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f\Google Drive\DLF articles\New SPARQ\"/>
    </mc:Choice>
  </mc:AlternateContent>
  <bookViews>
    <workbookView xWindow="0" yWindow="0" windowWidth="20490" windowHeight="7455"/>
  </bookViews>
  <sheets>
    <sheet name="Data" sheetId="1" r:id="rId1"/>
    <sheet name="Instruction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 i="1" l="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E1119" i="1"/>
  <c r="AE1120" i="1"/>
  <c r="AE1121" i="1"/>
  <c r="AE1122" i="1"/>
  <c r="AE1123" i="1"/>
  <c r="AE1124" i="1"/>
  <c r="AE1125" i="1"/>
  <c r="AE1126" i="1"/>
  <c r="AE1127" i="1"/>
  <c r="AE1128" i="1"/>
  <c r="AE1129" i="1"/>
  <c r="AE1130" i="1"/>
  <c r="AE1131" i="1"/>
  <c r="AE1132" i="1"/>
  <c r="AE1133" i="1"/>
  <c r="AE1134" i="1"/>
  <c r="AE1135" i="1"/>
  <c r="AE1136" i="1"/>
  <c r="AE1137" i="1"/>
  <c r="AE1138" i="1"/>
  <c r="AE1139" i="1"/>
  <c r="AE1140" i="1"/>
  <c r="AE1141" i="1"/>
  <c r="AE1142" i="1"/>
  <c r="AE1143" i="1"/>
  <c r="AE1144" i="1"/>
  <c r="AE1145" i="1"/>
  <c r="AE1146" i="1"/>
  <c r="AE1147" i="1"/>
  <c r="AE1148" i="1"/>
  <c r="AE1149" i="1"/>
  <c r="AE1150" i="1"/>
  <c r="AE1151" i="1"/>
  <c r="AE1152" i="1"/>
  <c r="AE1153" i="1"/>
  <c r="AE1154" i="1"/>
  <c r="AE1155" i="1"/>
  <c r="AE1156" i="1"/>
  <c r="AE1157" i="1"/>
  <c r="AE1158" i="1"/>
  <c r="AE1159" i="1"/>
  <c r="AE1160" i="1"/>
  <c r="AE1161" i="1"/>
  <c r="AE1162" i="1"/>
  <c r="AE1163" i="1"/>
  <c r="AE1164" i="1"/>
  <c r="AE1165" i="1"/>
  <c r="AE1166" i="1"/>
  <c r="AE1167" i="1"/>
  <c r="AE1168" i="1"/>
  <c r="AE1169" i="1"/>
  <c r="AE1170" i="1"/>
  <c r="AE1171" i="1"/>
  <c r="AE1172" i="1"/>
  <c r="AE1173" i="1"/>
  <c r="AE1174" i="1"/>
  <c r="AE1175" i="1"/>
  <c r="AE1176" i="1"/>
  <c r="AE1177" i="1"/>
  <c r="AE1178" i="1"/>
  <c r="AE1179" i="1"/>
  <c r="AE1180" i="1"/>
  <c r="AE1181" i="1"/>
  <c r="AE1182" i="1"/>
  <c r="AE1183" i="1"/>
  <c r="AE1184" i="1"/>
  <c r="AE1185" i="1"/>
  <c r="AE1186" i="1"/>
  <c r="AE1187" i="1"/>
  <c r="AE1188" i="1"/>
  <c r="AE1189" i="1"/>
  <c r="AE1190" i="1"/>
  <c r="AE1191" i="1"/>
  <c r="AE1192" i="1"/>
  <c r="AE1193" i="1"/>
  <c r="AE1194" i="1"/>
  <c r="AE1195" i="1"/>
  <c r="AE1196" i="1"/>
  <c r="AE1197" i="1"/>
  <c r="AE1198" i="1"/>
  <c r="AE1199" i="1"/>
  <c r="AE1200" i="1"/>
  <c r="AE1201" i="1"/>
  <c r="AE1202" i="1"/>
  <c r="AE1203" i="1"/>
  <c r="AE1204" i="1"/>
  <c r="AE1205" i="1"/>
  <c r="AE1206" i="1"/>
  <c r="AE1207" i="1"/>
  <c r="AE1208" i="1"/>
  <c r="AE1209" i="1"/>
  <c r="AE1210" i="1"/>
  <c r="AE1211" i="1"/>
  <c r="AE1212" i="1"/>
  <c r="AE1213" i="1"/>
  <c r="AE1214" i="1"/>
  <c r="AE1215" i="1"/>
  <c r="AE1216" i="1"/>
  <c r="AE1217" i="1"/>
  <c r="AE1218" i="1"/>
  <c r="AE1219" i="1"/>
  <c r="AE1220" i="1"/>
  <c r="AE1221" i="1"/>
  <c r="AE1222" i="1"/>
  <c r="AE1223" i="1"/>
  <c r="AE1224" i="1"/>
  <c r="AE1225" i="1"/>
  <c r="AE1226" i="1"/>
  <c r="AE1227" i="1"/>
  <c r="AE1228" i="1"/>
  <c r="AE1229" i="1"/>
  <c r="AE1230" i="1"/>
  <c r="AE1231" i="1"/>
  <c r="AE1232" i="1"/>
  <c r="AE1233" i="1"/>
  <c r="AE1234" i="1"/>
  <c r="AE1235" i="1"/>
  <c r="AE1236" i="1"/>
  <c r="AE1237" i="1"/>
  <c r="AE1238" i="1"/>
  <c r="AE1239" i="1"/>
  <c r="AE1240" i="1"/>
  <c r="AE1241" i="1"/>
  <c r="AE1242" i="1"/>
  <c r="AE1243" i="1"/>
  <c r="AE1244" i="1"/>
  <c r="AE1245" i="1"/>
  <c r="AE1246" i="1"/>
  <c r="AE1247" i="1"/>
  <c r="AE1248" i="1"/>
  <c r="AE1249" i="1"/>
  <c r="AE1250" i="1"/>
  <c r="AE1251" i="1"/>
  <c r="AE1252" i="1"/>
  <c r="AE1253" i="1"/>
  <c r="AE1254" i="1"/>
  <c r="AE1255" i="1"/>
  <c r="AE1256" i="1"/>
  <c r="AE1257" i="1"/>
  <c r="AE1258" i="1"/>
  <c r="AE1259" i="1"/>
  <c r="AE1260" i="1"/>
  <c r="AE1261" i="1"/>
  <c r="AE1262" i="1"/>
  <c r="AE1263" i="1"/>
  <c r="AE1264" i="1"/>
  <c r="AE1265" i="1"/>
  <c r="AE1266" i="1"/>
  <c r="AE1267" i="1"/>
  <c r="AE1268" i="1"/>
  <c r="AE1269" i="1"/>
  <c r="AE1270" i="1"/>
  <c r="AE1271" i="1"/>
  <c r="AE1272" i="1"/>
  <c r="AE1273" i="1"/>
  <c r="AE1274" i="1"/>
  <c r="AE1275" i="1"/>
  <c r="AE1276" i="1"/>
  <c r="AE1277" i="1"/>
  <c r="AE1278" i="1"/>
  <c r="AE1279" i="1"/>
  <c r="AE1280" i="1"/>
  <c r="AE1281" i="1"/>
  <c r="AE1282" i="1"/>
  <c r="AE1283" i="1"/>
  <c r="AE1284" i="1"/>
  <c r="AE1285" i="1"/>
  <c r="AE1286" i="1"/>
  <c r="AE1287" i="1"/>
  <c r="AE1288" i="1"/>
  <c r="AE1289" i="1"/>
  <c r="AE1290" i="1"/>
  <c r="AE1291" i="1"/>
  <c r="AE1292" i="1"/>
  <c r="AE1293" i="1"/>
  <c r="AE1294" i="1"/>
  <c r="AE1295" i="1"/>
  <c r="AE1296" i="1"/>
  <c r="AE1297" i="1"/>
  <c r="AE1298" i="1"/>
  <c r="AE1299" i="1"/>
  <c r="AE1300" i="1"/>
  <c r="AE1301" i="1"/>
  <c r="AE1302" i="1"/>
  <c r="AE1303" i="1"/>
  <c r="AE1304" i="1"/>
  <c r="AE1305" i="1"/>
  <c r="AE1306" i="1"/>
  <c r="AE1307" i="1"/>
  <c r="AE1308" i="1"/>
  <c r="AE1309" i="1"/>
  <c r="AE1310" i="1"/>
  <c r="AE1311" i="1"/>
  <c r="AE1312" i="1"/>
  <c r="AE1313" i="1"/>
  <c r="AE1314" i="1"/>
  <c r="AE1315" i="1"/>
  <c r="AE1316" i="1"/>
  <c r="AE1317" i="1"/>
  <c r="AE1318" i="1"/>
  <c r="AE1319" i="1"/>
  <c r="AE1320" i="1"/>
  <c r="AE1321" i="1"/>
  <c r="AE1322" i="1"/>
  <c r="AE1323" i="1"/>
  <c r="AE1324" i="1"/>
  <c r="AE1325" i="1"/>
  <c r="AE1326" i="1"/>
  <c r="AE1327" i="1"/>
  <c r="AE1328" i="1"/>
  <c r="AE1329" i="1"/>
  <c r="AE1330" i="1"/>
  <c r="AE1331" i="1"/>
  <c r="AE1332" i="1"/>
  <c r="AE1333" i="1"/>
  <c r="AE1334" i="1"/>
  <c r="AE1335" i="1"/>
  <c r="AE1336" i="1"/>
  <c r="AE1337" i="1"/>
  <c r="AE1338" i="1"/>
  <c r="AE1339" i="1"/>
  <c r="AE1340" i="1"/>
  <c r="AE1341" i="1"/>
  <c r="AE1342" i="1"/>
  <c r="AE1343" i="1"/>
  <c r="AE1344" i="1"/>
  <c r="AE1345" i="1"/>
  <c r="AE1346" i="1"/>
  <c r="AE1347" i="1"/>
  <c r="AE1348" i="1"/>
  <c r="AE1349" i="1"/>
  <c r="AE1350" i="1"/>
  <c r="AE1351" i="1"/>
  <c r="AE1352" i="1"/>
  <c r="AE1353" i="1"/>
  <c r="AE1354" i="1"/>
  <c r="AE1355" i="1"/>
  <c r="AE1356" i="1"/>
  <c r="AE1357" i="1"/>
  <c r="AE1358" i="1"/>
  <c r="AE1359" i="1"/>
  <c r="AE1360" i="1"/>
  <c r="AE1361" i="1"/>
  <c r="AE1362" i="1"/>
  <c r="AE1363" i="1"/>
  <c r="AE1364" i="1"/>
  <c r="AE1365" i="1"/>
  <c r="AE1366" i="1"/>
  <c r="AE1367" i="1"/>
  <c r="AE1368" i="1"/>
  <c r="AE1369" i="1"/>
  <c r="AE1370" i="1"/>
  <c r="AE1371" i="1"/>
  <c r="AE1372" i="1"/>
  <c r="AE1373" i="1"/>
  <c r="AE1374" i="1"/>
  <c r="AE1375" i="1"/>
  <c r="AE1376" i="1"/>
  <c r="AE1377" i="1"/>
  <c r="AE1378" i="1"/>
  <c r="AE1379" i="1"/>
  <c r="AE1380" i="1"/>
  <c r="AE1381" i="1"/>
  <c r="AE1382" i="1"/>
  <c r="AE1383" i="1"/>
  <c r="AE1384" i="1"/>
  <c r="AE1385" i="1"/>
  <c r="AE1386" i="1"/>
  <c r="AE1387" i="1"/>
  <c r="AE1388" i="1"/>
  <c r="AE1389" i="1"/>
  <c r="AE1390" i="1"/>
  <c r="AE1391" i="1"/>
  <c r="AE1392" i="1"/>
  <c r="AE1393" i="1"/>
  <c r="AE1394" i="1"/>
  <c r="AE1395" i="1"/>
  <c r="AE1396" i="1"/>
  <c r="AE1397" i="1"/>
  <c r="AE1398" i="1"/>
  <c r="AE1399" i="1"/>
  <c r="AE1400" i="1"/>
  <c r="AE1401" i="1"/>
  <c r="AE1402" i="1"/>
  <c r="AE1403" i="1"/>
  <c r="AE1404" i="1"/>
  <c r="AE1405" i="1"/>
  <c r="AE1406" i="1"/>
  <c r="AE1407" i="1"/>
  <c r="AE1408" i="1"/>
  <c r="AE1409" i="1"/>
  <c r="AE1410" i="1"/>
  <c r="AE1411" i="1"/>
  <c r="AE1412" i="1"/>
  <c r="AE1413" i="1"/>
  <c r="AE1414" i="1"/>
  <c r="AE1415" i="1"/>
  <c r="AE1416" i="1"/>
  <c r="AE1417" i="1"/>
  <c r="AE1418" i="1"/>
  <c r="AE1419" i="1"/>
  <c r="AE1420" i="1"/>
  <c r="AE1421" i="1"/>
  <c r="AE1422" i="1"/>
  <c r="AE1423" i="1"/>
  <c r="AE1424" i="1"/>
  <c r="AE1425" i="1"/>
  <c r="AE1426" i="1"/>
  <c r="AE1427" i="1"/>
  <c r="AE1428" i="1"/>
  <c r="AE1429" i="1"/>
  <c r="AE1430" i="1"/>
  <c r="AE1431" i="1"/>
  <c r="AE1432" i="1"/>
  <c r="AE1433" i="1"/>
  <c r="AE1434" i="1"/>
  <c r="AE1435" i="1"/>
  <c r="AE1436" i="1"/>
  <c r="AE1437" i="1"/>
  <c r="AE1438" i="1"/>
  <c r="AE1439" i="1"/>
  <c r="AE1440" i="1"/>
  <c r="AE1441" i="1"/>
  <c r="AE1442" i="1"/>
  <c r="AE1443" i="1"/>
  <c r="AE1444" i="1"/>
  <c r="AE1445" i="1"/>
  <c r="AE1446" i="1"/>
  <c r="AE1447" i="1"/>
  <c r="AE1448" i="1"/>
  <c r="AE1449" i="1"/>
  <c r="AE1450" i="1"/>
  <c r="AE1451" i="1"/>
  <c r="AE1452" i="1"/>
  <c r="AE1453" i="1"/>
  <c r="AE1454" i="1"/>
  <c r="AE1455" i="1"/>
  <c r="AE1456" i="1"/>
  <c r="AE1457" i="1"/>
  <c r="AE1458" i="1"/>
  <c r="AE1459" i="1"/>
  <c r="AE1460" i="1"/>
  <c r="AE1461" i="1"/>
  <c r="AE1462" i="1"/>
  <c r="AE1463" i="1"/>
  <c r="AE1464" i="1"/>
  <c r="AE1465" i="1"/>
  <c r="AE1466" i="1"/>
  <c r="AE1467" i="1"/>
  <c r="AE1468" i="1"/>
  <c r="AE1469" i="1"/>
  <c r="AE1470" i="1"/>
  <c r="AE1471" i="1"/>
  <c r="AE1472" i="1"/>
  <c r="AE1473" i="1"/>
  <c r="AE1474" i="1"/>
  <c r="AE1475" i="1"/>
  <c r="AE1476" i="1"/>
  <c r="AE1477" i="1"/>
  <c r="AE1478" i="1"/>
  <c r="AE1479" i="1"/>
  <c r="AE1480" i="1"/>
  <c r="AE1481" i="1"/>
  <c r="AE1482" i="1"/>
  <c r="AE1483" i="1"/>
  <c r="AE1484" i="1"/>
  <c r="AE1485" i="1"/>
  <c r="AE1486" i="1"/>
  <c r="AE1487" i="1"/>
  <c r="AE1488" i="1"/>
  <c r="AE1489" i="1"/>
  <c r="AE1490" i="1"/>
  <c r="AE1491" i="1"/>
  <c r="AE1492" i="1"/>
  <c r="AE1493" i="1"/>
  <c r="AE1494" i="1"/>
  <c r="AE1495" i="1"/>
  <c r="AE1496" i="1"/>
  <c r="AE1497" i="1"/>
  <c r="AE1498" i="1"/>
  <c r="AE1499" i="1"/>
  <c r="AE1500" i="1"/>
  <c r="AE1501" i="1"/>
  <c r="AE1502" i="1"/>
  <c r="AE1503" i="1"/>
  <c r="AE1504" i="1"/>
  <c r="AE1505" i="1"/>
  <c r="AE1506" i="1"/>
  <c r="AE1507" i="1"/>
  <c r="AE1508" i="1"/>
  <c r="AE1509" i="1"/>
  <c r="AE1510" i="1"/>
  <c r="AE1511" i="1"/>
  <c r="AE1512" i="1"/>
  <c r="AE1513" i="1"/>
  <c r="AE1514" i="1"/>
  <c r="AE1515" i="1"/>
  <c r="AE1516" i="1"/>
  <c r="AE1517" i="1"/>
  <c r="AE1518" i="1"/>
  <c r="AE1519" i="1"/>
  <c r="AE1520" i="1"/>
  <c r="AE1521" i="1"/>
  <c r="AE1522" i="1"/>
  <c r="AE1523" i="1"/>
  <c r="AE1524" i="1"/>
  <c r="AE1525" i="1"/>
  <c r="AE1526" i="1"/>
  <c r="AE1527" i="1"/>
  <c r="AE1528" i="1"/>
  <c r="AE1529" i="1"/>
  <c r="AE1530" i="1"/>
  <c r="AE1531" i="1"/>
  <c r="AE1532" i="1"/>
  <c r="AE1533" i="1"/>
  <c r="AE1534" i="1"/>
  <c r="AE1535" i="1"/>
  <c r="AE1536" i="1"/>
  <c r="AE1537" i="1"/>
  <c r="AE1538" i="1"/>
  <c r="AE1539" i="1"/>
  <c r="AE1540" i="1"/>
  <c r="AE1541" i="1"/>
  <c r="AE1542" i="1"/>
  <c r="AE1543" i="1"/>
  <c r="AE1544" i="1"/>
  <c r="AE1545" i="1"/>
  <c r="AE1546" i="1"/>
  <c r="AE1547" i="1"/>
  <c r="AE1548" i="1"/>
  <c r="AE1549" i="1"/>
  <c r="AE1550" i="1"/>
  <c r="AE1551" i="1"/>
  <c r="AE1552" i="1"/>
  <c r="AE1553" i="1"/>
  <c r="AE1554" i="1"/>
  <c r="AE1555" i="1"/>
  <c r="AE1556" i="1"/>
  <c r="AE1557" i="1"/>
  <c r="AE1558" i="1"/>
  <c r="AE1559" i="1"/>
  <c r="AE1560" i="1"/>
  <c r="AE1561" i="1"/>
  <c r="AE1562" i="1"/>
  <c r="AE1563" i="1"/>
  <c r="AE1564" i="1"/>
  <c r="AE1565" i="1"/>
  <c r="AE1566" i="1"/>
  <c r="AE1567" i="1"/>
  <c r="AE1568" i="1"/>
  <c r="AE1569" i="1"/>
  <c r="AE1570" i="1"/>
  <c r="AE1571" i="1"/>
  <c r="AE1572" i="1"/>
  <c r="AE1573" i="1"/>
  <c r="AE1574" i="1"/>
  <c r="AE1575" i="1"/>
  <c r="AE1576" i="1"/>
  <c r="AE1577" i="1"/>
  <c r="AE1578" i="1"/>
  <c r="AE1579" i="1"/>
  <c r="AE1580" i="1"/>
  <c r="AE1581" i="1"/>
  <c r="AE1582" i="1"/>
  <c r="AE1583" i="1"/>
  <c r="AE1584" i="1"/>
  <c r="AE1585" i="1"/>
  <c r="AE1586" i="1"/>
  <c r="AE1587" i="1"/>
  <c r="AE1588" i="1"/>
  <c r="AE1589" i="1"/>
  <c r="AE1590" i="1"/>
  <c r="AE1591" i="1"/>
  <c r="AE1592" i="1"/>
  <c r="AE1593" i="1"/>
  <c r="AE1594" i="1"/>
  <c r="AE1595" i="1"/>
  <c r="AE1596" i="1"/>
  <c r="AE1597" i="1"/>
  <c r="AE1598" i="1"/>
  <c r="AE1599" i="1"/>
  <c r="AE1600" i="1"/>
  <c r="AE1601" i="1"/>
  <c r="AE1602" i="1"/>
  <c r="AE1603" i="1"/>
  <c r="AE1604" i="1"/>
  <c r="AE1605" i="1"/>
  <c r="AE1606" i="1"/>
  <c r="AE1607" i="1"/>
  <c r="AE1608" i="1"/>
  <c r="AE1609" i="1"/>
  <c r="AE1610" i="1"/>
  <c r="AE1611" i="1"/>
  <c r="AE1612" i="1"/>
  <c r="AE1613" i="1"/>
  <c r="AE1614" i="1"/>
  <c r="AE1615" i="1"/>
  <c r="AE1616" i="1"/>
  <c r="AE1617" i="1"/>
  <c r="AE1618" i="1"/>
  <c r="AE1619" i="1"/>
  <c r="AE1620" i="1"/>
  <c r="AE1621" i="1"/>
  <c r="AE1622" i="1"/>
  <c r="AE1623" i="1"/>
  <c r="AE1624" i="1"/>
  <c r="AE1625" i="1"/>
  <c r="AE1626" i="1"/>
  <c r="AE1627" i="1"/>
  <c r="AE1628" i="1"/>
  <c r="AE1629" i="1"/>
  <c r="AE1630" i="1"/>
  <c r="AE1631" i="1"/>
  <c r="AE1632" i="1"/>
  <c r="AE1633" i="1"/>
  <c r="AE1634" i="1"/>
  <c r="AE1635" i="1"/>
  <c r="AE1636" i="1"/>
  <c r="AE1637" i="1"/>
  <c r="AE1638" i="1"/>
  <c r="AE1639" i="1"/>
  <c r="AE1640" i="1"/>
  <c r="AE1641" i="1"/>
  <c r="AE1642" i="1"/>
  <c r="AE1643" i="1"/>
  <c r="AE1644" i="1"/>
  <c r="AE1645" i="1"/>
  <c r="AE1646" i="1"/>
  <c r="AE1647" i="1"/>
  <c r="AE1648" i="1"/>
  <c r="AE1649" i="1"/>
  <c r="AE1650" i="1"/>
  <c r="AE1651" i="1"/>
  <c r="AE1652" i="1"/>
  <c r="AE1653" i="1"/>
  <c r="AE1654" i="1"/>
  <c r="AE1655" i="1"/>
  <c r="AE1656" i="1"/>
  <c r="AE1657" i="1"/>
  <c r="AE1658" i="1"/>
  <c r="AE1659" i="1"/>
  <c r="AE1660" i="1"/>
  <c r="AE1661" i="1"/>
  <c r="AE1662" i="1"/>
  <c r="AE1663" i="1"/>
  <c r="AE1664" i="1"/>
  <c r="AE1665" i="1"/>
  <c r="AE1666" i="1"/>
  <c r="AE1667" i="1"/>
  <c r="AE1668" i="1"/>
  <c r="AE1669" i="1"/>
  <c r="AE1670" i="1"/>
  <c r="AE1671" i="1"/>
  <c r="AE1672" i="1"/>
  <c r="AE1673" i="1"/>
  <c r="AE1674" i="1"/>
  <c r="AE1675" i="1"/>
  <c r="AE1676" i="1"/>
  <c r="AE1677" i="1"/>
  <c r="AE1678" i="1"/>
  <c r="AE1679" i="1"/>
  <c r="AE1680" i="1"/>
  <c r="AE1681" i="1"/>
  <c r="AE1682" i="1"/>
  <c r="AE1683" i="1"/>
  <c r="AE1684" i="1"/>
  <c r="AE1685" i="1"/>
  <c r="AE1686" i="1"/>
  <c r="AE1687" i="1"/>
  <c r="AE1688" i="1"/>
  <c r="AE1689" i="1"/>
  <c r="AE1690" i="1"/>
  <c r="AE1691" i="1"/>
  <c r="AE1692" i="1"/>
  <c r="AE1693" i="1"/>
  <c r="AE1694" i="1"/>
  <c r="AE1695" i="1"/>
  <c r="AE1696" i="1"/>
  <c r="AE1697" i="1"/>
  <c r="AE1698" i="1"/>
  <c r="AE1699" i="1"/>
  <c r="AE1700" i="1"/>
  <c r="AE1701" i="1"/>
  <c r="AE1702" i="1"/>
  <c r="AE1703" i="1"/>
  <c r="AE1704" i="1"/>
  <c r="AE1705" i="1"/>
  <c r="AE1706" i="1"/>
  <c r="AE1707" i="1"/>
  <c r="AE1708" i="1"/>
  <c r="AE1709" i="1"/>
  <c r="AE1710" i="1"/>
  <c r="AE1711" i="1"/>
  <c r="AE1712" i="1"/>
  <c r="AE1713" i="1"/>
  <c r="AE1714" i="1"/>
  <c r="AE1715" i="1"/>
  <c r="AE1716" i="1"/>
  <c r="AE1717" i="1"/>
  <c r="AE1718" i="1"/>
  <c r="AE1719" i="1"/>
  <c r="AE1720" i="1"/>
  <c r="AE1721" i="1"/>
  <c r="AE1722" i="1"/>
  <c r="AE1723" i="1"/>
  <c r="AE1724" i="1"/>
  <c r="AE1725" i="1"/>
  <c r="AE1726" i="1"/>
  <c r="AE1727" i="1"/>
  <c r="AE1728" i="1"/>
  <c r="AE1729" i="1"/>
  <c r="AE1730" i="1"/>
  <c r="AE1731" i="1"/>
  <c r="AE1732" i="1"/>
  <c r="AE1733" i="1"/>
  <c r="AE1734" i="1"/>
  <c r="AE1735" i="1"/>
  <c r="AE1736" i="1"/>
  <c r="AE1737" i="1"/>
  <c r="AE1738" i="1"/>
  <c r="AE1739" i="1"/>
  <c r="AE1740" i="1"/>
  <c r="AE1741" i="1"/>
  <c r="AE1742" i="1"/>
  <c r="AE1743" i="1"/>
  <c r="AE1744" i="1"/>
  <c r="AE1745" i="1"/>
  <c r="AE1746" i="1"/>
  <c r="AE1747" i="1"/>
  <c r="AE1748" i="1"/>
  <c r="AE1749" i="1"/>
  <c r="AE1750" i="1"/>
  <c r="AE1751" i="1"/>
  <c r="AE1752" i="1"/>
  <c r="AE1753" i="1"/>
  <c r="AE1754" i="1"/>
  <c r="AE1755" i="1"/>
  <c r="AE1756" i="1"/>
  <c r="AE1757" i="1"/>
  <c r="AE1758" i="1"/>
  <c r="AE1759" i="1"/>
  <c r="AE1760" i="1"/>
  <c r="AE1761" i="1"/>
  <c r="AE1762" i="1"/>
  <c r="AE1763" i="1"/>
  <c r="AE1764" i="1"/>
  <c r="AE1765" i="1"/>
  <c r="AE1766" i="1"/>
  <c r="AE1767" i="1"/>
  <c r="AE1768" i="1"/>
  <c r="AE1769" i="1"/>
  <c r="AE1770" i="1"/>
  <c r="AE1771" i="1"/>
  <c r="AE1772" i="1"/>
  <c r="AE1773" i="1"/>
  <c r="AE1774" i="1"/>
  <c r="AE1775" i="1"/>
  <c r="AE1776" i="1"/>
  <c r="AE1777" i="1"/>
  <c r="AE1778" i="1"/>
  <c r="AE1779" i="1"/>
  <c r="AE1780" i="1"/>
  <c r="AE1781" i="1"/>
  <c r="AE1782" i="1"/>
  <c r="AE1783" i="1"/>
  <c r="AE1784" i="1"/>
  <c r="AE1785" i="1"/>
  <c r="AE1786" i="1"/>
  <c r="AE1787" i="1"/>
  <c r="AE1788" i="1"/>
  <c r="AE1789" i="1"/>
  <c r="AE1790" i="1"/>
  <c r="AE1791" i="1"/>
  <c r="AE1792" i="1"/>
  <c r="AE1793" i="1"/>
  <c r="AE1794" i="1"/>
  <c r="AE1795" i="1"/>
  <c r="AE1796" i="1"/>
  <c r="AE1797" i="1"/>
  <c r="AE1798" i="1"/>
  <c r="AE1799" i="1"/>
  <c r="AE1800" i="1"/>
  <c r="AE1801" i="1"/>
  <c r="AE1802" i="1"/>
  <c r="AE1803" i="1"/>
  <c r="AE1804" i="1"/>
  <c r="AE1805" i="1"/>
  <c r="AE1806" i="1"/>
  <c r="AE1807" i="1"/>
  <c r="AE1808" i="1"/>
  <c r="AE1809" i="1"/>
  <c r="AE1810" i="1"/>
  <c r="AE1811" i="1"/>
  <c r="AE1812" i="1"/>
  <c r="AE1813" i="1"/>
  <c r="AE1814" i="1"/>
  <c r="AE1815" i="1"/>
  <c r="AE1816" i="1"/>
  <c r="AE1817" i="1"/>
  <c r="AE1818" i="1"/>
  <c r="AE1819" i="1"/>
  <c r="AE1820" i="1"/>
  <c r="AE1821" i="1"/>
  <c r="AE1822" i="1"/>
  <c r="AE1823" i="1"/>
  <c r="AE1824" i="1"/>
  <c r="AE1825" i="1"/>
  <c r="AE1826" i="1"/>
  <c r="AE1827" i="1"/>
  <c r="AE1828" i="1"/>
  <c r="AE1829" i="1"/>
  <c r="AE1830" i="1"/>
  <c r="AE1831" i="1"/>
  <c r="AE1832" i="1"/>
  <c r="AE1833" i="1"/>
  <c r="AE1834" i="1"/>
  <c r="AE1835" i="1"/>
  <c r="AE1836" i="1"/>
  <c r="AE1837" i="1"/>
  <c r="AE1838" i="1"/>
  <c r="AE1839" i="1"/>
  <c r="AE1840" i="1"/>
  <c r="AE1841" i="1"/>
  <c r="AE1842" i="1"/>
  <c r="AE1843" i="1"/>
  <c r="AE1844" i="1"/>
  <c r="AE1845" i="1"/>
  <c r="AE1846" i="1"/>
  <c r="AE1847" i="1"/>
  <c r="AE1848" i="1"/>
  <c r="AE1849" i="1"/>
  <c r="AE1850" i="1"/>
  <c r="AE1851" i="1"/>
  <c r="AE1852" i="1"/>
  <c r="AE1853" i="1"/>
  <c r="AE1854" i="1"/>
  <c r="AE1855" i="1"/>
  <c r="AE1856" i="1"/>
  <c r="AE1857" i="1"/>
  <c r="AE1858" i="1"/>
  <c r="AE1859" i="1"/>
  <c r="AE1860" i="1"/>
  <c r="AE1861" i="1"/>
  <c r="AE1862" i="1"/>
  <c r="AE1863" i="1"/>
  <c r="AE1864" i="1"/>
  <c r="AE1865" i="1"/>
  <c r="AE1866" i="1"/>
  <c r="AE1867" i="1"/>
  <c r="AE1868" i="1"/>
  <c r="AE1869" i="1"/>
  <c r="AE1870" i="1"/>
  <c r="AE1871" i="1"/>
  <c r="AE1872" i="1"/>
  <c r="AE1873" i="1"/>
  <c r="AE1874" i="1"/>
  <c r="AE1875" i="1"/>
  <c r="AE1876" i="1"/>
  <c r="AE1877" i="1"/>
  <c r="AE1878" i="1"/>
  <c r="AE1879" i="1"/>
  <c r="AE1880" i="1"/>
  <c r="AE1881" i="1"/>
  <c r="AE1882" i="1"/>
  <c r="AE1883" i="1"/>
  <c r="AE1884" i="1"/>
  <c r="AE1885" i="1"/>
  <c r="AE1886" i="1"/>
  <c r="AE1887" i="1"/>
  <c r="AE1888" i="1"/>
  <c r="AE1889" i="1"/>
  <c r="AE1890" i="1"/>
  <c r="AE1891" i="1"/>
  <c r="AE1892" i="1"/>
  <c r="AE1893" i="1"/>
  <c r="AE1894" i="1"/>
  <c r="AE1895" i="1"/>
  <c r="AE1896" i="1"/>
  <c r="AE1897" i="1"/>
  <c r="AE1898" i="1"/>
  <c r="AE1899" i="1"/>
  <c r="AE1900" i="1"/>
  <c r="AE1901" i="1"/>
  <c r="AE1902" i="1"/>
  <c r="AE1903" i="1"/>
  <c r="AE1904" i="1"/>
  <c r="AE1905" i="1"/>
  <c r="AE1906" i="1"/>
  <c r="AE1907" i="1"/>
  <c r="AE1908" i="1"/>
  <c r="AE1909" i="1"/>
  <c r="AE1910" i="1"/>
  <c r="AE1911" i="1"/>
  <c r="AE1912" i="1"/>
  <c r="AE1913" i="1"/>
  <c r="AE1914" i="1"/>
  <c r="AE1915" i="1"/>
  <c r="AE1916" i="1"/>
  <c r="AE1917" i="1"/>
  <c r="AE1918" i="1"/>
  <c r="AE1919" i="1"/>
  <c r="AE1920" i="1"/>
  <c r="AE1921" i="1"/>
  <c r="AE1922" i="1"/>
  <c r="AE1923" i="1"/>
  <c r="AE1924" i="1"/>
  <c r="AE1925" i="1"/>
  <c r="AE1926" i="1"/>
  <c r="AE1927" i="1"/>
  <c r="AE1928" i="1"/>
  <c r="AE1929" i="1"/>
  <c r="AE1930" i="1"/>
  <c r="AE1931" i="1"/>
  <c r="AE1932" i="1"/>
  <c r="AE1933" i="1"/>
  <c r="AE1934" i="1"/>
  <c r="AE1935" i="1"/>
  <c r="AE1936" i="1"/>
  <c r="AE1937" i="1"/>
  <c r="AE1938" i="1"/>
  <c r="AE1939" i="1"/>
  <c r="AE1940" i="1"/>
  <c r="AE1941" i="1"/>
  <c r="AF1941" i="1" s="1"/>
  <c r="AE1942" i="1"/>
  <c r="AE1943" i="1"/>
  <c r="AE1944" i="1"/>
  <c r="AE1945" i="1"/>
  <c r="AE1946" i="1"/>
  <c r="AE1947" i="1"/>
  <c r="AE1948" i="1"/>
  <c r="AE1949" i="1"/>
  <c r="AE1950" i="1"/>
  <c r="AE1951" i="1"/>
  <c r="AE1952" i="1"/>
  <c r="AE1953" i="1"/>
  <c r="AE1954" i="1"/>
  <c r="AE1955" i="1"/>
  <c r="AE1956" i="1"/>
  <c r="AE1957" i="1"/>
  <c r="AE1958" i="1"/>
  <c r="AE1959" i="1"/>
  <c r="AE1960" i="1"/>
  <c r="AE1961" i="1"/>
  <c r="AE1962" i="1"/>
  <c r="AE1963" i="1"/>
  <c r="AE1964" i="1"/>
  <c r="AE1965" i="1"/>
  <c r="AE1966" i="1"/>
  <c r="AE1967" i="1"/>
  <c r="AE1968" i="1"/>
  <c r="AE1969" i="1"/>
  <c r="AE1970" i="1"/>
  <c r="AE1971" i="1"/>
  <c r="AE1972" i="1"/>
  <c r="AE1973" i="1"/>
  <c r="AE1974" i="1"/>
  <c r="AE1975" i="1"/>
  <c r="AE1976" i="1"/>
  <c r="AE1977" i="1"/>
  <c r="AE1978" i="1"/>
  <c r="AE1979" i="1"/>
  <c r="AE1980" i="1"/>
  <c r="AE1981" i="1"/>
  <c r="AE1982" i="1"/>
  <c r="AE1983" i="1"/>
  <c r="AE1984" i="1"/>
  <c r="AE1985" i="1"/>
  <c r="AE1986" i="1"/>
  <c r="AE1987" i="1"/>
  <c r="AF1987" i="1" s="1"/>
  <c r="AE1988" i="1"/>
  <c r="AE1989" i="1"/>
  <c r="AE1990" i="1"/>
  <c r="AE1991" i="1"/>
  <c r="AE1992" i="1"/>
  <c r="AE1993" i="1"/>
  <c r="AE1994" i="1"/>
  <c r="AE1995" i="1"/>
  <c r="AE1996" i="1"/>
  <c r="AE1997" i="1"/>
  <c r="AE1998" i="1"/>
  <c r="AE1999" i="1"/>
  <c r="AE2000" i="1"/>
  <c r="AE2001" i="1"/>
  <c r="AE2002" i="1"/>
  <c r="AE2003" i="1"/>
  <c r="AE2004" i="1"/>
  <c r="AE2005" i="1"/>
  <c r="AE2006" i="1"/>
  <c r="AE2007" i="1"/>
  <c r="AE2008" i="1"/>
  <c r="AE2009" i="1"/>
  <c r="AE2010" i="1"/>
  <c r="AE2011" i="1"/>
  <c r="AE2012" i="1"/>
  <c r="AE2013" i="1"/>
  <c r="AE2014" i="1"/>
  <c r="AE2015" i="1"/>
  <c r="AE2016" i="1"/>
  <c r="AE2017" i="1"/>
  <c r="AE2018" i="1"/>
  <c r="AE2019" i="1"/>
  <c r="AE2020" i="1"/>
  <c r="AE2021" i="1"/>
  <c r="AE2022" i="1"/>
  <c r="AE2023" i="1"/>
  <c r="AE2024" i="1"/>
  <c r="AE2025" i="1"/>
  <c r="AE2026" i="1"/>
  <c r="AE2027" i="1"/>
  <c r="AE2028" i="1"/>
  <c r="AE2029" i="1"/>
  <c r="AE2030" i="1"/>
  <c r="AE2031" i="1"/>
  <c r="AE2032" i="1"/>
  <c r="AE2033" i="1"/>
  <c r="AE2034" i="1"/>
  <c r="AE2035" i="1"/>
  <c r="AE2036" i="1"/>
  <c r="AE2037" i="1"/>
  <c r="AE2038" i="1"/>
  <c r="AE2039" i="1"/>
  <c r="AE2040" i="1"/>
  <c r="AE2041" i="1"/>
  <c r="AE2042" i="1"/>
  <c r="AE2043" i="1"/>
  <c r="AE2044" i="1"/>
  <c r="AE2045" i="1"/>
  <c r="AE2046" i="1"/>
  <c r="AE2047" i="1"/>
  <c r="AE2048" i="1"/>
  <c r="AE2049" i="1"/>
  <c r="AE2050" i="1"/>
  <c r="AE2051" i="1"/>
  <c r="AE2052" i="1"/>
  <c r="AE2053" i="1"/>
  <c r="AE2054" i="1"/>
  <c r="AE2055" i="1"/>
  <c r="AE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1102" i="1"/>
  <c r="AD1103" i="1"/>
  <c r="AD1104" i="1"/>
  <c r="AD1105" i="1"/>
  <c r="AD1106" i="1"/>
  <c r="AD1107" i="1"/>
  <c r="AD1108" i="1"/>
  <c r="AD1109" i="1"/>
  <c r="AD1110" i="1"/>
  <c r="AD1111" i="1"/>
  <c r="AD1112" i="1"/>
  <c r="AD1113" i="1"/>
  <c r="AD1114" i="1"/>
  <c r="AD1115" i="1"/>
  <c r="AD1116" i="1"/>
  <c r="AD1117" i="1"/>
  <c r="AD1118" i="1"/>
  <c r="AD1119" i="1"/>
  <c r="AD1120" i="1"/>
  <c r="AD1121" i="1"/>
  <c r="AD1122" i="1"/>
  <c r="AD1123" i="1"/>
  <c r="AD1124" i="1"/>
  <c r="AD1125" i="1"/>
  <c r="AD1126" i="1"/>
  <c r="AD1127" i="1"/>
  <c r="AD1128" i="1"/>
  <c r="AD1129" i="1"/>
  <c r="AD1130" i="1"/>
  <c r="AD1131" i="1"/>
  <c r="AD1132" i="1"/>
  <c r="AD1133" i="1"/>
  <c r="AD1134" i="1"/>
  <c r="AD1135" i="1"/>
  <c r="AD1136" i="1"/>
  <c r="AD1137" i="1"/>
  <c r="AD1138" i="1"/>
  <c r="AD1139" i="1"/>
  <c r="AD1140" i="1"/>
  <c r="AD1141" i="1"/>
  <c r="AD1142" i="1"/>
  <c r="AD1143" i="1"/>
  <c r="AD1144" i="1"/>
  <c r="AD1145" i="1"/>
  <c r="AD1146" i="1"/>
  <c r="AD1147" i="1"/>
  <c r="AD1148" i="1"/>
  <c r="AD1149" i="1"/>
  <c r="AD1150" i="1"/>
  <c r="AD1151" i="1"/>
  <c r="AD1152" i="1"/>
  <c r="AD1153" i="1"/>
  <c r="AD1154" i="1"/>
  <c r="AD1155" i="1"/>
  <c r="AD1156" i="1"/>
  <c r="AD1157" i="1"/>
  <c r="AD1158" i="1"/>
  <c r="AD1159" i="1"/>
  <c r="AD1160" i="1"/>
  <c r="AD1161" i="1"/>
  <c r="AD1162" i="1"/>
  <c r="AD1163" i="1"/>
  <c r="AD1164" i="1"/>
  <c r="AD1165" i="1"/>
  <c r="AD1166" i="1"/>
  <c r="AD1167" i="1"/>
  <c r="AD1168" i="1"/>
  <c r="AD1169" i="1"/>
  <c r="AD1170" i="1"/>
  <c r="AD1171" i="1"/>
  <c r="AD1172" i="1"/>
  <c r="AD1173" i="1"/>
  <c r="AD1174" i="1"/>
  <c r="AD1175" i="1"/>
  <c r="AD1176" i="1"/>
  <c r="AD1177" i="1"/>
  <c r="AD1178" i="1"/>
  <c r="AD1179" i="1"/>
  <c r="AD1180" i="1"/>
  <c r="AD1181" i="1"/>
  <c r="AD1182" i="1"/>
  <c r="AD1183" i="1"/>
  <c r="AD1184" i="1"/>
  <c r="AD1185" i="1"/>
  <c r="AD1186" i="1"/>
  <c r="AD1187" i="1"/>
  <c r="AD1188" i="1"/>
  <c r="AD1189" i="1"/>
  <c r="AD1190" i="1"/>
  <c r="AD1191" i="1"/>
  <c r="AD1192" i="1"/>
  <c r="AD1193" i="1"/>
  <c r="AD1194" i="1"/>
  <c r="AD1195" i="1"/>
  <c r="AD1196" i="1"/>
  <c r="AD1197" i="1"/>
  <c r="AD1198" i="1"/>
  <c r="AD1199" i="1"/>
  <c r="AD1200" i="1"/>
  <c r="AD1201" i="1"/>
  <c r="AD1202" i="1"/>
  <c r="AD1203" i="1"/>
  <c r="AD1204" i="1"/>
  <c r="AD1205" i="1"/>
  <c r="AD1206" i="1"/>
  <c r="AD1207" i="1"/>
  <c r="AD1208" i="1"/>
  <c r="AD1209" i="1"/>
  <c r="AD1210" i="1"/>
  <c r="AD1211" i="1"/>
  <c r="AD1212" i="1"/>
  <c r="AD1213" i="1"/>
  <c r="AD1214" i="1"/>
  <c r="AD1215" i="1"/>
  <c r="AD1216" i="1"/>
  <c r="AD1217" i="1"/>
  <c r="AD1218" i="1"/>
  <c r="AD1219" i="1"/>
  <c r="AD1220" i="1"/>
  <c r="AD1221" i="1"/>
  <c r="AD1222" i="1"/>
  <c r="AD1223" i="1"/>
  <c r="AD1224" i="1"/>
  <c r="AD1225" i="1"/>
  <c r="AD1226" i="1"/>
  <c r="AD1227" i="1"/>
  <c r="AD1228" i="1"/>
  <c r="AD1229" i="1"/>
  <c r="AD1230" i="1"/>
  <c r="AD1231" i="1"/>
  <c r="AD1232" i="1"/>
  <c r="AD1233" i="1"/>
  <c r="AD1234" i="1"/>
  <c r="AD1235" i="1"/>
  <c r="AD1236" i="1"/>
  <c r="AD1237" i="1"/>
  <c r="AD1238" i="1"/>
  <c r="AD1239" i="1"/>
  <c r="AD1240" i="1"/>
  <c r="AD1241" i="1"/>
  <c r="AD1242" i="1"/>
  <c r="AD1243" i="1"/>
  <c r="AD1244" i="1"/>
  <c r="AD1245" i="1"/>
  <c r="AD1246" i="1"/>
  <c r="AD1247" i="1"/>
  <c r="AD1248" i="1"/>
  <c r="AD1249" i="1"/>
  <c r="AD1250" i="1"/>
  <c r="AD1251" i="1"/>
  <c r="AD1252" i="1"/>
  <c r="AD1253" i="1"/>
  <c r="AD1254" i="1"/>
  <c r="AD1255" i="1"/>
  <c r="AD1256" i="1"/>
  <c r="AD1257" i="1"/>
  <c r="AD1258" i="1"/>
  <c r="AD1259" i="1"/>
  <c r="AD1260" i="1"/>
  <c r="AD1261" i="1"/>
  <c r="AD1262" i="1"/>
  <c r="AD1263" i="1"/>
  <c r="AD1264" i="1"/>
  <c r="AD1265" i="1"/>
  <c r="AD1266" i="1"/>
  <c r="AD1267" i="1"/>
  <c r="AD1268" i="1"/>
  <c r="AD1269" i="1"/>
  <c r="AD1270" i="1"/>
  <c r="AD1271" i="1"/>
  <c r="AD1272" i="1"/>
  <c r="AD1273" i="1"/>
  <c r="AD1274" i="1"/>
  <c r="AD1275" i="1"/>
  <c r="AD1276" i="1"/>
  <c r="AD1277" i="1"/>
  <c r="AD1278" i="1"/>
  <c r="AD1279" i="1"/>
  <c r="AD1280" i="1"/>
  <c r="AD1281" i="1"/>
  <c r="AD1282" i="1"/>
  <c r="AD1283" i="1"/>
  <c r="AD1284" i="1"/>
  <c r="AD1285" i="1"/>
  <c r="AD1286" i="1"/>
  <c r="AD1287" i="1"/>
  <c r="AD1288" i="1"/>
  <c r="AD1289" i="1"/>
  <c r="AD1290" i="1"/>
  <c r="AD1291" i="1"/>
  <c r="AD1292" i="1"/>
  <c r="AD1293" i="1"/>
  <c r="AD1294" i="1"/>
  <c r="AD1295" i="1"/>
  <c r="AD1296" i="1"/>
  <c r="AD1297" i="1"/>
  <c r="AD1298" i="1"/>
  <c r="AD1299" i="1"/>
  <c r="AD1300" i="1"/>
  <c r="AD1301" i="1"/>
  <c r="AD1302" i="1"/>
  <c r="AD1303" i="1"/>
  <c r="AD1304" i="1"/>
  <c r="AD1305" i="1"/>
  <c r="AD1306" i="1"/>
  <c r="AD1307" i="1"/>
  <c r="AD1308" i="1"/>
  <c r="AD1309" i="1"/>
  <c r="AD1310" i="1"/>
  <c r="AD1311" i="1"/>
  <c r="AD1312" i="1"/>
  <c r="AD1313" i="1"/>
  <c r="AD1314" i="1"/>
  <c r="AD1315" i="1"/>
  <c r="AD1316" i="1"/>
  <c r="AD1317" i="1"/>
  <c r="AD1318" i="1"/>
  <c r="AD1319" i="1"/>
  <c r="AD1320" i="1"/>
  <c r="AD1321" i="1"/>
  <c r="AD1322" i="1"/>
  <c r="AD1323" i="1"/>
  <c r="AD1324" i="1"/>
  <c r="AD1325" i="1"/>
  <c r="AD1326" i="1"/>
  <c r="AD1327" i="1"/>
  <c r="AD1328" i="1"/>
  <c r="AD1329" i="1"/>
  <c r="AD1330" i="1"/>
  <c r="AD1331" i="1"/>
  <c r="AD1332" i="1"/>
  <c r="AD1333" i="1"/>
  <c r="AD1334" i="1"/>
  <c r="AD1335" i="1"/>
  <c r="AD1336" i="1"/>
  <c r="AD1337" i="1"/>
  <c r="AD1338" i="1"/>
  <c r="AD1339" i="1"/>
  <c r="AD1340" i="1"/>
  <c r="AD1341" i="1"/>
  <c r="AD1342" i="1"/>
  <c r="AD1343" i="1"/>
  <c r="AD1344" i="1"/>
  <c r="AD1345" i="1"/>
  <c r="AD1346" i="1"/>
  <c r="AD1347" i="1"/>
  <c r="AD1348" i="1"/>
  <c r="AD1349" i="1"/>
  <c r="AD1350" i="1"/>
  <c r="AD1351" i="1"/>
  <c r="AD1352" i="1"/>
  <c r="AD1353" i="1"/>
  <c r="AD1354" i="1"/>
  <c r="AD1355" i="1"/>
  <c r="AD1356" i="1"/>
  <c r="AD1357" i="1"/>
  <c r="AD1358" i="1"/>
  <c r="AD1359" i="1"/>
  <c r="AD1360" i="1"/>
  <c r="AD1361" i="1"/>
  <c r="AD1362" i="1"/>
  <c r="AD1363" i="1"/>
  <c r="AD1364" i="1"/>
  <c r="AD1365" i="1"/>
  <c r="AD1366" i="1"/>
  <c r="AD1367" i="1"/>
  <c r="AD1368" i="1"/>
  <c r="AD1369" i="1"/>
  <c r="AD1370" i="1"/>
  <c r="AD1371" i="1"/>
  <c r="AD1372" i="1"/>
  <c r="AD1373" i="1"/>
  <c r="AD1374" i="1"/>
  <c r="AD1375" i="1"/>
  <c r="AD1376" i="1"/>
  <c r="AD1377" i="1"/>
  <c r="AD1378" i="1"/>
  <c r="AD1379" i="1"/>
  <c r="AD1380" i="1"/>
  <c r="AD1381" i="1"/>
  <c r="AD1382" i="1"/>
  <c r="AD1383" i="1"/>
  <c r="AD1384" i="1"/>
  <c r="AD1385" i="1"/>
  <c r="AD1386" i="1"/>
  <c r="AD1387" i="1"/>
  <c r="AD1388" i="1"/>
  <c r="AD1389" i="1"/>
  <c r="AD1390" i="1"/>
  <c r="AD1391" i="1"/>
  <c r="AD1392" i="1"/>
  <c r="AD1393" i="1"/>
  <c r="AD1394" i="1"/>
  <c r="AD1395" i="1"/>
  <c r="AD1396" i="1"/>
  <c r="AD1397" i="1"/>
  <c r="AD1398" i="1"/>
  <c r="AD1399" i="1"/>
  <c r="AD1400" i="1"/>
  <c r="AD1401" i="1"/>
  <c r="AD1402" i="1"/>
  <c r="AD1403" i="1"/>
  <c r="AD1404" i="1"/>
  <c r="AD1405" i="1"/>
  <c r="AD1406" i="1"/>
  <c r="AD1407" i="1"/>
  <c r="AD1408" i="1"/>
  <c r="AD1409" i="1"/>
  <c r="AD1410" i="1"/>
  <c r="AD1411" i="1"/>
  <c r="AD1412" i="1"/>
  <c r="AD1413" i="1"/>
  <c r="AD1414" i="1"/>
  <c r="AD1415" i="1"/>
  <c r="AD1416" i="1"/>
  <c r="AD1417" i="1"/>
  <c r="AD1418" i="1"/>
  <c r="AD1419" i="1"/>
  <c r="AD1420" i="1"/>
  <c r="AD1421" i="1"/>
  <c r="AD1422" i="1"/>
  <c r="AD1423" i="1"/>
  <c r="AD1424" i="1"/>
  <c r="AD1425" i="1"/>
  <c r="AD1426" i="1"/>
  <c r="AD1427" i="1"/>
  <c r="AD1428" i="1"/>
  <c r="AD1429" i="1"/>
  <c r="AD1430" i="1"/>
  <c r="AD1431" i="1"/>
  <c r="AD1432" i="1"/>
  <c r="AD1433" i="1"/>
  <c r="AD1434" i="1"/>
  <c r="AD1435" i="1"/>
  <c r="AD1436" i="1"/>
  <c r="AD1437" i="1"/>
  <c r="AD1438" i="1"/>
  <c r="AD1439" i="1"/>
  <c r="AD1440" i="1"/>
  <c r="AD1441" i="1"/>
  <c r="AD1442" i="1"/>
  <c r="AD1443" i="1"/>
  <c r="AD1444" i="1"/>
  <c r="AD1445" i="1"/>
  <c r="AD1446" i="1"/>
  <c r="AD1447" i="1"/>
  <c r="AD1448" i="1"/>
  <c r="AD1449" i="1"/>
  <c r="AD1450" i="1"/>
  <c r="AD1451" i="1"/>
  <c r="AD1452" i="1"/>
  <c r="AD1453" i="1"/>
  <c r="AD1454" i="1"/>
  <c r="AD1455" i="1"/>
  <c r="AD1456" i="1"/>
  <c r="AD1457" i="1"/>
  <c r="AD1458" i="1"/>
  <c r="AD1459" i="1"/>
  <c r="AD1460" i="1"/>
  <c r="AD1461" i="1"/>
  <c r="AD1462" i="1"/>
  <c r="AD1463" i="1"/>
  <c r="AD1464" i="1"/>
  <c r="AD1465" i="1"/>
  <c r="AD1466" i="1"/>
  <c r="AD1467" i="1"/>
  <c r="AD1468" i="1"/>
  <c r="AD1469" i="1"/>
  <c r="AD1470" i="1"/>
  <c r="AD1471" i="1"/>
  <c r="AD1472" i="1"/>
  <c r="AD1473" i="1"/>
  <c r="AD1474" i="1"/>
  <c r="AD1475" i="1"/>
  <c r="AD1476" i="1"/>
  <c r="AD1477" i="1"/>
  <c r="AD1478" i="1"/>
  <c r="AD1479" i="1"/>
  <c r="AD1480" i="1"/>
  <c r="AD1481" i="1"/>
  <c r="AD1482" i="1"/>
  <c r="AD1483" i="1"/>
  <c r="AD1484" i="1"/>
  <c r="AD1485" i="1"/>
  <c r="AD1486" i="1"/>
  <c r="AD1487" i="1"/>
  <c r="AD1488" i="1"/>
  <c r="AD1489" i="1"/>
  <c r="AD1490" i="1"/>
  <c r="AD1491" i="1"/>
  <c r="AD1492" i="1"/>
  <c r="AD1493" i="1"/>
  <c r="AD1494" i="1"/>
  <c r="AD1495" i="1"/>
  <c r="AD1496" i="1"/>
  <c r="AD1497" i="1"/>
  <c r="AD1498" i="1"/>
  <c r="AD1499" i="1"/>
  <c r="AD1500" i="1"/>
  <c r="AD1501" i="1"/>
  <c r="AD1502" i="1"/>
  <c r="AD1503" i="1"/>
  <c r="AD1504" i="1"/>
  <c r="AD1505" i="1"/>
  <c r="AD1506" i="1"/>
  <c r="AD1507" i="1"/>
  <c r="AD1508" i="1"/>
  <c r="AD1509" i="1"/>
  <c r="AD1510" i="1"/>
  <c r="AD1511" i="1"/>
  <c r="AD1512" i="1"/>
  <c r="AD1513" i="1"/>
  <c r="AD1514" i="1"/>
  <c r="AD1515" i="1"/>
  <c r="AD1516" i="1"/>
  <c r="AD1517" i="1"/>
  <c r="AD1518" i="1"/>
  <c r="AD1519" i="1"/>
  <c r="AD1520" i="1"/>
  <c r="AD1521" i="1"/>
  <c r="AD1522" i="1"/>
  <c r="AD1523" i="1"/>
  <c r="AD1524" i="1"/>
  <c r="AD1525" i="1"/>
  <c r="AD1526" i="1"/>
  <c r="AD1527" i="1"/>
  <c r="AD1528" i="1"/>
  <c r="AD1529" i="1"/>
  <c r="AD1530" i="1"/>
  <c r="AD1531" i="1"/>
  <c r="AD1532" i="1"/>
  <c r="AD1533" i="1"/>
  <c r="AD1534" i="1"/>
  <c r="AD1535" i="1"/>
  <c r="AD1536" i="1"/>
  <c r="AD1537" i="1"/>
  <c r="AD1538" i="1"/>
  <c r="AD1539" i="1"/>
  <c r="AD1540" i="1"/>
  <c r="AD1541" i="1"/>
  <c r="AD1542" i="1"/>
  <c r="AD1543" i="1"/>
  <c r="AD1544" i="1"/>
  <c r="AD1545" i="1"/>
  <c r="AD1546" i="1"/>
  <c r="AD1547" i="1"/>
  <c r="AD1548" i="1"/>
  <c r="AD1549" i="1"/>
  <c r="AD1550" i="1"/>
  <c r="AD1551" i="1"/>
  <c r="AD1552" i="1"/>
  <c r="AD1553" i="1"/>
  <c r="AD1554" i="1"/>
  <c r="AD1555" i="1"/>
  <c r="AD1556" i="1"/>
  <c r="AD1557" i="1"/>
  <c r="AD1558" i="1"/>
  <c r="AD1559" i="1"/>
  <c r="AD1560" i="1"/>
  <c r="AD1561" i="1"/>
  <c r="AD1562" i="1"/>
  <c r="AD1563" i="1"/>
  <c r="AD1564" i="1"/>
  <c r="AD1565" i="1"/>
  <c r="AD1566" i="1"/>
  <c r="AD1567" i="1"/>
  <c r="AD1568" i="1"/>
  <c r="AD1569" i="1"/>
  <c r="AD1570" i="1"/>
  <c r="AD1571" i="1"/>
  <c r="AD1572" i="1"/>
  <c r="AD1573" i="1"/>
  <c r="AD1574" i="1"/>
  <c r="AD1575" i="1"/>
  <c r="AD1576" i="1"/>
  <c r="AD1577" i="1"/>
  <c r="AD1578" i="1"/>
  <c r="AD1579" i="1"/>
  <c r="AD1580" i="1"/>
  <c r="AD1581" i="1"/>
  <c r="AD1582" i="1"/>
  <c r="AD1583" i="1"/>
  <c r="AD1584" i="1"/>
  <c r="AD1585" i="1"/>
  <c r="AD1586" i="1"/>
  <c r="AD1587" i="1"/>
  <c r="AD1588" i="1"/>
  <c r="AD1589" i="1"/>
  <c r="AD1590" i="1"/>
  <c r="AD1591" i="1"/>
  <c r="AD1592" i="1"/>
  <c r="AD1593" i="1"/>
  <c r="AD1594" i="1"/>
  <c r="AD1595" i="1"/>
  <c r="AD1596" i="1"/>
  <c r="AD1597" i="1"/>
  <c r="AD1598" i="1"/>
  <c r="AD1599" i="1"/>
  <c r="AD1600" i="1"/>
  <c r="AD1601" i="1"/>
  <c r="AD1602" i="1"/>
  <c r="AD1603" i="1"/>
  <c r="AD1604" i="1"/>
  <c r="AD1605" i="1"/>
  <c r="AD1606" i="1"/>
  <c r="AD1607" i="1"/>
  <c r="AD1608" i="1"/>
  <c r="AD1609" i="1"/>
  <c r="AD1610" i="1"/>
  <c r="AD1611" i="1"/>
  <c r="AD1612" i="1"/>
  <c r="AD1613" i="1"/>
  <c r="AD1614" i="1"/>
  <c r="AD1615" i="1"/>
  <c r="AD1616" i="1"/>
  <c r="AD1617" i="1"/>
  <c r="AD1618" i="1"/>
  <c r="AD1619" i="1"/>
  <c r="AD1620" i="1"/>
  <c r="AD1621" i="1"/>
  <c r="AD1622" i="1"/>
  <c r="AD1623" i="1"/>
  <c r="AD1624" i="1"/>
  <c r="AD1625" i="1"/>
  <c r="AD1626" i="1"/>
  <c r="AD1627" i="1"/>
  <c r="AD1628" i="1"/>
  <c r="AD1629" i="1"/>
  <c r="AD1630" i="1"/>
  <c r="AD1631" i="1"/>
  <c r="AD1632" i="1"/>
  <c r="AD1633" i="1"/>
  <c r="AD1634" i="1"/>
  <c r="AD1635" i="1"/>
  <c r="AD1636" i="1"/>
  <c r="AD1637" i="1"/>
  <c r="AD1638" i="1"/>
  <c r="AD1639" i="1"/>
  <c r="AD1640" i="1"/>
  <c r="AD1641" i="1"/>
  <c r="AD1642" i="1"/>
  <c r="AD1643" i="1"/>
  <c r="AD1644" i="1"/>
  <c r="AD1645" i="1"/>
  <c r="AD1646" i="1"/>
  <c r="AD1647" i="1"/>
  <c r="AD1648" i="1"/>
  <c r="AD1649" i="1"/>
  <c r="AD1650" i="1"/>
  <c r="AD1651" i="1"/>
  <c r="AD1652" i="1"/>
  <c r="AD1653" i="1"/>
  <c r="AD1654" i="1"/>
  <c r="AD1655" i="1"/>
  <c r="AD1656" i="1"/>
  <c r="AD1657" i="1"/>
  <c r="AD1658" i="1"/>
  <c r="AD1659" i="1"/>
  <c r="AD1660" i="1"/>
  <c r="AD1661" i="1"/>
  <c r="AD1662" i="1"/>
  <c r="AD1663" i="1"/>
  <c r="AD1664" i="1"/>
  <c r="AD1665" i="1"/>
  <c r="AD1666" i="1"/>
  <c r="AD1667" i="1"/>
  <c r="AD1668" i="1"/>
  <c r="AD1669" i="1"/>
  <c r="AD1670" i="1"/>
  <c r="AD1671" i="1"/>
  <c r="AD1672" i="1"/>
  <c r="AD1673" i="1"/>
  <c r="AD1674" i="1"/>
  <c r="AD1675" i="1"/>
  <c r="AD1676" i="1"/>
  <c r="AD1677" i="1"/>
  <c r="AD1678" i="1"/>
  <c r="AD1679" i="1"/>
  <c r="AD1680" i="1"/>
  <c r="AD1681" i="1"/>
  <c r="AD1682" i="1"/>
  <c r="AD1683" i="1"/>
  <c r="AD1684" i="1"/>
  <c r="AD1685" i="1"/>
  <c r="AD1686" i="1"/>
  <c r="AD1687" i="1"/>
  <c r="AD1688" i="1"/>
  <c r="AD1689" i="1"/>
  <c r="AD1690" i="1"/>
  <c r="AD1691" i="1"/>
  <c r="AD1692" i="1"/>
  <c r="AD1693" i="1"/>
  <c r="AD1694" i="1"/>
  <c r="AD1695" i="1"/>
  <c r="AD1696" i="1"/>
  <c r="AD1697" i="1"/>
  <c r="AD1698" i="1"/>
  <c r="AD1699" i="1"/>
  <c r="AD1700" i="1"/>
  <c r="AD1701" i="1"/>
  <c r="AD1702" i="1"/>
  <c r="AD1703" i="1"/>
  <c r="AD1704" i="1"/>
  <c r="AD1705" i="1"/>
  <c r="AD1706" i="1"/>
  <c r="AD1707" i="1"/>
  <c r="AD1708" i="1"/>
  <c r="AD1709" i="1"/>
  <c r="AD1710" i="1"/>
  <c r="AD1711" i="1"/>
  <c r="AD1712" i="1"/>
  <c r="AD1713" i="1"/>
  <c r="AD1714" i="1"/>
  <c r="AD1715" i="1"/>
  <c r="AD1716" i="1"/>
  <c r="AD1717" i="1"/>
  <c r="AD1718" i="1"/>
  <c r="AD1719" i="1"/>
  <c r="AD1720" i="1"/>
  <c r="AD1721" i="1"/>
  <c r="AD1722" i="1"/>
  <c r="AD1723" i="1"/>
  <c r="AD1724" i="1"/>
  <c r="AD1725" i="1"/>
  <c r="AD1726" i="1"/>
  <c r="AD1727" i="1"/>
  <c r="AD1728" i="1"/>
  <c r="AD1729" i="1"/>
  <c r="AD1730" i="1"/>
  <c r="AD1731" i="1"/>
  <c r="AD1732" i="1"/>
  <c r="AD1733" i="1"/>
  <c r="AD1734" i="1"/>
  <c r="AD1735" i="1"/>
  <c r="AD1736" i="1"/>
  <c r="AD1737" i="1"/>
  <c r="AD1738" i="1"/>
  <c r="AD1739" i="1"/>
  <c r="AD1740" i="1"/>
  <c r="AD1741" i="1"/>
  <c r="AD1742" i="1"/>
  <c r="AD1743" i="1"/>
  <c r="AD1744" i="1"/>
  <c r="AD1745" i="1"/>
  <c r="AD1746" i="1"/>
  <c r="AD1747" i="1"/>
  <c r="AD1748" i="1"/>
  <c r="AD1749" i="1"/>
  <c r="AD1750" i="1"/>
  <c r="AD1751" i="1"/>
  <c r="AD1752" i="1"/>
  <c r="AD1753" i="1"/>
  <c r="AD1754" i="1"/>
  <c r="AD1755" i="1"/>
  <c r="AD1756" i="1"/>
  <c r="AD1757" i="1"/>
  <c r="AD1758" i="1"/>
  <c r="AD1759" i="1"/>
  <c r="AD1760" i="1"/>
  <c r="AD1761" i="1"/>
  <c r="AD1762" i="1"/>
  <c r="AD1763" i="1"/>
  <c r="AD1764" i="1"/>
  <c r="AD1765" i="1"/>
  <c r="AD1766" i="1"/>
  <c r="AD1767" i="1"/>
  <c r="AD1768" i="1"/>
  <c r="AD1769" i="1"/>
  <c r="AD1770" i="1"/>
  <c r="AD1771" i="1"/>
  <c r="AD1772" i="1"/>
  <c r="AD1773" i="1"/>
  <c r="AD1774" i="1"/>
  <c r="AD1775" i="1"/>
  <c r="AD1776" i="1"/>
  <c r="AD1777" i="1"/>
  <c r="AD1778" i="1"/>
  <c r="AD1779" i="1"/>
  <c r="AD1780" i="1"/>
  <c r="AD1781" i="1"/>
  <c r="AD1782" i="1"/>
  <c r="AD1783" i="1"/>
  <c r="AD1784" i="1"/>
  <c r="AD1785" i="1"/>
  <c r="AD1786" i="1"/>
  <c r="AD1787" i="1"/>
  <c r="AD1788" i="1"/>
  <c r="AD1789" i="1"/>
  <c r="AD1790" i="1"/>
  <c r="AD1791" i="1"/>
  <c r="AD1792" i="1"/>
  <c r="AD1793" i="1"/>
  <c r="AD1794" i="1"/>
  <c r="AD1795" i="1"/>
  <c r="AD1796" i="1"/>
  <c r="AD1797" i="1"/>
  <c r="AD1798" i="1"/>
  <c r="AD1799" i="1"/>
  <c r="AD1800" i="1"/>
  <c r="AD1801" i="1"/>
  <c r="AD1802" i="1"/>
  <c r="AD1803" i="1"/>
  <c r="AD1804" i="1"/>
  <c r="AD1805" i="1"/>
  <c r="AD1806" i="1"/>
  <c r="AD1807" i="1"/>
  <c r="AD1808" i="1"/>
  <c r="AD1809" i="1"/>
  <c r="AD1810" i="1"/>
  <c r="AD1811" i="1"/>
  <c r="AD1812" i="1"/>
  <c r="AD1813" i="1"/>
  <c r="AD1814" i="1"/>
  <c r="AD1815" i="1"/>
  <c r="AD1816" i="1"/>
  <c r="AD1817" i="1"/>
  <c r="AD1818" i="1"/>
  <c r="AD1819" i="1"/>
  <c r="AD1820" i="1"/>
  <c r="AD1821" i="1"/>
  <c r="AD1822" i="1"/>
  <c r="AD1823" i="1"/>
  <c r="AD1824" i="1"/>
  <c r="AD1825" i="1"/>
  <c r="AD1826" i="1"/>
  <c r="AD1827" i="1"/>
  <c r="AD1828" i="1"/>
  <c r="AD1829" i="1"/>
  <c r="AD1830" i="1"/>
  <c r="AD1831" i="1"/>
  <c r="AD1832" i="1"/>
  <c r="AD1833" i="1"/>
  <c r="AD1834" i="1"/>
  <c r="AD1835" i="1"/>
  <c r="AD1836" i="1"/>
  <c r="AD1837" i="1"/>
  <c r="AD1838" i="1"/>
  <c r="AD1839" i="1"/>
  <c r="AD1840" i="1"/>
  <c r="AD1841" i="1"/>
  <c r="AD1842" i="1"/>
  <c r="AD1843" i="1"/>
  <c r="AD1844" i="1"/>
  <c r="AD1845" i="1"/>
  <c r="AD1846" i="1"/>
  <c r="AD1847" i="1"/>
  <c r="AD1848" i="1"/>
  <c r="AD1849" i="1"/>
  <c r="AD1850" i="1"/>
  <c r="AD1851" i="1"/>
  <c r="AD1852" i="1"/>
  <c r="AD1853" i="1"/>
  <c r="AD1854" i="1"/>
  <c r="AD1855" i="1"/>
  <c r="AD1856" i="1"/>
  <c r="AD1857" i="1"/>
  <c r="AD1858" i="1"/>
  <c r="AD1859" i="1"/>
  <c r="AD1860" i="1"/>
  <c r="AD1861" i="1"/>
  <c r="AD1862" i="1"/>
  <c r="AD1863" i="1"/>
  <c r="AD1864" i="1"/>
  <c r="AD1865" i="1"/>
  <c r="AD1866" i="1"/>
  <c r="AD1867" i="1"/>
  <c r="AD1868" i="1"/>
  <c r="AD1869" i="1"/>
  <c r="AD1870" i="1"/>
  <c r="AD1871" i="1"/>
  <c r="AD1872" i="1"/>
  <c r="AD1873" i="1"/>
  <c r="AD1874" i="1"/>
  <c r="AD1875" i="1"/>
  <c r="AD1876" i="1"/>
  <c r="AD1877" i="1"/>
  <c r="AD1878" i="1"/>
  <c r="AD1879" i="1"/>
  <c r="AD1880" i="1"/>
  <c r="AD1881" i="1"/>
  <c r="AD1882" i="1"/>
  <c r="AD1883" i="1"/>
  <c r="AD1884" i="1"/>
  <c r="AD1885" i="1"/>
  <c r="AD1886" i="1"/>
  <c r="AD1887" i="1"/>
  <c r="AD1888" i="1"/>
  <c r="AD1889" i="1"/>
  <c r="AD1890" i="1"/>
  <c r="AD1891" i="1"/>
  <c r="AD1892" i="1"/>
  <c r="AD1893" i="1"/>
  <c r="AD1894" i="1"/>
  <c r="AD1895" i="1"/>
  <c r="AD1896" i="1"/>
  <c r="AD1897" i="1"/>
  <c r="AD1898" i="1"/>
  <c r="AD1899" i="1"/>
  <c r="AD1900" i="1"/>
  <c r="AD1901" i="1"/>
  <c r="AD1902" i="1"/>
  <c r="AD1903" i="1"/>
  <c r="AD1904" i="1"/>
  <c r="AD1905" i="1"/>
  <c r="AD1906" i="1"/>
  <c r="AD1907" i="1"/>
  <c r="AD1908" i="1"/>
  <c r="AD1909" i="1"/>
  <c r="AD1910" i="1"/>
  <c r="AD1911" i="1"/>
  <c r="AD1912" i="1"/>
  <c r="AD1913" i="1"/>
  <c r="AD1914" i="1"/>
  <c r="AD1915" i="1"/>
  <c r="AD1916" i="1"/>
  <c r="AD1917" i="1"/>
  <c r="AD1918" i="1"/>
  <c r="AD1919" i="1"/>
  <c r="AD1920" i="1"/>
  <c r="AD1921" i="1"/>
  <c r="AD1922" i="1"/>
  <c r="AD1923" i="1"/>
  <c r="AD1924" i="1"/>
  <c r="AD1925" i="1"/>
  <c r="AD1926" i="1"/>
  <c r="AD1927" i="1"/>
  <c r="AD1928" i="1"/>
  <c r="AD1929" i="1"/>
  <c r="AD1930" i="1"/>
  <c r="AD1931" i="1"/>
  <c r="AD1932" i="1"/>
  <c r="AD1933" i="1"/>
  <c r="AD1934" i="1"/>
  <c r="AD1935" i="1"/>
  <c r="AD1936" i="1"/>
  <c r="AD1937" i="1"/>
  <c r="AD1938" i="1"/>
  <c r="AD1939" i="1"/>
  <c r="AD1940" i="1"/>
  <c r="AD1941" i="1"/>
  <c r="AD1942" i="1"/>
  <c r="AD1943" i="1"/>
  <c r="AD1944" i="1"/>
  <c r="AD1945" i="1"/>
  <c r="AD1946" i="1"/>
  <c r="AD1947" i="1"/>
  <c r="AD1948" i="1"/>
  <c r="AD1949" i="1"/>
  <c r="AD1950" i="1"/>
  <c r="AD1951" i="1"/>
  <c r="AD1952" i="1"/>
  <c r="AD1953" i="1"/>
  <c r="AD1954" i="1"/>
  <c r="AD1955" i="1"/>
  <c r="AD1956" i="1"/>
  <c r="AD1957" i="1"/>
  <c r="AD1958" i="1"/>
  <c r="AD1959" i="1"/>
  <c r="AF82" i="1" s="1"/>
  <c r="AD1960" i="1"/>
  <c r="AD1961" i="1"/>
  <c r="AD1962" i="1"/>
  <c r="AD1963" i="1"/>
  <c r="AF746" i="1" s="1"/>
  <c r="AD1964" i="1"/>
  <c r="AD1965" i="1"/>
  <c r="AD1966" i="1"/>
  <c r="AD1967" i="1"/>
  <c r="AF750" i="1" s="1"/>
  <c r="AD1968" i="1"/>
  <c r="AD1969" i="1"/>
  <c r="AD1970" i="1"/>
  <c r="AD1971" i="1"/>
  <c r="AF754" i="1" s="1"/>
  <c r="AD1972" i="1"/>
  <c r="AD1973" i="1"/>
  <c r="AD1974" i="1"/>
  <c r="AD1975" i="1"/>
  <c r="AF758" i="1" s="1"/>
  <c r="AD1976" i="1"/>
  <c r="AD1977" i="1"/>
  <c r="AD1978" i="1"/>
  <c r="AD1979" i="1"/>
  <c r="AF762" i="1" s="1"/>
  <c r="AD1980" i="1"/>
  <c r="AD1981" i="1"/>
  <c r="AD1982" i="1"/>
  <c r="AD1983" i="1"/>
  <c r="AF766" i="1" s="1"/>
  <c r="AD1984" i="1"/>
  <c r="AD1985" i="1"/>
  <c r="AD1986" i="1"/>
  <c r="AD1987" i="1"/>
  <c r="AF770" i="1" s="1"/>
  <c r="AD1988" i="1"/>
  <c r="AD1989" i="1"/>
  <c r="AD1990" i="1"/>
  <c r="AD1991" i="1"/>
  <c r="AF774" i="1" s="1"/>
  <c r="AD1992" i="1"/>
  <c r="AD1993" i="1"/>
  <c r="AD1994" i="1"/>
  <c r="AD1995" i="1"/>
  <c r="AF782" i="1" s="1"/>
  <c r="AD1996" i="1"/>
  <c r="AD1997" i="1"/>
  <c r="AD1998" i="1"/>
  <c r="AD1999" i="1"/>
  <c r="AF786" i="1" s="1"/>
  <c r="AD2000" i="1"/>
  <c r="AD2001" i="1"/>
  <c r="AD2002" i="1"/>
  <c r="AD2003" i="1"/>
  <c r="AF790" i="1" s="1"/>
  <c r="AD2004" i="1"/>
  <c r="AD2005" i="1"/>
  <c r="AD2006" i="1"/>
  <c r="AD2007" i="1"/>
  <c r="AF794" i="1" s="1"/>
  <c r="AD2008" i="1"/>
  <c r="AD2009" i="1"/>
  <c r="AD2010" i="1"/>
  <c r="AD2011" i="1"/>
  <c r="AF798" i="1" s="1"/>
  <c r="AD2012" i="1"/>
  <c r="AD2013" i="1"/>
  <c r="AD2014" i="1"/>
  <c r="AD2015" i="1"/>
  <c r="AF802" i="1" s="1"/>
  <c r="AD2016" i="1"/>
  <c r="AD2017" i="1"/>
  <c r="AD2018" i="1"/>
  <c r="AD2019" i="1"/>
  <c r="AF806" i="1" s="1"/>
  <c r="AD2020" i="1"/>
  <c r="AD2021" i="1"/>
  <c r="AD2022" i="1"/>
  <c r="AD2023" i="1"/>
  <c r="AF810" i="1" s="1"/>
  <c r="AD2024" i="1"/>
  <c r="AD2025" i="1"/>
  <c r="AD2026" i="1"/>
  <c r="AD2027" i="1"/>
  <c r="AF814" i="1" s="1"/>
  <c r="AD2028" i="1"/>
  <c r="AD2029" i="1"/>
  <c r="AD2030" i="1"/>
  <c r="AD2031" i="1"/>
  <c r="AF818" i="1" s="1"/>
  <c r="AD2032" i="1"/>
  <c r="AD2033" i="1"/>
  <c r="AD2034" i="1"/>
  <c r="AD2035" i="1"/>
  <c r="AF826" i="1" s="1"/>
  <c r="AD2036" i="1"/>
  <c r="AD2037" i="1"/>
  <c r="AD2038" i="1"/>
  <c r="AD2039" i="1"/>
  <c r="AF830" i="1" s="1"/>
  <c r="AD2040" i="1"/>
  <c r="AD2041" i="1"/>
  <c r="AD2042" i="1"/>
  <c r="AD2043" i="1"/>
  <c r="AF834" i="1" s="1"/>
  <c r="AD2044" i="1"/>
  <c r="AD2045" i="1"/>
  <c r="AD2046" i="1"/>
  <c r="AD2047" i="1"/>
  <c r="AF838" i="1" s="1"/>
  <c r="AD2048" i="1"/>
  <c r="AD2049" i="1"/>
  <c r="AD2050" i="1"/>
  <c r="AD2051" i="1"/>
  <c r="AF842" i="1" s="1"/>
  <c r="AD2052" i="1"/>
  <c r="AD2053" i="1"/>
  <c r="AD2054" i="1"/>
  <c r="AD2055" i="1"/>
  <c r="AF846" i="1" s="1"/>
  <c r="AD3" i="1"/>
  <c r="AF60" i="1"/>
  <c r="AF146" i="1"/>
  <c r="AF202" i="1"/>
  <c r="AF244" i="1"/>
  <c r="AF287" i="1"/>
  <c r="AF330" i="1"/>
  <c r="AF365" i="1"/>
  <c r="AF397" i="1"/>
  <c r="AF429" i="1"/>
  <c r="AF451" i="1"/>
  <c r="AF472" i="1"/>
  <c r="AF493" i="1"/>
  <c r="AF511" i="1"/>
  <c r="AF527" i="1"/>
  <c r="AF543" i="1"/>
  <c r="AF559" i="1"/>
  <c r="AF575" i="1"/>
  <c r="AF591" i="1"/>
  <c r="AF606" i="1"/>
  <c r="AF614" i="1"/>
  <c r="AF622" i="1"/>
  <c r="AF630" i="1"/>
  <c r="AF638" i="1"/>
  <c r="AF644" i="1"/>
  <c r="AF649" i="1"/>
  <c r="AF653" i="1"/>
  <c r="AF657" i="1"/>
  <c r="AF661" i="1"/>
  <c r="AF665" i="1"/>
  <c r="AF669" i="1"/>
  <c r="AF673" i="1"/>
  <c r="AF677" i="1"/>
  <c r="AF681" i="1"/>
  <c r="AF685" i="1"/>
  <c r="AF689" i="1"/>
  <c r="AF693" i="1"/>
  <c r="AF697" i="1"/>
  <c r="AF701" i="1"/>
  <c r="AF705" i="1"/>
  <c r="AF709" i="1"/>
  <c r="AF713" i="1"/>
  <c r="AF717" i="1"/>
  <c r="AF721" i="1"/>
  <c r="AF725" i="1"/>
  <c r="AF729" i="1"/>
  <c r="AF733" i="1"/>
  <c r="AF737" i="1"/>
  <c r="AF741" i="1"/>
  <c r="AF745" i="1"/>
  <c r="AF749" i="1"/>
  <c r="AF753" i="1"/>
  <c r="AF757" i="1"/>
  <c r="AF761" i="1"/>
  <c r="AF765" i="1"/>
  <c r="AF769" i="1"/>
  <c r="AF773" i="1"/>
  <c r="AF777" i="1"/>
  <c r="AF781" i="1"/>
  <c r="AF785" i="1"/>
  <c r="AF789" i="1"/>
  <c r="AF793" i="1"/>
  <c r="AF797" i="1"/>
  <c r="AF801" i="1"/>
  <c r="AF805" i="1"/>
  <c r="AF809" i="1"/>
  <c r="AF813" i="1"/>
  <c r="AF817" i="1"/>
  <c r="AF821" i="1"/>
  <c r="AF825" i="1"/>
  <c r="AF829" i="1"/>
  <c r="AF833" i="1"/>
  <c r="AF837" i="1"/>
  <c r="AF841" i="1"/>
  <c r="AF845" i="1"/>
  <c r="AF847"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8" i="1"/>
  <c r="AF1989" i="1"/>
  <c r="AF1990" i="1"/>
  <c r="AF1991" i="1"/>
  <c r="AF1992" i="1"/>
  <c r="AF1993" i="1"/>
  <c r="AF1994" i="1"/>
  <c r="AF1995" i="1"/>
  <c r="AF1996" i="1"/>
  <c r="AF1997" i="1"/>
  <c r="AF1998" i="1"/>
  <c r="AF1999" i="1"/>
  <c r="AF2000" i="1"/>
  <c r="AF2001" i="1"/>
  <c r="AF2002" i="1"/>
  <c r="AF2003" i="1"/>
  <c r="AF2004" i="1"/>
  <c r="AF2005" i="1"/>
  <c r="AF2006" i="1"/>
  <c r="AF2007" i="1"/>
  <c r="AF2008" i="1"/>
  <c r="AF2009" i="1"/>
  <c r="AF2010" i="1"/>
  <c r="AF2011" i="1"/>
  <c r="AF2012" i="1"/>
  <c r="AF2013" i="1"/>
  <c r="AF2014" i="1"/>
  <c r="AF2015" i="1"/>
  <c r="AF2016" i="1"/>
  <c r="AF2017" i="1"/>
  <c r="AF2018" i="1"/>
  <c r="AF2019" i="1"/>
  <c r="AF2020" i="1"/>
  <c r="AF2021" i="1"/>
  <c r="AF2022" i="1"/>
  <c r="AF2023" i="1"/>
  <c r="AF2024" i="1"/>
  <c r="AF2025" i="1"/>
  <c r="AF2026" i="1"/>
  <c r="AF2027" i="1"/>
  <c r="AF2028" i="1"/>
  <c r="AF2029" i="1"/>
  <c r="AF2030" i="1"/>
  <c r="AF2031" i="1"/>
  <c r="AF2032" i="1"/>
  <c r="AF2033" i="1"/>
  <c r="AF2034" i="1"/>
  <c r="AF2035" i="1"/>
  <c r="AF2036" i="1"/>
  <c r="AF2037" i="1"/>
  <c r="AF2038" i="1"/>
  <c r="AF2039" i="1"/>
  <c r="AF2040" i="1"/>
  <c r="AF2041" i="1"/>
  <c r="AF2042" i="1"/>
  <c r="AF2043" i="1"/>
  <c r="AF2044" i="1"/>
  <c r="AF2045" i="1"/>
  <c r="AF2046" i="1"/>
  <c r="AF2047" i="1"/>
  <c r="AF2048" i="1"/>
  <c r="AF2049" i="1"/>
  <c r="AF2050" i="1"/>
  <c r="AF2051" i="1"/>
  <c r="AF2052" i="1"/>
  <c r="AF2053" i="1"/>
  <c r="AF2054" i="1"/>
  <c r="AF2055" i="1"/>
  <c r="AF3" i="1"/>
  <c r="AF636" i="1" l="1"/>
  <c r="AF632" i="1"/>
  <c r="AF628" i="1"/>
  <c r="AF624" i="1"/>
  <c r="AF620" i="1"/>
  <c r="AF616" i="1"/>
  <c r="AF608" i="1"/>
  <c r="AF604" i="1"/>
  <c r="AF600" i="1"/>
  <c r="AF596" i="1"/>
  <c r="AF592" i="1"/>
  <c r="AF588" i="1"/>
  <c r="AF580" i="1"/>
  <c r="AF576" i="1"/>
  <c r="AF572" i="1"/>
  <c r="AF568" i="1"/>
  <c r="AF564" i="1"/>
  <c r="AF560" i="1"/>
  <c r="AF552" i="1"/>
  <c r="AF548" i="1"/>
  <c r="AF544" i="1"/>
  <c r="AF540" i="1"/>
  <c r="AF532" i="1"/>
  <c r="AF528" i="1"/>
  <c r="AF524" i="1"/>
  <c r="AF520" i="1"/>
  <c r="AF516" i="1"/>
  <c r="AF508" i="1"/>
  <c r="AF504" i="1"/>
  <c r="AF500" i="1"/>
  <c r="AF495" i="1"/>
  <c r="AF484" i="1"/>
  <c r="AF479" i="1"/>
  <c r="AF473" i="1"/>
  <c r="AF468" i="1"/>
  <c r="AF457" i="1"/>
  <c r="AF452" i="1"/>
  <c r="AF447" i="1"/>
  <c r="AF436" i="1"/>
  <c r="AF431" i="1"/>
  <c r="AF423" i="1"/>
  <c r="AF425" i="1"/>
  <c r="AF417" i="1"/>
  <c r="AF415" i="1"/>
  <c r="AF399" i="1"/>
  <c r="AF383" i="1"/>
  <c r="AF23" i="1"/>
  <c r="AF848" i="1"/>
  <c r="AF844" i="1"/>
  <c r="AF840" i="1"/>
  <c r="AF836" i="1"/>
  <c r="AF832" i="1"/>
  <c r="AF828" i="1"/>
  <c r="AF824" i="1"/>
  <c r="AF820" i="1"/>
  <c r="AF816" i="1"/>
  <c r="AF812" i="1"/>
  <c r="AF808" i="1"/>
  <c r="AF804" i="1"/>
  <c r="AF800" i="1"/>
  <c r="AF796" i="1"/>
  <c r="AF792" i="1"/>
  <c r="AF788" i="1"/>
  <c r="AF784" i="1"/>
  <c r="AF780" i="1"/>
  <c r="AF776" i="1"/>
  <c r="AF772" i="1"/>
  <c r="AF768" i="1"/>
  <c r="AF764" i="1"/>
  <c r="AF760" i="1"/>
  <c r="AF756" i="1"/>
  <c r="AF752" i="1"/>
  <c r="AF748" i="1"/>
  <c r="AF744" i="1"/>
  <c r="AF740" i="1"/>
  <c r="AF736" i="1"/>
  <c r="AF732" i="1"/>
  <c r="AF728" i="1"/>
  <c r="AF724" i="1"/>
  <c r="AF720" i="1"/>
  <c r="AF716" i="1"/>
  <c r="AF712" i="1"/>
  <c r="AF708" i="1"/>
  <c r="AF704" i="1"/>
  <c r="AF700" i="1"/>
  <c r="AF696" i="1"/>
  <c r="AF692" i="1"/>
  <c r="AF688" i="1"/>
  <c r="AF684" i="1"/>
  <c r="AF680" i="1"/>
  <c r="AF676" i="1"/>
  <c r="AF672" i="1"/>
  <c r="AF668" i="1"/>
  <c r="AF664" i="1"/>
  <c r="AF660" i="1"/>
  <c r="AF656" i="1"/>
  <c r="AF652" i="1"/>
  <c r="AF648" i="1"/>
  <c r="AF643" i="1"/>
  <c r="AF635" i="1"/>
  <c r="AF627" i="1"/>
  <c r="AF619" i="1"/>
  <c r="AF611" i="1"/>
  <c r="AF603" i="1"/>
  <c r="AF587" i="1"/>
  <c r="AF571" i="1"/>
  <c r="AF555" i="1"/>
  <c r="AF539" i="1"/>
  <c r="AF523" i="1"/>
  <c r="AF507" i="1"/>
  <c r="AF488" i="1"/>
  <c r="AF467" i="1"/>
  <c r="AF445" i="1"/>
  <c r="AF421" i="1"/>
  <c r="AF389" i="1"/>
  <c r="AF357" i="1"/>
  <c r="AF319" i="1"/>
  <c r="AF276" i="1"/>
  <c r="AF234" i="1"/>
  <c r="AF191" i="1"/>
  <c r="AF124" i="1"/>
  <c r="AF39" i="1"/>
  <c r="AF843" i="1"/>
  <c r="AF839" i="1"/>
  <c r="AF835" i="1"/>
  <c r="AF831" i="1"/>
  <c r="AF827" i="1"/>
  <c r="AF823" i="1"/>
  <c r="AF819" i="1"/>
  <c r="AF815" i="1"/>
  <c r="AF811" i="1"/>
  <c r="AF807" i="1"/>
  <c r="AF803" i="1"/>
  <c r="AF799" i="1"/>
  <c r="AF795" i="1"/>
  <c r="AF791" i="1"/>
  <c r="AF787" i="1"/>
  <c r="AF783" i="1"/>
  <c r="AF779" i="1"/>
  <c r="AF775" i="1"/>
  <c r="AF771" i="1"/>
  <c r="AF767" i="1"/>
  <c r="AF763" i="1"/>
  <c r="AF759" i="1"/>
  <c r="AF755" i="1"/>
  <c r="AF751" i="1"/>
  <c r="AF747" i="1"/>
  <c r="AF743" i="1"/>
  <c r="AF739" i="1"/>
  <c r="AF735" i="1"/>
  <c r="AF731" i="1"/>
  <c r="AF727" i="1"/>
  <c r="AF723" i="1"/>
  <c r="AF719" i="1"/>
  <c r="AF715" i="1"/>
  <c r="AF711" i="1"/>
  <c r="AF707" i="1"/>
  <c r="AF703" i="1"/>
  <c r="AF699" i="1"/>
  <c r="AF695" i="1"/>
  <c r="AF691" i="1"/>
  <c r="AF687" i="1"/>
  <c r="AF683" i="1"/>
  <c r="AF679" i="1"/>
  <c r="AF675" i="1"/>
  <c r="AF671" i="1"/>
  <c r="AF667" i="1"/>
  <c r="AF663" i="1"/>
  <c r="AF659" i="1"/>
  <c r="AF655" i="1"/>
  <c r="AF651" i="1"/>
  <c r="AF647" i="1"/>
  <c r="AF642" i="1"/>
  <c r="AF634" i="1"/>
  <c r="AF626" i="1"/>
  <c r="AF618" i="1"/>
  <c r="AF610" i="1"/>
  <c r="AF599" i="1"/>
  <c r="AF583" i="1"/>
  <c r="AF567" i="1"/>
  <c r="AF551" i="1"/>
  <c r="AF535" i="1"/>
  <c r="AF519" i="1"/>
  <c r="AF503" i="1"/>
  <c r="AF483" i="1"/>
  <c r="AF461" i="1"/>
  <c r="AF440" i="1"/>
  <c r="AF413" i="1"/>
  <c r="AF381" i="1"/>
  <c r="AF349" i="1"/>
  <c r="AF308" i="1"/>
  <c r="AF266" i="1"/>
  <c r="AF223" i="1"/>
  <c r="AF180" i="1"/>
  <c r="AF103" i="1"/>
  <c r="AF18" i="1"/>
  <c r="AF822" i="1"/>
  <c r="AF778" i="1"/>
  <c r="AF742" i="1"/>
  <c r="AF738" i="1"/>
  <c r="AF734" i="1"/>
  <c r="AF730" i="1"/>
  <c r="AF726" i="1"/>
  <c r="AF722" i="1"/>
  <c r="AF718" i="1"/>
  <c r="AF714" i="1"/>
  <c r="AF710" i="1"/>
  <c r="AF706" i="1"/>
  <c r="AF702" i="1"/>
  <c r="AF698" i="1"/>
  <c r="AF694" i="1"/>
  <c r="AF690" i="1"/>
  <c r="AF686" i="1"/>
  <c r="AF682" i="1"/>
  <c r="AF678" i="1"/>
  <c r="AF674" i="1"/>
  <c r="AF670" i="1"/>
  <c r="AF666" i="1"/>
  <c r="AF662" i="1"/>
  <c r="AF658" i="1"/>
  <c r="AF654" i="1"/>
  <c r="AF650" i="1"/>
  <c r="AF646" i="1"/>
  <c r="AF639" i="1"/>
  <c r="AF631" i="1"/>
  <c r="AF623" i="1"/>
  <c r="AF615" i="1"/>
  <c r="AF607" i="1"/>
  <c r="AF595" i="1"/>
  <c r="AF579" i="1"/>
  <c r="AF563" i="1"/>
  <c r="AF547" i="1"/>
  <c r="AF531" i="1"/>
  <c r="AF515" i="1"/>
  <c r="AF499" i="1"/>
  <c r="AF477" i="1"/>
  <c r="AF456" i="1"/>
  <c r="AF435" i="1"/>
  <c r="AF405" i="1"/>
  <c r="AF373" i="1"/>
  <c r="AF340" i="1"/>
  <c r="AF298" i="1"/>
  <c r="AF255" i="1"/>
  <c r="AF212" i="1"/>
  <c r="AF167" i="1"/>
  <c r="AF392" i="1"/>
  <c r="AF388" i="1"/>
  <c r="AF106" i="1"/>
  <c r="AF380" i="1"/>
  <c r="AF376" i="1"/>
  <c r="AF372" i="1"/>
  <c r="AF364" i="1"/>
  <c r="AF360" i="1"/>
  <c r="AF356" i="1"/>
  <c r="AF348" i="1"/>
  <c r="AF344" i="1"/>
  <c r="AF339" i="1"/>
  <c r="AF328" i="1"/>
  <c r="AF323" i="1"/>
  <c r="AF318" i="1"/>
  <c r="AF307" i="1"/>
  <c r="AF302" i="1"/>
  <c r="AF296" i="1"/>
  <c r="AF286" i="1"/>
  <c r="AF280" i="1"/>
  <c r="AF275" i="1"/>
  <c r="AF264" i="1"/>
  <c r="AF259" i="1"/>
  <c r="AF254" i="1"/>
  <c r="AF243" i="1"/>
  <c r="AF238" i="1"/>
  <c r="AF8" i="1"/>
  <c r="AF602" i="1"/>
  <c r="AF598" i="1"/>
  <c r="AF594" i="1"/>
  <c r="AF590" i="1"/>
  <c r="AF586" i="1"/>
  <c r="AF582" i="1"/>
  <c r="AF578" i="1"/>
  <c r="AF574" i="1"/>
  <c r="AF570" i="1"/>
  <c r="AF566" i="1"/>
  <c r="AF562" i="1"/>
  <c r="AF558" i="1"/>
  <c r="AF554" i="1"/>
  <c r="AF550" i="1"/>
  <c r="AF546" i="1"/>
  <c r="AF542" i="1"/>
  <c r="AF538" i="1"/>
  <c r="AF534" i="1"/>
  <c r="AF530" i="1"/>
  <c r="AF526" i="1"/>
  <c r="AF522" i="1"/>
  <c r="AF518" i="1"/>
  <c r="AF514" i="1"/>
  <c r="AF510" i="1"/>
  <c r="AF506" i="1"/>
  <c r="AF502" i="1"/>
  <c r="AF497" i="1"/>
  <c r="AF492" i="1"/>
  <c r="AF487" i="1"/>
  <c r="AF481" i="1"/>
  <c r="AF476" i="1"/>
  <c r="AF471" i="1"/>
  <c r="AF465" i="1"/>
  <c r="AF460" i="1"/>
  <c r="AF455" i="1"/>
  <c r="AF449" i="1"/>
  <c r="AF444" i="1"/>
  <c r="AF439" i="1"/>
  <c r="AF433" i="1"/>
  <c r="AF427" i="1"/>
  <c r="AF419" i="1"/>
  <c r="AF411" i="1"/>
  <c r="AF403" i="1"/>
  <c r="AF395" i="1"/>
  <c r="AF387" i="1"/>
  <c r="AF379" i="1"/>
  <c r="AF371" i="1"/>
  <c r="AF363" i="1"/>
  <c r="AF355" i="1"/>
  <c r="AF347" i="1"/>
  <c r="AF338" i="1"/>
  <c r="AF327" i="1"/>
  <c r="AF316" i="1"/>
  <c r="AF306" i="1"/>
  <c r="AF295" i="1"/>
  <c r="AF284" i="1"/>
  <c r="AF274" i="1"/>
  <c r="AF263" i="1"/>
  <c r="AF252" i="1"/>
  <c r="AF242" i="1"/>
  <c r="AF231" i="1"/>
  <c r="AF220" i="1"/>
  <c r="AF210" i="1"/>
  <c r="AF199" i="1"/>
  <c r="AF188" i="1"/>
  <c r="AF178" i="1"/>
  <c r="AF162" i="1"/>
  <c r="AF140" i="1"/>
  <c r="AF119" i="1"/>
  <c r="AF98" i="1"/>
  <c r="AF76" i="1"/>
  <c r="AF55" i="1"/>
  <c r="AF34" i="1"/>
  <c r="AF12" i="1"/>
  <c r="AF645" i="1"/>
  <c r="AF641" i="1"/>
  <c r="AF637" i="1"/>
  <c r="AF633" i="1"/>
  <c r="AF629" i="1"/>
  <c r="AF625" i="1"/>
  <c r="AF621" i="1"/>
  <c r="AF617" i="1"/>
  <c r="AF613" i="1"/>
  <c r="AF609" i="1"/>
  <c r="AF605" i="1"/>
  <c r="AF601" i="1"/>
  <c r="AF597" i="1"/>
  <c r="AF593" i="1"/>
  <c r="AF589" i="1"/>
  <c r="AF585" i="1"/>
  <c r="AF581" i="1"/>
  <c r="AF577" i="1"/>
  <c r="AF573" i="1"/>
  <c r="AF569" i="1"/>
  <c r="AF565" i="1"/>
  <c r="AF561" i="1"/>
  <c r="AF557" i="1"/>
  <c r="AF553" i="1"/>
  <c r="AF549" i="1"/>
  <c r="AF545" i="1"/>
  <c r="AF541" i="1"/>
  <c r="AF537" i="1"/>
  <c r="AF533" i="1"/>
  <c r="AF529" i="1"/>
  <c r="AF525" i="1"/>
  <c r="AF521" i="1"/>
  <c r="AF517" i="1"/>
  <c r="AF513" i="1"/>
  <c r="AF509" i="1"/>
  <c r="AF505" i="1"/>
  <c r="AF501" i="1"/>
  <c r="AF496" i="1"/>
  <c r="AF491" i="1"/>
  <c r="AF485" i="1"/>
  <c r="AF480" i="1"/>
  <c r="AF475" i="1"/>
  <c r="AF469" i="1"/>
  <c r="AF464" i="1"/>
  <c r="AF459" i="1"/>
  <c r="AF453" i="1"/>
  <c r="AF448" i="1"/>
  <c r="AF443" i="1"/>
  <c r="AF437" i="1"/>
  <c r="AF432" i="1"/>
  <c r="AF409" i="1"/>
  <c r="AF401" i="1"/>
  <c r="AF393" i="1"/>
  <c r="AF385" i="1"/>
  <c r="AF377" i="1"/>
  <c r="AF369" i="1"/>
  <c r="AF361" i="1"/>
  <c r="AF353" i="1"/>
  <c r="AF345" i="1"/>
  <c r="AF335" i="1"/>
  <c r="AF324" i="1"/>
  <c r="AF314" i="1"/>
  <c r="AF303" i="1"/>
  <c r="AF292" i="1"/>
  <c r="AF282" i="1"/>
  <c r="AF271" i="1"/>
  <c r="AF260" i="1"/>
  <c r="AF250" i="1"/>
  <c r="AF239" i="1"/>
  <c r="AF228" i="1"/>
  <c r="AF218" i="1"/>
  <c r="AF207" i="1"/>
  <c r="AF196" i="1"/>
  <c r="AF186" i="1"/>
  <c r="AF175" i="1"/>
  <c r="AF156" i="1"/>
  <c r="AF135" i="1"/>
  <c r="AF114" i="1"/>
  <c r="AF92" i="1"/>
  <c r="AF71" i="1"/>
  <c r="AF50" i="1"/>
  <c r="AF28" i="1"/>
  <c r="AF7" i="1"/>
  <c r="AF640" i="1"/>
  <c r="AF612" i="1"/>
  <c r="AF584" i="1"/>
  <c r="AF556" i="1"/>
  <c r="AF536" i="1"/>
  <c r="AF512" i="1"/>
  <c r="AF489" i="1"/>
  <c r="AF463" i="1"/>
  <c r="AF441" i="1"/>
  <c r="AF407" i="1"/>
  <c r="AF391" i="1"/>
  <c r="AF375" i="1"/>
  <c r="AF367" i="1"/>
  <c r="AF359" i="1"/>
  <c r="AF351" i="1"/>
  <c r="AF343" i="1"/>
  <c r="AF332" i="1"/>
  <c r="AF322" i="1"/>
  <c r="AF311" i="1"/>
  <c r="AF300" i="1"/>
  <c r="AF290" i="1"/>
  <c r="AF279" i="1"/>
  <c r="AF268" i="1"/>
  <c r="AF258" i="1"/>
  <c r="AF247" i="1"/>
  <c r="AF236" i="1"/>
  <c r="AF226" i="1"/>
  <c r="AF215" i="1"/>
  <c r="AF204" i="1"/>
  <c r="AF194" i="1"/>
  <c r="AF183" i="1"/>
  <c r="AF172" i="1"/>
  <c r="AF151" i="1"/>
  <c r="AF130" i="1"/>
  <c r="AF108" i="1"/>
  <c r="AF87" i="1"/>
  <c r="AF66" i="1"/>
  <c r="AF44" i="1"/>
  <c r="AF341" i="1"/>
  <c r="AF337" i="1"/>
  <c r="AF329" i="1"/>
  <c r="AF325" i="1"/>
  <c r="AF321" i="1"/>
  <c r="AF313" i="1"/>
  <c r="AF309" i="1"/>
  <c r="AF301" i="1"/>
  <c r="AF297" i="1"/>
  <c r="AF289" i="1"/>
  <c r="AF285" i="1"/>
  <c r="AF277" i="1"/>
  <c r="AF273" i="1"/>
  <c r="AF269" i="1"/>
  <c r="AF261" i="1"/>
  <c r="AF257" i="1"/>
  <c r="AF249" i="1"/>
  <c r="AF245" i="1"/>
  <c r="AF237" i="1"/>
  <c r="AF233" i="1"/>
  <c r="AF229" i="1"/>
  <c r="AF221" i="1"/>
  <c r="AF217" i="1"/>
  <c r="AF209" i="1"/>
  <c r="AF205" i="1"/>
  <c r="AF197" i="1"/>
  <c r="AF193" i="1"/>
  <c r="AF185" i="1"/>
  <c r="AF181" i="1"/>
  <c r="AF173" i="1"/>
  <c r="AF169" i="1"/>
  <c r="AF161" i="1"/>
  <c r="AF157" i="1"/>
  <c r="AF149" i="1"/>
  <c r="AF145" i="1"/>
  <c r="AF137" i="1"/>
  <c r="AF133" i="1"/>
  <c r="AF125" i="1"/>
  <c r="AF121" i="1"/>
  <c r="AF113" i="1"/>
  <c r="AF109" i="1"/>
  <c r="AF101" i="1"/>
  <c r="AF97" i="1"/>
  <c r="AF89" i="1"/>
  <c r="AF85" i="1"/>
  <c r="AF77" i="1"/>
  <c r="AF69" i="1"/>
  <c r="AF65" i="1"/>
  <c r="AF57" i="1"/>
  <c r="AF53" i="1"/>
  <c r="AF45" i="1"/>
  <c r="AF41" i="1"/>
  <c r="AF33" i="1"/>
  <c r="AF29" i="1"/>
  <c r="AF21" i="1"/>
  <c r="AF13" i="1"/>
  <c r="AF9" i="1"/>
  <c r="AF5" i="1"/>
  <c r="AF498" i="1"/>
  <c r="AF494" i="1"/>
  <c r="AF490" i="1"/>
  <c r="AF486" i="1"/>
  <c r="AF482" i="1"/>
  <c r="AF478" i="1"/>
  <c r="AF474" i="1"/>
  <c r="AF470" i="1"/>
  <c r="AF466" i="1"/>
  <c r="AF462" i="1"/>
  <c r="AF458" i="1"/>
  <c r="AF454" i="1"/>
  <c r="AF450" i="1"/>
  <c r="AF446" i="1"/>
  <c r="AF442" i="1"/>
  <c r="AF438" i="1"/>
  <c r="AF434" i="1"/>
  <c r="AF430" i="1"/>
  <c r="AF426" i="1"/>
  <c r="AF422" i="1"/>
  <c r="AF418" i="1"/>
  <c r="AF414" i="1"/>
  <c r="AF410" i="1"/>
  <c r="AF406" i="1"/>
  <c r="AF402" i="1"/>
  <c r="AF398" i="1"/>
  <c r="AF394" i="1"/>
  <c r="AF390" i="1"/>
  <c r="AF386" i="1"/>
  <c r="AF382" i="1"/>
  <c r="AF378" i="1"/>
  <c r="AF374" i="1"/>
  <c r="AF370" i="1"/>
  <c r="AF366" i="1"/>
  <c r="AF362" i="1"/>
  <c r="AF358" i="1"/>
  <c r="AF354" i="1"/>
  <c r="AF350" i="1"/>
  <c r="AF346" i="1"/>
  <c r="AF342" i="1"/>
  <c r="AF336" i="1"/>
  <c r="AF331" i="1"/>
  <c r="AF326" i="1"/>
  <c r="AF320" i="1"/>
  <c r="AF315" i="1"/>
  <c r="AF310" i="1"/>
  <c r="AF304" i="1"/>
  <c r="AF299" i="1"/>
  <c r="AF294" i="1"/>
  <c r="AF288" i="1"/>
  <c r="AF283" i="1"/>
  <c r="AF278" i="1"/>
  <c r="AF272" i="1"/>
  <c r="AF267" i="1"/>
  <c r="AF262" i="1"/>
  <c r="AF256" i="1"/>
  <c r="AF251" i="1"/>
  <c r="AF246" i="1"/>
  <c r="AF240" i="1"/>
  <c r="AF235" i="1"/>
  <c r="AF230" i="1"/>
  <c r="AF224" i="1"/>
  <c r="AF219" i="1"/>
  <c r="AF214" i="1"/>
  <c r="AF208" i="1"/>
  <c r="AF203" i="1"/>
  <c r="AF198" i="1"/>
  <c r="AF192" i="1"/>
  <c r="AF187" i="1"/>
  <c r="AF182" i="1"/>
  <c r="AF176" i="1"/>
  <c r="AF171" i="1"/>
  <c r="AF166" i="1"/>
  <c r="AF160" i="1"/>
  <c r="AF155" i="1"/>
  <c r="AF150" i="1"/>
  <c r="AF144" i="1"/>
  <c r="AF139" i="1"/>
  <c r="AF134" i="1"/>
  <c r="AF128" i="1"/>
  <c r="AF123" i="1"/>
  <c r="AF118" i="1"/>
  <c r="AF112" i="1"/>
  <c r="AF107" i="1"/>
  <c r="AF102" i="1"/>
  <c r="AF96" i="1"/>
  <c r="AF91" i="1"/>
  <c r="AF86" i="1"/>
  <c r="AF80" i="1"/>
  <c r="AF75" i="1"/>
  <c r="AF70" i="1"/>
  <c r="AF64" i="1"/>
  <c r="AF59" i="1"/>
  <c r="AF54" i="1"/>
  <c r="AF48" i="1"/>
  <c r="AF43" i="1"/>
  <c r="AF38" i="1"/>
  <c r="AF32" i="1"/>
  <c r="AF27" i="1"/>
  <c r="AF22" i="1"/>
  <c r="AF16" i="1"/>
  <c r="AF11" i="1"/>
  <c r="AF6" i="1"/>
  <c r="AF170" i="1"/>
  <c r="AF164" i="1"/>
  <c r="AF159" i="1"/>
  <c r="AF154" i="1"/>
  <c r="AF148" i="1"/>
  <c r="AF143" i="1"/>
  <c r="AF138" i="1"/>
  <c r="AF132" i="1"/>
  <c r="AF127" i="1"/>
  <c r="AF122" i="1"/>
  <c r="AF116" i="1"/>
  <c r="AF111" i="1"/>
  <c r="AF100" i="1"/>
  <c r="AF95" i="1"/>
  <c r="AF90" i="1"/>
  <c r="AF84" i="1"/>
  <c r="AF79" i="1"/>
  <c r="AF74" i="1"/>
  <c r="AF68" i="1"/>
  <c r="AF63" i="1"/>
  <c r="AF58" i="1"/>
  <c r="AF52" i="1"/>
  <c r="AF47" i="1"/>
  <c r="AF42" i="1"/>
  <c r="AF36" i="1"/>
  <c r="AF31" i="1"/>
  <c r="AF26" i="1"/>
  <c r="AF20" i="1"/>
  <c r="AF15" i="1"/>
  <c r="AF10" i="1"/>
  <c r="AF4" i="1"/>
  <c r="AF428" i="1"/>
  <c r="AF424" i="1"/>
  <c r="AF420" i="1"/>
  <c r="AF416" i="1"/>
  <c r="AF412" i="1"/>
  <c r="AF408" i="1"/>
  <c r="AF404" i="1"/>
  <c r="AF400" i="1"/>
  <c r="AF396" i="1"/>
  <c r="AF384" i="1"/>
  <c r="AF368" i="1"/>
  <c r="AF352" i="1"/>
  <c r="AF334" i="1"/>
  <c r="AF312" i="1"/>
  <c r="AF291" i="1"/>
  <c r="AF270" i="1"/>
  <c r="AF248" i="1"/>
  <c r="AF232" i="1"/>
  <c r="AF227" i="1"/>
  <c r="AF222" i="1"/>
  <c r="AF216" i="1"/>
  <c r="AF211" i="1"/>
  <c r="AF206" i="1"/>
  <c r="AF200" i="1"/>
  <c r="AF195" i="1"/>
  <c r="AF190" i="1"/>
  <c r="AF184" i="1"/>
  <c r="AF179" i="1"/>
  <c r="AF174" i="1"/>
  <c r="AF168" i="1"/>
  <c r="AF163" i="1"/>
  <c r="AF158" i="1"/>
  <c r="AF152" i="1"/>
  <c r="AF147" i="1"/>
  <c r="AF142" i="1"/>
  <c r="AF136" i="1"/>
  <c r="AF131" i="1"/>
  <c r="AF126" i="1"/>
  <c r="AF120" i="1"/>
  <c r="AF115" i="1"/>
  <c r="AF110" i="1"/>
  <c r="AF104" i="1"/>
  <c r="AF99" i="1"/>
  <c r="AF94" i="1"/>
  <c r="AF88" i="1"/>
  <c r="AF83" i="1"/>
  <c r="AF78" i="1"/>
  <c r="AF72" i="1"/>
  <c r="AF67" i="1"/>
  <c r="AF62" i="1"/>
  <c r="AF56" i="1"/>
  <c r="AF51" i="1"/>
  <c r="AF46" i="1"/>
  <c r="AF40" i="1"/>
  <c r="AF35" i="1"/>
  <c r="AF30" i="1"/>
  <c r="AF24" i="1"/>
  <c r="AF19" i="1"/>
  <c r="AF14" i="1"/>
  <c r="AF333" i="1"/>
  <c r="AF317" i="1"/>
  <c r="AF305" i="1"/>
  <c r="AF293" i="1"/>
  <c r="AF281" i="1"/>
  <c r="AF265" i="1"/>
  <c r="AF253" i="1"/>
  <c r="AF241" i="1"/>
  <c r="AF225" i="1"/>
  <c r="AF213" i="1"/>
  <c r="AF201" i="1"/>
  <c r="AF189" i="1"/>
  <c r="AF177" i="1"/>
  <c r="AF165" i="1"/>
  <c r="AF153" i="1"/>
  <c r="AF141" i="1"/>
  <c r="AF129" i="1"/>
  <c r="AF117" i="1"/>
  <c r="AF105" i="1"/>
  <c r="AF93" i="1"/>
  <c r="AF81" i="1"/>
  <c r="AF73" i="1"/>
  <c r="AF61" i="1"/>
  <c r="AF49" i="1"/>
  <c r="AF37" i="1"/>
  <c r="AF25" i="1"/>
  <c r="AF17" i="1"/>
  <c r="R473" i="1"/>
  <c r="Q473" i="1"/>
  <c r="P473" i="1"/>
  <c r="O473" i="1"/>
  <c r="N473" i="1"/>
  <c r="U473" i="1" s="1"/>
  <c r="Z473" i="1" s="1"/>
  <c r="M473" i="1"/>
  <c r="T473" i="1" s="1"/>
  <c r="Y473" i="1" s="1"/>
  <c r="L473" i="1"/>
  <c r="S473" i="1" s="1"/>
  <c r="X473" i="1" s="1"/>
  <c r="R1071" i="1"/>
  <c r="Q1071" i="1"/>
  <c r="P1071" i="1"/>
  <c r="O1071" i="1"/>
  <c r="N1071" i="1"/>
  <c r="U1071" i="1" s="1"/>
  <c r="Z1071" i="1" s="1"/>
  <c r="M1071" i="1"/>
  <c r="T1071" i="1" s="1"/>
  <c r="Y1071" i="1" s="1"/>
  <c r="L1071" i="1"/>
  <c r="S1071" i="1" s="1"/>
  <c r="X1071" i="1" s="1"/>
  <c r="R1609" i="1"/>
  <c r="Q1609" i="1"/>
  <c r="P1609" i="1"/>
  <c r="O1609" i="1"/>
  <c r="N1609" i="1"/>
  <c r="U1609" i="1" s="1"/>
  <c r="Z1609" i="1" s="1"/>
  <c r="M1609" i="1"/>
  <c r="T1609" i="1" s="1"/>
  <c r="Y1609" i="1" s="1"/>
  <c r="L1609" i="1"/>
  <c r="S1609" i="1" s="1"/>
  <c r="X1609" i="1" s="1"/>
  <c r="R285" i="1"/>
  <c r="Q285" i="1"/>
  <c r="P285" i="1"/>
  <c r="O285" i="1"/>
  <c r="N285" i="1"/>
  <c r="U285" i="1" s="1"/>
  <c r="Z285" i="1" s="1"/>
  <c r="M285" i="1"/>
  <c r="T285" i="1" s="1"/>
  <c r="Y285" i="1" s="1"/>
  <c r="L285" i="1"/>
  <c r="S285" i="1" s="1"/>
  <c r="X285" i="1" s="1"/>
  <c r="R1697" i="1"/>
  <c r="Q1697" i="1"/>
  <c r="P1697" i="1"/>
  <c r="O1697" i="1"/>
  <c r="N1697" i="1"/>
  <c r="U1697" i="1" s="1"/>
  <c r="Z1697" i="1" s="1"/>
  <c r="M1697" i="1"/>
  <c r="T1697" i="1" s="1"/>
  <c r="Y1697" i="1" s="1"/>
  <c r="L1697" i="1"/>
  <c r="S1697" i="1" s="1"/>
  <c r="X1697" i="1" s="1"/>
  <c r="R1361" i="1"/>
  <c r="Q1361" i="1"/>
  <c r="P1361" i="1"/>
  <c r="O1361" i="1"/>
  <c r="N1361" i="1"/>
  <c r="U1361" i="1" s="1"/>
  <c r="Z1361" i="1" s="1"/>
  <c r="M1361" i="1"/>
  <c r="T1361" i="1" s="1"/>
  <c r="Y1361" i="1" s="1"/>
  <c r="L1361" i="1"/>
  <c r="S1361" i="1" s="1"/>
  <c r="X1361" i="1" s="1"/>
  <c r="R1900" i="1"/>
  <c r="Q1900" i="1"/>
  <c r="P1900" i="1"/>
  <c r="O1900" i="1"/>
  <c r="N1900" i="1"/>
  <c r="U1900" i="1" s="1"/>
  <c r="Z1900" i="1" s="1"/>
  <c r="M1900" i="1"/>
  <c r="T1900" i="1" s="1"/>
  <c r="Y1900" i="1" s="1"/>
  <c r="L1900" i="1"/>
  <c r="S1900" i="1" s="1"/>
  <c r="X1900" i="1" s="1"/>
  <c r="R878" i="1"/>
  <c r="Q878" i="1"/>
  <c r="P878" i="1"/>
  <c r="O878" i="1"/>
  <c r="N878" i="1"/>
  <c r="U878" i="1" s="1"/>
  <c r="Z878" i="1" s="1"/>
  <c r="M878" i="1"/>
  <c r="T878" i="1" s="1"/>
  <c r="Y878" i="1" s="1"/>
  <c r="L878" i="1"/>
  <c r="S878" i="1" s="1"/>
  <c r="X878" i="1" s="1"/>
  <c r="R2055" i="1"/>
  <c r="Q2055" i="1"/>
  <c r="P2055" i="1"/>
  <c r="O2055" i="1"/>
  <c r="N2055" i="1"/>
  <c r="U2055" i="1" s="1"/>
  <c r="Z2055" i="1" s="1"/>
  <c r="M2055" i="1"/>
  <c r="T2055" i="1" s="1"/>
  <c r="Y2055" i="1" s="1"/>
  <c r="L2055" i="1"/>
  <c r="S2055" i="1" s="1"/>
  <c r="X2055" i="1" s="1"/>
  <c r="R1696" i="1"/>
  <c r="Q1696" i="1"/>
  <c r="P1696" i="1"/>
  <c r="O1696" i="1"/>
  <c r="N1696" i="1"/>
  <c r="U1696" i="1" s="1"/>
  <c r="Z1696" i="1" s="1"/>
  <c r="M1696" i="1"/>
  <c r="T1696" i="1" s="1"/>
  <c r="Y1696" i="1" s="1"/>
  <c r="L1696" i="1"/>
  <c r="S1696" i="1" s="1"/>
  <c r="X1696" i="1" s="1"/>
  <c r="R284" i="1"/>
  <c r="Q284" i="1"/>
  <c r="P284" i="1"/>
  <c r="O284" i="1"/>
  <c r="N284" i="1"/>
  <c r="U284" i="1" s="1"/>
  <c r="Z284" i="1" s="1"/>
  <c r="M284" i="1"/>
  <c r="T284" i="1" s="1"/>
  <c r="Y284" i="1" s="1"/>
  <c r="L284" i="1"/>
  <c r="S284" i="1" s="1"/>
  <c r="X284" i="1" s="1"/>
  <c r="R472" i="1"/>
  <c r="Q472" i="1"/>
  <c r="P472" i="1"/>
  <c r="O472" i="1"/>
  <c r="N472" i="1"/>
  <c r="U472" i="1" s="1"/>
  <c r="Z472" i="1" s="1"/>
  <c r="M472" i="1"/>
  <c r="T472" i="1" s="1"/>
  <c r="Y472" i="1" s="1"/>
  <c r="L472" i="1"/>
  <c r="S472" i="1" s="1"/>
  <c r="X472" i="1" s="1"/>
  <c r="R877" i="1"/>
  <c r="Q877" i="1"/>
  <c r="P877" i="1"/>
  <c r="O877" i="1"/>
  <c r="N877" i="1"/>
  <c r="U877" i="1" s="1"/>
  <c r="Z877" i="1" s="1"/>
  <c r="M877" i="1"/>
  <c r="T877" i="1" s="1"/>
  <c r="Y877" i="1" s="1"/>
  <c r="L877" i="1"/>
  <c r="S877" i="1" s="1"/>
  <c r="X877" i="1" s="1"/>
  <c r="R283" i="1"/>
  <c r="Q283" i="1"/>
  <c r="P283" i="1"/>
  <c r="O283" i="1"/>
  <c r="N283" i="1"/>
  <c r="U283" i="1" s="1"/>
  <c r="Z283" i="1" s="1"/>
  <c r="M283" i="1"/>
  <c r="T283" i="1" s="1"/>
  <c r="Y283" i="1" s="1"/>
  <c r="L283" i="1"/>
  <c r="S283" i="1" s="1"/>
  <c r="X283" i="1" s="1"/>
  <c r="R876" i="1"/>
  <c r="Q876" i="1"/>
  <c r="P876" i="1"/>
  <c r="O876" i="1"/>
  <c r="N876" i="1"/>
  <c r="U876" i="1" s="1"/>
  <c r="Z876" i="1" s="1"/>
  <c r="M876" i="1"/>
  <c r="T876" i="1" s="1"/>
  <c r="Y876" i="1" s="1"/>
  <c r="L876" i="1"/>
  <c r="S876" i="1" s="1"/>
  <c r="X876" i="1" s="1"/>
  <c r="R1217" i="1"/>
  <c r="Q1217" i="1"/>
  <c r="P1217" i="1"/>
  <c r="O1217" i="1"/>
  <c r="N1217" i="1"/>
  <c r="U1217" i="1" s="1"/>
  <c r="Z1217" i="1" s="1"/>
  <c r="M1217" i="1"/>
  <c r="T1217" i="1" s="1"/>
  <c r="Y1217" i="1" s="1"/>
  <c r="L1217" i="1"/>
  <c r="S1217" i="1" s="1"/>
  <c r="X1217" i="1" s="1"/>
  <c r="R1695" i="1"/>
  <c r="Q1695" i="1"/>
  <c r="P1695" i="1"/>
  <c r="O1695" i="1"/>
  <c r="N1695" i="1"/>
  <c r="U1695" i="1" s="1"/>
  <c r="Z1695" i="1" s="1"/>
  <c r="M1695" i="1"/>
  <c r="T1695" i="1" s="1"/>
  <c r="Y1695" i="1" s="1"/>
  <c r="L1695" i="1"/>
  <c r="S1695" i="1" s="1"/>
  <c r="X1695" i="1" s="1"/>
  <c r="R1608" i="1"/>
  <c r="Q1608" i="1"/>
  <c r="P1608" i="1"/>
  <c r="O1608" i="1"/>
  <c r="N1608" i="1"/>
  <c r="U1608" i="1" s="1"/>
  <c r="Z1608" i="1" s="1"/>
  <c r="M1608" i="1"/>
  <c r="T1608" i="1" s="1"/>
  <c r="Y1608" i="1" s="1"/>
  <c r="L1608" i="1"/>
  <c r="S1608" i="1" s="1"/>
  <c r="X1608" i="1" s="1"/>
  <c r="R875" i="1"/>
  <c r="Q875" i="1"/>
  <c r="W875" i="1" s="1"/>
  <c r="AB875" i="1" s="1"/>
  <c r="P875" i="1"/>
  <c r="O875" i="1"/>
  <c r="N875" i="1"/>
  <c r="U875" i="1" s="1"/>
  <c r="Z875" i="1" s="1"/>
  <c r="M875" i="1"/>
  <c r="T875" i="1" s="1"/>
  <c r="Y875" i="1" s="1"/>
  <c r="L875" i="1"/>
  <c r="S875" i="1" s="1"/>
  <c r="X875" i="1" s="1"/>
  <c r="R2054" i="1"/>
  <c r="Q2054" i="1"/>
  <c r="P2054" i="1"/>
  <c r="O2054" i="1"/>
  <c r="N2054" i="1"/>
  <c r="U2054" i="1" s="1"/>
  <c r="Z2054" i="1" s="1"/>
  <c r="M2054" i="1"/>
  <c r="T2054" i="1" s="1"/>
  <c r="Y2054" i="1" s="1"/>
  <c r="L2054" i="1"/>
  <c r="S2054" i="1" s="1"/>
  <c r="X2054" i="1" s="1"/>
  <c r="R1360" i="1"/>
  <c r="Q1360" i="1"/>
  <c r="P1360" i="1"/>
  <c r="O1360" i="1"/>
  <c r="N1360" i="1"/>
  <c r="U1360" i="1" s="1"/>
  <c r="Z1360" i="1" s="1"/>
  <c r="M1360" i="1"/>
  <c r="T1360" i="1" s="1"/>
  <c r="Y1360" i="1" s="1"/>
  <c r="L1360" i="1"/>
  <c r="S1360" i="1" s="1"/>
  <c r="X1360" i="1" s="1"/>
  <c r="R471" i="1"/>
  <c r="Q471" i="1"/>
  <c r="P471" i="1"/>
  <c r="O471" i="1"/>
  <c r="N471" i="1"/>
  <c r="U471" i="1" s="1"/>
  <c r="Z471" i="1" s="1"/>
  <c r="M471" i="1"/>
  <c r="T471" i="1" s="1"/>
  <c r="Y471" i="1" s="1"/>
  <c r="L471" i="1"/>
  <c r="S471" i="1" s="1"/>
  <c r="X471" i="1" s="1"/>
  <c r="R665" i="1"/>
  <c r="Q665" i="1"/>
  <c r="W665" i="1" s="1"/>
  <c r="AB665" i="1" s="1"/>
  <c r="P665" i="1"/>
  <c r="O665" i="1"/>
  <c r="N665" i="1"/>
  <c r="U665" i="1" s="1"/>
  <c r="Z665" i="1" s="1"/>
  <c r="M665" i="1"/>
  <c r="T665" i="1" s="1"/>
  <c r="Y665" i="1" s="1"/>
  <c r="L665" i="1"/>
  <c r="S665" i="1" s="1"/>
  <c r="X665" i="1" s="1"/>
  <c r="R1359" i="1"/>
  <c r="Q1359" i="1"/>
  <c r="P1359" i="1"/>
  <c r="O1359" i="1"/>
  <c r="N1359" i="1"/>
  <c r="U1359" i="1" s="1"/>
  <c r="Z1359" i="1" s="1"/>
  <c r="M1359" i="1"/>
  <c r="T1359" i="1" s="1"/>
  <c r="Y1359" i="1" s="1"/>
  <c r="L1359" i="1"/>
  <c r="S1359" i="1" s="1"/>
  <c r="X1359" i="1" s="1"/>
  <c r="R470" i="1"/>
  <c r="Q470" i="1"/>
  <c r="P470" i="1"/>
  <c r="O470" i="1"/>
  <c r="V470" i="1" s="1"/>
  <c r="AA470" i="1" s="1"/>
  <c r="N470" i="1"/>
  <c r="U470" i="1" s="1"/>
  <c r="Z470" i="1" s="1"/>
  <c r="M470" i="1"/>
  <c r="T470" i="1" s="1"/>
  <c r="Y470" i="1" s="1"/>
  <c r="L470" i="1"/>
  <c r="S470" i="1" s="1"/>
  <c r="X470" i="1" s="1"/>
  <c r="R1502" i="1"/>
  <c r="Q1502" i="1"/>
  <c r="P1502" i="1"/>
  <c r="O1502" i="1"/>
  <c r="N1502" i="1"/>
  <c r="U1502" i="1" s="1"/>
  <c r="Z1502" i="1" s="1"/>
  <c r="M1502" i="1"/>
  <c r="T1502" i="1" s="1"/>
  <c r="Y1502" i="1" s="1"/>
  <c r="L1502" i="1"/>
  <c r="S1502" i="1" s="1"/>
  <c r="X1502" i="1" s="1"/>
  <c r="R1358" i="1"/>
  <c r="Q1358" i="1"/>
  <c r="W1358" i="1" s="1"/>
  <c r="AB1358" i="1" s="1"/>
  <c r="P1358" i="1"/>
  <c r="O1358" i="1"/>
  <c r="N1358" i="1"/>
  <c r="U1358" i="1" s="1"/>
  <c r="Z1358" i="1" s="1"/>
  <c r="M1358" i="1"/>
  <c r="T1358" i="1" s="1"/>
  <c r="Y1358" i="1" s="1"/>
  <c r="L1358" i="1"/>
  <c r="S1358" i="1" s="1"/>
  <c r="X1358" i="1" s="1"/>
  <c r="R2053" i="1"/>
  <c r="Q2053" i="1"/>
  <c r="P2053" i="1"/>
  <c r="O2053" i="1"/>
  <c r="N2053" i="1"/>
  <c r="U2053" i="1" s="1"/>
  <c r="Z2053" i="1" s="1"/>
  <c r="M2053" i="1"/>
  <c r="T2053" i="1" s="1"/>
  <c r="Y2053" i="1" s="1"/>
  <c r="L2053" i="1"/>
  <c r="S2053" i="1" s="1"/>
  <c r="X2053" i="1" s="1"/>
  <c r="R282" i="1"/>
  <c r="Q282" i="1"/>
  <c r="P282" i="1"/>
  <c r="O282" i="1"/>
  <c r="N282" i="1"/>
  <c r="U282" i="1" s="1"/>
  <c r="Z282" i="1" s="1"/>
  <c r="M282" i="1"/>
  <c r="T282" i="1" s="1"/>
  <c r="Y282" i="1" s="1"/>
  <c r="L282" i="1"/>
  <c r="S282" i="1" s="1"/>
  <c r="X282" i="1" s="1"/>
  <c r="R1357" i="1"/>
  <c r="Q1357" i="1"/>
  <c r="P1357" i="1"/>
  <c r="O1357" i="1"/>
  <c r="N1357" i="1"/>
  <c r="U1357" i="1" s="1"/>
  <c r="Z1357" i="1" s="1"/>
  <c r="M1357" i="1"/>
  <c r="T1357" i="1" s="1"/>
  <c r="Y1357" i="1" s="1"/>
  <c r="L1357" i="1"/>
  <c r="S1357" i="1" s="1"/>
  <c r="X1357" i="1" s="1"/>
  <c r="R469" i="1"/>
  <c r="Q469" i="1"/>
  <c r="W469" i="1" s="1"/>
  <c r="AB469" i="1" s="1"/>
  <c r="P469" i="1"/>
  <c r="O469" i="1"/>
  <c r="N469" i="1"/>
  <c r="U469" i="1" s="1"/>
  <c r="Z469" i="1" s="1"/>
  <c r="M469" i="1"/>
  <c r="T469" i="1" s="1"/>
  <c r="Y469" i="1" s="1"/>
  <c r="L469" i="1"/>
  <c r="S469" i="1" s="1"/>
  <c r="X469" i="1" s="1"/>
  <c r="R468" i="1"/>
  <c r="Q468" i="1"/>
  <c r="P468" i="1"/>
  <c r="O468" i="1"/>
  <c r="N468" i="1"/>
  <c r="U468" i="1" s="1"/>
  <c r="Z468" i="1" s="1"/>
  <c r="M468" i="1"/>
  <c r="T468" i="1" s="1"/>
  <c r="Y468" i="1" s="1"/>
  <c r="L468" i="1"/>
  <c r="S468" i="1" s="1"/>
  <c r="X468" i="1" s="1"/>
  <c r="R281" i="1"/>
  <c r="Q281" i="1"/>
  <c r="P281" i="1"/>
  <c r="O281" i="1"/>
  <c r="N281" i="1"/>
  <c r="U281" i="1" s="1"/>
  <c r="Z281" i="1" s="1"/>
  <c r="M281" i="1"/>
  <c r="T281" i="1" s="1"/>
  <c r="Y281" i="1" s="1"/>
  <c r="L281" i="1"/>
  <c r="S281" i="1" s="1"/>
  <c r="X281" i="1" s="1"/>
  <c r="R664" i="1"/>
  <c r="Q664" i="1"/>
  <c r="P664" i="1"/>
  <c r="O664" i="1"/>
  <c r="N664" i="1"/>
  <c r="U664" i="1" s="1"/>
  <c r="Z664" i="1" s="1"/>
  <c r="M664" i="1"/>
  <c r="T664" i="1" s="1"/>
  <c r="Y664" i="1" s="1"/>
  <c r="L664" i="1"/>
  <c r="S664" i="1" s="1"/>
  <c r="X664" i="1" s="1"/>
  <c r="R2052" i="1"/>
  <c r="Q2052" i="1"/>
  <c r="P2052" i="1"/>
  <c r="O2052" i="1"/>
  <c r="N2052" i="1"/>
  <c r="U2052" i="1" s="1"/>
  <c r="Z2052" i="1" s="1"/>
  <c r="M2052" i="1"/>
  <c r="T2052" i="1" s="1"/>
  <c r="Y2052" i="1" s="1"/>
  <c r="L2052" i="1"/>
  <c r="S2052" i="1" s="1"/>
  <c r="X2052" i="1" s="1"/>
  <c r="R467" i="1"/>
  <c r="Q467" i="1"/>
  <c r="P467" i="1"/>
  <c r="O467" i="1"/>
  <c r="N467" i="1"/>
  <c r="U467" i="1" s="1"/>
  <c r="Z467" i="1" s="1"/>
  <c r="M467" i="1"/>
  <c r="T467" i="1" s="1"/>
  <c r="Y467" i="1" s="1"/>
  <c r="L467" i="1"/>
  <c r="S467" i="1" s="1"/>
  <c r="X467" i="1" s="1"/>
  <c r="R1070" i="1"/>
  <c r="Q1070" i="1"/>
  <c r="P1070" i="1"/>
  <c r="O1070" i="1"/>
  <c r="N1070" i="1"/>
  <c r="U1070" i="1" s="1"/>
  <c r="Z1070" i="1" s="1"/>
  <c r="M1070" i="1"/>
  <c r="T1070" i="1" s="1"/>
  <c r="Y1070" i="1" s="1"/>
  <c r="L1070" i="1"/>
  <c r="S1070" i="1" s="1"/>
  <c r="X1070" i="1" s="1"/>
  <c r="R466" i="1"/>
  <c r="Q466" i="1"/>
  <c r="P466" i="1"/>
  <c r="O466" i="1"/>
  <c r="N466" i="1"/>
  <c r="U466" i="1" s="1"/>
  <c r="Z466" i="1" s="1"/>
  <c r="M466" i="1"/>
  <c r="T466" i="1" s="1"/>
  <c r="Y466" i="1" s="1"/>
  <c r="L466" i="1"/>
  <c r="S466" i="1" s="1"/>
  <c r="X466" i="1" s="1"/>
  <c r="R2051" i="1"/>
  <c r="Q2051" i="1"/>
  <c r="P2051" i="1"/>
  <c r="O2051" i="1"/>
  <c r="N2051" i="1"/>
  <c r="U2051" i="1" s="1"/>
  <c r="Z2051" i="1" s="1"/>
  <c r="M2051" i="1"/>
  <c r="T2051" i="1" s="1"/>
  <c r="Y2051" i="1" s="1"/>
  <c r="L2051" i="1"/>
  <c r="S2051" i="1" s="1"/>
  <c r="X2051" i="1" s="1"/>
  <c r="R1899" i="1"/>
  <c r="Q1899" i="1"/>
  <c r="P1899" i="1"/>
  <c r="O1899" i="1"/>
  <c r="N1899" i="1"/>
  <c r="U1899" i="1" s="1"/>
  <c r="Z1899" i="1" s="1"/>
  <c r="M1899" i="1"/>
  <c r="T1899" i="1" s="1"/>
  <c r="Y1899" i="1" s="1"/>
  <c r="L1899" i="1"/>
  <c r="S1899" i="1" s="1"/>
  <c r="X1899" i="1" s="1"/>
  <c r="R1069" i="1"/>
  <c r="Q1069" i="1"/>
  <c r="P1069" i="1"/>
  <c r="O1069" i="1"/>
  <c r="N1069" i="1"/>
  <c r="U1069" i="1" s="1"/>
  <c r="Z1069" i="1" s="1"/>
  <c r="M1069" i="1"/>
  <c r="T1069" i="1" s="1"/>
  <c r="Y1069" i="1" s="1"/>
  <c r="L1069" i="1"/>
  <c r="S1069" i="1" s="1"/>
  <c r="X1069" i="1" s="1"/>
  <c r="R104" i="1"/>
  <c r="Q104" i="1"/>
  <c r="P104" i="1"/>
  <c r="O104" i="1"/>
  <c r="N104" i="1"/>
  <c r="U104" i="1" s="1"/>
  <c r="Z104" i="1" s="1"/>
  <c r="M104" i="1"/>
  <c r="T104" i="1" s="1"/>
  <c r="Y104" i="1" s="1"/>
  <c r="L104" i="1"/>
  <c r="S104" i="1" s="1"/>
  <c r="X104" i="1" s="1"/>
  <c r="R1607" i="1"/>
  <c r="Q1607" i="1"/>
  <c r="P1607" i="1"/>
  <c r="O1607" i="1"/>
  <c r="N1607" i="1"/>
  <c r="U1607" i="1" s="1"/>
  <c r="Z1607" i="1" s="1"/>
  <c r="M1607" i="1"/>
  <c r="T1607" i="1" s="1"/>
  <c r="Y1607" i="1" s="1"/>
  <c r="L1607" i="1"/>
  <c r="S1607" i="1" s="1"/>
  <c r="X1607" i="1" s="1"/>
  <c r="R2050" i="1"/>
  <c r="Q2050" i="1"/>
  <c r="P2050" i="1"/>
  <c r="O2050" i="1"/>
  <c r="N2050" i="1"/>
  <c r="U2050" i="1" s="1"/>
  <c r="Z2050" i="1" s="1"/>
  <c r="M2050" i="1"/>
  <c r="T2050" i="1" s="1"/>
  <c r="Y2050" i="1" s="1"/>
  <c r="L2050" i="1"/>
  <c r="S2050" i="1" s="1"/>
  <c r="X2050" i="1" s="1"/>
  <c r="R1068" i="1"/>
  <c r="Q1068" i="1"/>
  <c r="P1068" i="1"/>
  <c r="O1068" i="1"/>
  <c r="N1068" i="1"/>
  <c r="U1068" i="1" s="1"/>
  <c r="Z1068" i="1" s="1"/>
  <c r="M1068" i="1"/>
  <c r="T1068" i="1" s="1"/>
  <c r="Y1068" i="1" s="1"/>
  <c r="L1068" i="1"/>
  <c r="S1068" i="1" s="1"/>
  <c r="X1068" i="1" s="1"/>
  <c r="R1067" i="1"/>
  <c r="Q1067" i="1"/>
  <c r="P1067" i="1"/>
  <c r="O1067" i="1"/>
  <c r="N1067" i="1"/>
  <c r="U1067" i="1" s="1"/>
  <c r="Z1067" i="1" s="1"/>
  <c r="M1067" i="1"/>
  <c r="T1067" i="1" s="1"/>
  <c r="Y1067" i="1" s="1"/>
  <c r="L1067" i="1"/>
  <c r="S1067" i="1" s="1"/>
  <c r="X1067" i="1" s="1"/>
  <c r="R1694" i="1"/>
  <c r="Q1694" i="1"/>
  <c r="P1694" i="1"/>
  <c r="O1694" i="1"/>
  <c r="N1694" i="1"/>
  <c r="U1694" i="1" s="1"/>
  <c r="Z1694" i="1" s="1"/>
  <c r="M1694" i="1"/>
  <c r="T1694" i="1" s="1"/>
  <c r="Y1694" i="1" s="1"/>
  <c r="L1694" i="1"/>
  <c r="S1694" i="1" s="1"/>
  <c r="X1694" i="1" s="1"/>
  <c r="R1216" i="1"/>
  <c r="Q1216" i="1"/>
  <c r="P1216" i="1"/>
  <c r="O1216" i="1"/>
  <c r="N1216" i="1"/>
  <c r="U1216" i="1" s="1"/>
  <c r="Z1216" i="1" s="1"/>
  <c r="M1216" i="1"/>
  <c r="T1216" i="1" s="1"/>
  <c r="Y1216" i="1" s="1"/>
  <c r="L1216" i="1"/>
  <c r="S1216" i="1" s="1"/>
  <c r="X1216" i="1" s="1"/>
  <c r="S1606" i="1"/>
  <c r="X1606" i="1" s="1"/>
  <c r="R1606" i="1"/>
  <c r="Q1606" i="1"/>
  <c r="P1606" i="1"/>
  <c r="O1606" i="1"/>
  <c r="V1606" i="1" s="1"/>
  <c r="AA1606" i="1" s="1"/>
  <c r="N1606" i="1"/>
  <c r="U1606" i="1" s="1"/>
  <c r="Z1606" i="1" s="1"/>
  <c r="M1606" i="1"/>
  <c r="T1606" i="1" s="1"/>
  <c r="Y1606" i="1" s="1"/>
  <c r="L1606" i="1"/>
  <c r="R465" i="1"/>
  <c r="Q465" i="1"/>
  <c r="P465" i="1"/>
  <c r="O465" i="1"/>
  <c r="N465" i="1"/>
  <c r="U465" i="1" s="1"/>
  <c r="Z465" i="1" s="1"/>
  <c r="M465" i="1"/>
  <c r="T465" i="1" s="1"/>
  <c r="Y465" i="1" s="1"/>
  <c r="L465" i="1"/>
  <c r="S465" i="1" s="1"/>
  <c r="X465" i="1" s="1"/>
  <c r="R464" i="1"/>
  <c r="Q464" i="1"/>
  <c r="P464" i="1"/>
  <c r="O464" i="1"/>
  <c r="N464" i="1"/>
  <c r="U464" i="1" s="1"/>
  <c r="Z464" i="1" s="1"/>
  <c r="M464" i="1"/>
  <c r="T464" i="1" s="1"/>
  <c r="Y464" i="1" s="1"/>
  <c r="L464" i="1"/>
  <c r="S464" i="1" s="1"/>
  <c r="X464" i="1" s="1"/>
  <c r="R874" i="1"/>
  <c r="Q874" i="1"/>
  <c r="P874" i="1"/>
  <c r="O874" i="1"/>
  <c r="N874" i="1"/>
  <c r="U874" i="1" s="1"/>
  <c r="Z874" i="1" s="1"/>
  <c r="M874" i="1"/>
  <c r="T874" i="1" s="1"/>
  <c r="Y874" i="1" s="1"/>
  <c r="L874" i="1"/>
  <c r="S874" i="1" s="1"/>
  <c r="X874" i="1" s="1"/>
  <c r="R463" i="1"/>
  <c r="Q463" i="1"/>
  <c r="P463" i="1"/>
  <c r="O463" i="1"/>
  <c r="N463" i="1"/>
  <c r="U463" i="1" s="1"/>
  <c r="Z463" i="1" s="1"/>
  <c r="M463" i="1"/>
  <c r="T463" i="1" s="1"/>
  <c r="Y463" i="1" s="1"/>
  <c r="L463" i="1"/>
  <c r="S463" i="1" s="1"/>
  <c r="X463" i="1" s="1"/>
  <c r="R1215" i="1"/>
  <c r="Q1215" i="1"/>
  <c r="P1215" i="1"/>
  <c r="O1215" i="1"/>
  <c r="N1215" i="1"/>
  <c r="U1215" i="1" s="1"/>
  <c r="Z1215" i="1" s="1"/>
  <c r="M1215" i="1"/>
  <c r="T1215" i="1" s="1"/>
  <c r="Y1215" i="1" s="1"/>
  <c r="L1215" i="1"/>
  <c r="S1215" i="1" s="1"/>
  <c r="X1215" i="1" s="1"/>
  <c r="R873" i="1"/>
  <c r="Q873" i="1"/>
  <c r="W873" i="1" s="1"/>
  <c r="AB873" i="1" s="1"/>
  <c r="P873" i="1"/>
  <c r="O873" i="1"/>
  <c r="N873" i="1"/>
  <c r="U873" i="1" s="1"/>
  <c r="Z873" i="1" s="1"/>
  <c r="M873" i="1"/>
  <c r="T873" i="1" s="1"/>
  <c r="Y873" i="1" s="1"/>
  <c r="L873" i="1"/>
  <c r="S873" i="1" s="1"/>
  <c r="X873" i="1" s="1"/>
  <c r="R1605" i="1"/>
  <c r="Q1605" i="1"/>
  <c r="P1605" i="1"/>
  <c r="O1605" i="1"/>
  <c r="N1605" i="1"/>
  <c r="U1605" i="1" s="1"/>
  <c r="Z1605" i="1" s="1"/>
  <c r="M1605" i="1"/>
  <c r="T1605" i="1" s="1"/>
  <c r="Y1605" i="1" s="1"/>
  <c r="L1605" i="1"/>
  <c r="S1605" i="1" s="1"/>
  <c r="X1605" i="1" s="1"/>
  <c r="R1961" i="1"/>
  <c r="Q1961" i="1"/>
  <c r="P1961" i="1"/>
  <c r="O1961" i="1"/>
  <c r="N1961" i="1"/>
  <c r="U1961" i="1" s="1"/>
  <c r="Z1961" i="1" s="1"/>
  <c r="M1961" i="1"/>
  <c r="T1961" i="1" s="1"/>
  <c r="Y1961" i="1" s="1"/>
  <c r="L1961" i="1"/>
  <c r="S1961" i="1" s="1"/>
  <c r="X1961" i="1" s="1"/>
  <c r="R2049" i="1"/>
  <c r="Q2049" i="1"/>
  <c r="P2049" i="1"/>
  <c r="O2049" i="1"/>
  <c r="N2049" i="1"/>
  <c r="U2049" i="1" s="1"/>
  <c r="Z2049" i="1" s="1"/>
  <c r="M2049" i="1"/>
  <c r="T2049" i="1" s="1"/>
  <c r="Y2049" i="1" s="1"/>
  <c r="L2049" i="1"/>
  <c r="S2049" i="1" s="1"/>
  <c r="X2049" i="1" s="1"/>
  <c r="R462" i="1"/>
  <c r="Q462" i="1"/>
  <c r="P462" i="1"/>
  <c r="O462" i="1"/>
  <c r="N462" i="1"/>
  <c r="U462" i="1" s="1"/>
  <c r="Z462" i="1" s="1"/>
  <c r="M462" i="1"/>
  <c r="T462" i="1" s="1"/>
  <c r="Y462" i="1" s="1"/>
  <c r="L462" i="1"/>
  <c r="S462" i="1" s="1"/>
  <c r="X462" i="1" s="1"/>
  <c r="R1859" i="1"/>
  <c r="Q1859" i="1"/>
  <c r="P1859" i="1"/>
  <c r="O1859" i="1"/>
  <c r="N1859" i="1"/>
  <c r="U1859" i="1" s="1"/>
  <c r="Z1859" i="1" s="1"/>
  <c r="M1859" i="1"/>
  <c r="T1859" i="1" s="1"/>
  <c r="Y1859" i="1" s="1"/>
  <c r="L1859" i="1"/>
  <c r="S1859" i="1" s="1"/>
  <c r="X1859" i="1" s="1"/>
  <c r="R1858" i="1"/>
  <c r="Q1858" i="1"/>
  <c r="P1858" i="1"/>
  <c r="O1858" i="1"/>
  <c r="N1858" i="1"/>
  <c r="U1858" i="1" s="1"/>
  <c r="Z1858" i="1" s="1"/>
  <c r="M1858" i="1"/>
  <c r="T1858" i="1" s="1"/>
  <c r="Y1858" i="1" s="1"/>
  <c r="L1858" i="1"/>
  <c r="S1858" i="1" s="1"/>
  <c r="X1858" i="1" s="1"/>
  <c r="R280" i="1"/>
  <c r="Q280" i="1"/>
  <c r="P280" i="1"/>
  <c r="O280" i="1"/>
  <c r="N280" i="1"/>
  <c r="U280" i="1" s="1"/>
  <c r="Z280" i="1" s="1"/>
  <c r="M280" i="1"/>
  <c r="T280" i="1" s="1"/>
  <c r="Y280" i="1" s="1"/>
  <c r="L280" i="1"/>
  <c r="S280" i="1" s="1"/>
  <c r="X280" i="1" s="1"/>
  <c r="R279" i="1"/>
  <c r="Q279" i="1"/>
  <c r="P279" i="1"/>
  <c r="O279" i="1"/>
  <c r="N279" i="1"/>
  <c r="U279" i="1" s="1"/>
  <c r="Z279" i="1" s="1"/>
  <c r="M279" i="1"/>
  <c r="T279" i="1" s="1"/>
  <c r="Y279" i="1" s="1"/>
  <c r="L279" i="1"/>
  <c r="S279" i="1" s="1"/>
  <c r="X279" i="1" s="1"/>
  <c r="R2048" i="1"/>
  <c r="Q2048" i="1"/>
  <c r="P2048" i="1"/>
  <c r="V2048" i="1" s="1"/>
  <c r="AA2048" i="1" s="1"/>
  <c r="O2048" i="1"/>
  <c r="N2048" i="1"/>
  <c r="U2048" i="1" s="1"/>
  <c r="Z2048" i="1" s="1"/>
  <c r="M2048" i="1"/>
  <c r="T2048" i="1" s="1"/>
  <c r="Y2048" i="1" s="1"/>
  <c r="L2048" i="1"/>
  <c r="S2048" i="1" s="1"/>
  <c r="X2048" i="1" s="1"/>
  <c r="R1501" i="1"/>
  <c r="Q1501" i="1"/>
  <c r="P1501" i="1"/>
  <c r="O1501" i="1"/>
  <c r="N1501" i="1"/>
  <c r="U1501" i="1" s="1"/>
  <c r="Z1501" i="1" s="1"/>
  <c r="M1501" i="1"/>
  <c r="T1501" i="1" s="1"/>
  <c r="Y1501" i="1" s="1"/>
  <c r="L1501" i="1"/>
  <c r="S1501" i="1" s="1"/>
  <c r="X1501" i="1" s="1"/>
  <c r="U1214" i="1"/>
  <c r="Z1214" i="1" s="1"/>
  <c r="R1214" i="1"/>
  <c r="Q1214" i="1"/>
  <c r="P1214" i="1"/>
  <c r="O1214" i="1"/>
  <c r="N1214" i="1"/>
  <c r="M1214" i="1"/>
  <c r="T1214" i="1" s="1"/>
  <c r="Y1214" i="1" s="1"/>
  <c r="L1214" i="1"/>
  <c r="S1214" i="1" s="1"/>
  <c r="X1214" i="1" s="1"/>
  <c r="R1213" i="1"/>
  <c r="Q1213" i="1"/>
  <c r="P1213" i="1"/>
  <c r="O1213" i="1"/>
  <c r="N1213" i="1"/>
  <c r="U1213" i="1" s="1"/>
  <c r="Z1213" i="1" s="1"/>
  <c r="M1213" i="1"/>
  <c r="T1213" i="1" s="1"/>
  <c r="Y1213" i="1" s="1"/>
  <c r="L1213" i="1"/>
  <c r="S1213" i="1" s="1"/>
  <c r="X1213" i="1" s="1"/>
  <c r="R1500" i="1"/>
  <c r="Q1500" i="1"/>
  <c r="P1500" i="1"/>
  <c r="O1500" i="1"/>
  <c r="N1500" i="1"/>
  <c r="U1500" i="1" s="1"/>
  <c r="Z1500" i="1" s="1"/>
  <c r="M1500" i="1"/>
  <c r="T1500" i="1" s="1"/>
  <c r="Y1500" i="1" s="1"/>
  <c r="L1500" i="1"/>
  <c r="S1500" i="1" s="1"/>
  <c r="X1500" i="1" s="1"/>
  <c r="R278" i="1"/>
  <c r="Q278" i="1"/>
  <c r="P278" i="1"/>
  <c r="O278" i="1"/>
  <c r="N278" i="1"/>
  <c r="U278" i="1" s="1"/>
  <c r="Z278" i="1" s="1"/>
  <c r="M278" i="1"/>
  <c r="T278" i="1" s="1"/>
  <c r="Y278" i="1" s="1"/>
  <c r="L278" i="1"/>
  <c r="S278" i="1" s="1"/>
  <c r="X278" i="1" s="1"/>
  <c r="R1356" i="1"/>
  <c r="Q1356" i="1"/>
  <c r="P1356" i="1"/>
  <c r="O1356" i="1"/>
  <c r="N1356" i="1"/>
  <c r="U1356" i="1" s="1"/>
  <c r="Z1356" i="1" s="1"/>
  <c r="M1356" i="1"/>
  <c r="T1356" i="1" s="1"/>
  <c r="Y1356" i="1" s="1"/>
  <c r="L1356" i="1"/>
  <c r="S1356" i="1" s="1"/>
  <c r="X1356" i="1" s="1"/>
  <c r="R2047" i="1"/>
  <c r="Q2047" i="1"/>
  <c r="P2047" i="1"/>
  <c r="O2047" i="1"/>
  <c r="N2047" i="1"/>
  <c r="U2047" i="1" s="1"/>
  <c r="Z2047" i="1" s="1"/>
  <c r="M2047" i="1"/>
  <c r="T2047" i="1" s="1"/>
  <c r="Y2047" i="1" s="1"/>
  <c r="L2047" i="1"/>
  <c r="S2047" i="1" s="1"/>
  <c r="X2047" i="1" s="1"/>
  <c r="R1066" i="1"/>
  <c r="Q1066" i="1"/>
  <c r="P1066" i="1"/>
  <c r="O1066" i="1"/>
  <c r="N1066" i="1"/>
  <c r="U1066" i="1" s="1"/>
  <c r="Z1066" i="1" s="1"/>
  <c r="M1066" i="1"/>
  <c r="T1066" i="1" s="1"/>
  <c r="Y1066" i="1" s="1"/>
  <c r="L1066" i="1"/>
  <c r="S1066" i="1" s="1"/>
  <c r="X1066" i="1" s="1"/>
  <c r="R1693" i="1"/>
  <c r="Q1693" i="1"/>
  <c r="P1693" i="1"/>
  <c r="O1693" i="1"/>
  <c r="N1693" i="1"/>
  <c r="U1693" i="1" s="1"/>
  <c r="Z1693" i="1" s="1"/>
  <c r="M1693" i="1"/>
  <c r="T1693" i="1" s="1"/>
  <c r="Y1693" i="1" s="1"/>
  <c r="L1693" i="1"/>
  <c r="S1693" i="1" s="1"/>
  <c r="X1693" i="1" s="1"/>
  <c r="R1604" i="1"/>
  <c r="Q1604" i="1"/>
  <c r="P1604" i="1"/>
  <c r="O1604" i="1"/>
  <c r="N1604" i="1"/>
  <c r="U1604" i="1" s="1"/>
  <c r="Z1604" i="1" s="1"/>
  <c r="M1604" i="1"/>
  <c r="T1604" i="1" s="1"/>
  <c r="Y1604" i="1" s="1"/>
  <c r="L1604" i="1"/>
  <c r="S1604" i="1" s="1"/>
  <c r="X1604" i="1" s="1"/>
  <c r="R1065" i="1"/>
  <c r="Q1065" i="1"/>
  <c r="P1065" i="1"/>
  <c r="O1065" i="1"/>
  <c r="N1065" i="1"/>
  <c r="U1065" i="1" s="1"/>
  <c r="Z1065" i="1" s="1"/>
  <c r="M1065" i="1"/>
  <c r="T1065" i="1" s="1"/>
  <c r="Y1065" i="1" s="1"/>
  <c r="L1065" i="1"/>
  <c r="S1065" i="1" s="1"/>
  <c r="X1065" i="1" s="1"/>
  <c r="R1064" i="1"/>
  <c r="Q1064" i="1"/>
  <c r="P1064" i="1"/>
  <c r="O1064" i="1"/>
  <c r="N1064" i="1"/>
  <c r="U1064" i="1" s="1"/>
  <c r="Z1064" i="1" s="1"/>
  <c r="M1064" i="1"/>
  <c r="T1064" i="1" s="1"/>
  <c r="Y1064" i="1" s="1"/>
  <c r="L1064" i="1"/>
  <c r="S1064" i="1" s="1"/>
  <c r="X1064" i="1" s="1"/>
  <c r="R1499" i="1"/>
  <c r="Q1499" i="1"/>
  <c r="P1499" i="1"/>
  <c r="O1499" i="1"/>
  <c r="N1499" i="1"/>
  <c r="U1499" i="1" s="1"/>
  <c r="Z1499" i="1" s="1"/>
  <c r="M1499" i="1"/>
  <c r="T1499" i="1" s="1"/>
  <c r="Y1499" i="1" s="1"/>
  <c r="L1499" i="1"/>
  <c r="S1499" i="1" s="1"/>
  <c r="X1499" i="1" s="1"/>
  <c r="R1355" i="1"/>
  <c r="Q1355" i="1"/>
  <c r="P1355" i="1"/>
  <c r="O1355" i="1"/>
  <c r="N1355" i="1"/>
  <c r="U1355" i="1" s="1"/>
  <c r="Z1355" i="1" s="1"/>
  <c r="M1355" i="1"/>
  <c r="T1355" i="1" s="1"/>
  <c r="Y1355" i="1" s="1"/>
  <c r="L1355" i="1"/>
  <c r="S1355" i="1" s="1"/>
  <c r="X1355" i="1" s="1"/>
  <c r="R872" i="1"/>
  <c r="Q872" i="1"/>
  <c r="P872" i="1"/>
  <c r="O872" i="1"/>
  <c r="N872" i="1"/>
  <c r="U872" i="1" s="1"/>
  <c r="Z872" i="1" s="1"/>
  <c r="M872" i="1"/>
  <c r="T872" i="1" s="1"/>
  <c r="Y872" i="1" s="1"/>
  <c r="L872" i="1"/>
  <c r="S872" i="1" s="1"/>
  <c r="X872" i="1" s="1"/>
  <c r="R1960" i="1"/>
  <c r="Q1960" i="1"/>
  <c r="P1960" i="1"/>
  <c r="O1960" i="1"/>
  <c r="N1960" i="1"/>
  <c r="U1960" i="1" s="1"/>
  <c r="Z1960" i="1" s="1"/>
  <c r="M1960" i="1"/>
  <c r="T1960" i="1" s="1"/>
  <c r="Y1960" i="1" s="1"/>
  <c r="L1960" i="1"/>
  <c r="S1960" i="1" s="1"/>
  <c r="X1960" i="1" s="1"/>
  <c r="R1498" i="1"/>
  <c r="Q1498" i="1"/>
  <c r="P1498" i="1"/>
  <c r="O1498" i="1"/>
  <c r="N1498" i="1"/>
  <c r="U1498" i="1" s="1"/>
  <c r="Z1498" i="1" s="1"/>
  <c r="M1498" i="1"/>
  <c r="T1498" i="1" s="1"/>
  <c r="Y1498" i="1" s="1"/>
  <c r="L1498" i="1"/>
  <c r="S1498" i="1" s="1"/>
  <c r="X1498" i="1" s="1"/>
  <c r="R663" i="1"/>
  <c r="Q663" i="1"/>
  <c r="P663" i="1"/>
  <c r="O663" i="1"/>
  <c r="N663" i="1"/>
  <c r="U663" i="1" s="1"/>
  <c r="Z663" i="1" s="1"/>
  <c r="M663" i="1"/>
  <c r="T663" i="1" s="1"/>
  <c r="Y663" i="1" s="1"/>
  <c r="L663" i="1"/>
  <c r="S663" i="1" s="1"/>
  <c r="X663" i="1" s="1"/>
  <c r="R662" i="1"/>
  <c r="W662" i="1" s="1"/>
  <c r="AB662" i="1" s="1"/>
  <c r="Q662" i="1"/>
  <c r="P662" i="1"/>
  <c r="O662" i="1"/>
  <c r="N662" i="1"/>
  <c r="U662" i="1" s="1"/>
  <c r="Z662" i="1" s="1"/>
  <c r="M662" i="1"/>
  <c r="T662" i="1" s="1"/>
  <c r="Y662" i="1" s="1"/>
  <c r="L662" i="1"/>
  <c r="S662" i="1" s="1"/>
  <c r="X662" i="1" s="1"/>
  <c r="R1692" i="1"/>
  <c r="Q1692" i="1"/>
  <c r="W1692" i="1" s="1"/>
  <c r="AB1692" i="1" s="1"/>
  <c r="P1692" i="1"/>
  <c r="O1692" i="1"/>
  <c r="N1692" i="1"/>
  <c r="U1692" i="1" s="1"/>
  <c r="Z1692" i="1" s="1"/>
  <c r="M1692" i="1"/>
  <c r="T1692" i="1" s="1"/>
  <c r="Y1692" i="1" s="1"/>
  <c r="L1692" i="1"/>
  <c r="S1692" i="1" s="1"/>
  <c r="X1692" i="1" s="1"/>
  <c r="R461" i="1"/>
  <c r="Q461" i="1"/>
  <c r="P461" i="1"/>
  <c r="O461" i="1"/>
  <c r="N461" i="1"/>
  <c r="U461" i="1" s="1"/>
  <c r="Z461" i="1" s="1"/>
  <c r="M461" i="1"/>
  <c r="T461" i="1" s="1"/>
  <c r="Y461" i="1" s="1"/>
  <c r="L461" i="1"/>
  <c r="S461" i="1" s="1"/>
  <c r="X461" i="1" s="1"/>
  <c r="R871" i="1"/>
  <c r="Q871" i="1"/>
  <c r="P871" i="1"/>
  <c r="O871" i="1"/>
  <c r="N871" i="1"/>
  <c r="U871" i="1" s="1"/>
  <c r="Z871" i="1" s="1"/>
  <c r="M871" i="1"/>
  <c r="T871" i="1" s="1"/>
  <c r="Y871" i="1" s="1"/>
  <c r="L871" i="1"/>
  <c r="S871" i="1" s="1"/>
  <c r="X871" i="1" s="1"/>
  <c r="R870" i="1"/>
  <c r="Q870" i="1"/>
  <c r="P870" i="1"/>
  <c r="O870" i="1"/>
  <c r="N870" i="1"/>
  <c r="U870" i="1" s="1"/>
  <c r="Z870" i="1" s="1"/>
  <c r="M870" i="1"/>
  <c r="T870" i="1" s="1"/>
  <c r="Y870" i="1" s="1"/>
  <c r="L870" i="1"/>
  <c r="S870" i="1" s="1"/>
  <c r="X870" i="1" s="1"/>
  <c r="R277" i="1"/>
  <c r="Q277" i="1"/>
  <c r="P277" i="1"/>
  <c r="O277" i="1"/>
  <c r="N277" i="1"/>
  <c r="U277" i="1" s="1"/>
  <c r="Z277" i="1" s="1"/>
  <c r="M277" i="1"/>
  <c r="T277" i="1" s="1"/>
  <c r="Y277" i="1" s="1"/>
  <c r="L277" i="1"/>
  <c r="S277" i="1" s="1"/>
  <c r="X277" i="1" s="1"/>
  <c r="R1803" i="1"/>
  <c r="Q1803" i="1"/>
  <c r="P1803" i="1"/>
  <c r="O1803" i="1"/>
  <c r="N1803" i="1"/>
  <c r="U1803" i="1" s="1"/>
  <c r="Z1803" i="1" s="1"/>
  <c r="M1803" i="1"/>
  <c r="T1803" i="1" s="1"/>
  <c r="Y1803" i="1" s="1"/>
  <c r="L1803" i="1"/>
  <c r="S1803" i="1" s="1"/>
  <c r="X1803" i="1" s="1"/>
  <c r="R1063" i="1"/>
  <c r="Q1063" i="1"/>
  <c r="P1063" i="1"/>
  <c r="O1063" i="1"/>
  <c r="N1063" i="1"/>
  <c r="U1063" i="1" s="1"/>
  <c r="Z1063" i="1" s="1"/>
  <c r="M1063" i="1"/>
  <c r="T1063" i="1" s="1"/>
  <c r="Y1063" i="1" s="1"/>
  <c r="L1063" i="1"/>
  <c r="S1063" i="1" s="1"/>
  <c r="X1063" i="1" s="1"/>
  <c r="R103" i="1"/>
  <c r="Q103" i="1"/>
  <c r="P103" i="1"/>
  <c r="O103" i="1"/>
  <c r="N103" i="1"/>
  <c r="U103" i="1" s="1"/>
  <c r="Z103" i="1" s="1"/>
  <c r="M103" i="1"/>
  <c r="T103" i="1" s="1"/>
  <c r="Y103" i="1" s="1"/>
  <c r="L103" i="1"/>
  <c r="S103" i="1" s="1"/>
  <c r="X103" i="1" s="1"/>
  <c r="R1802" i="1"/>
  <c r="Q1802" i="1"/>
  <c r="P1802" i="1"/>
  <c r="O1802" i="1"/>
  <c r="N1802" i="1"/>
  <c r="U1802" i="1" s="1"/>
  <c r="Z1802" i="1" s="1"/>
  <c r="M1802" i="1"/>
  <c r="T1802" i="1" s="1"/>
  <c r="Y1802" i="1" s="1"/>
  <c r="L1802" i="1"/>
  <c r="S1802" i="1" s="1"/>
  <c r="X1802" i="1" s="1"/>
  <c r="R1959" i="1"/>
  <c r="Q1959" i="1"/>
  <c r="P1959" i="1"/>
  <c r="O1959" i="1"/>
  <c r="N1959" i="1"/>
  <c r="U1959" i="1" s="1"/>
  <c r="Z1959" i="1" s="1"/>
  <c r="M1959" i="1"/>
  <c r="T1959" i="1" s="1"/>
  <c r="Y1959" i="1" s="1"/>
  <c r="L1959" i="1"/>
  <c r="S1959" i="1" s="1"/>
  <c r="X1959" i="1" s="1"/>
  <c r="R102" i="1"/>
  <c r="Q102" i="1"/>
  <c r="P102" i="1"/>
  <c r="O102" i="1"/>
  <c r="N102" i="1"/>
  <c r="U102" i="1" s="1"/>
  <c r="Z102" i="1" s="1"/>
  <c r="M102" i="1"/>
  <c r="T102" i="1" s="1"/>
  <c r="Y102" i="1" s="1"/>
  <c r="L102" i="1"/>
  <c r="S102" i="1" s="1"/>
  <c r="X102" i="1" s="1"/>
  <c r="R460" i="1"/>
  <c r="Q460" i="1"/>
  <c r="P460" i="1"/>
  <c r="O460" i="1"/>
  <c r="N460" i="1"/>
  <c r="U460" i="1" s="1"/>
  <c r="Z460" i="1" s="1"/>
  <c r="M460" i="1"/>
  <c r="T460" i="1" s="1"/>
  <c r="Y460" i="1" s="1"/>
  <c r="L460" i="1"/>
  <c r="S460" i="1" s="1"/>
  <c r="X460" i="1" s="1"/>
  <c r="R1354" i="1"/>
  <c r="Q1354" i="1"/>
  <c r="P1354" i="1"/>
  <c r="O1354" i="1"/>
  <c r="N1354" i="1"/>
  <c r="U1354" i="1" s="1"/>
  <c r="Z1354" i="1" s="1"/>
  <c r="M1354" i="1"/>
  <c r="T1354" i="1" s="1"/>
  <c r="Y1354" i="1" s="1"/>
  <c r="L1354" i="1"/>
  <c r="S1354" i="1" s="1"/>
  <c r="X1354" i="1" s="1"/>
  <c r="R101" i="1"/>
  <c r="Q101" i="1"/>
  <c r="P101" i="1"/>
  <c r="O101" i="1"/>
  <c r="N101" i="1"/>
  <c r="U101" i="1" s="1"/>
  <c r="Z101" i="1" s="1"/>
  <c r="M101" i="1"/>
  <c r="T101" i="1" s="1"/>
  <c r="Y101" i="1" s="1"/>
  <c r="L101" i="1"/>
  <c r="S101" i="1" s="1"/>
  <c r="X101" i="1" s="1"/>
  <c r="R1691" i="1"/>
  <c r="Q1691" i="1"/>
  <c r="P1691" i="1"/>
  <c r="O1691" i="1"/>
  <c r="N1691" i="1"/>
  <c r="U1691" i="1" s="1"/>
  <c r="Z1691" i="1" s="1"/>
  <c r="M1691" i="1"/>
  <c r="T1691" i="1" s="1"/>
  <c r="Y1691" i="1" s="1"/>
  <c r="L1691" i="1"/>
  <c r="S1691" i="1" s="1"/>
  <c r="X1691" i="1" s="1"/>
  <c r="R1898" i="1"/>
  <c r="Q1898" i="1"/>
  <c r="P1898" i="1"/>
  <c r="O1898" i="1"/>
  <c r="N1898" i="1"/>
  <c r="U1898" i="1" s="1"/>
  <c r="Z1898" i="1" s="1"/>
  <c r="M1898" i="1"/>
  <c r="T1898" i="1" s="1"/>
  <c r="Y1898" i="1" s="1"/>
  <c r="L1898" i="1"/>
  <c r="S1898" i="1" s="1"/>
  <c r="X1898" i="1" s="1"/>
  <c r="R1212" i="1"/>
  <c r="Q1212" i="1"/>
  <c r="P1212" i="1"/>
  <c r="O1212" i="1"/>
  <c r="N1212" i="1"/>
  <c r="U1212" i="1" s="1"/>
  <c r="Z1212" i="1" s="1"/>
  <c r="M1212" i="1"/>
  <c r="T1212" i="1" s="1"/>
  <c r="Y1212" i="1" s="1"/>
  <c r="L1212" i="1"/>
  <c r="S1212" i="1" s="1"/>
  <c r="X1212" i="1" s="1"/>
  <c r="R661" i="1"/>
  <c r="Q661" i="1"/>
  <c r="P661" i="1"/>
  <c r="O661" i="1"/>
  <c r="N661" i="1"/>
  <c r="U661" i="1" s="1"/>
  <c r="Z661" i="1" s="1"/>
  <c r="M661" i="1"/>
  <c r="T661" i="1" s="1"/>
  <c r="Y661" i="1" s="1"/>
  <c r="L661" i="1"/>
  <c r="S661" i="1" s="1"/>
  <c r="X661" i="1" s="1"/>
  <c r="R1690" i="1"/>
  <c r="Q1690" i="1"/>
  <c r="P1690" i="1"/>
  <c r="O1690" i="1"/>
  <c r="N1690" i="1"/>
  <c r="U1690" i="1" s="1"/>
  <c r="Z1690" i="1" s="1"/>
  <c r="M1690" i="1"/>
  <c r="T1690" i="1" s="1"/>
  <c r="Y1690" i="1" s="1"/>
  <c r="L1690" i="1"/>
  <c r="S1690" i="1" s="1"/>
  <c r="X1690" i="1" s="1"/>
  <c r="R2046" i="1"/>
  <c r="Q2046" i="1"/>
  <c r="P2046" i="1"/>
  <c r="O2046" i="1"/>
  <c r="N2046" i="1"/>
  <c r="U2046" i="1" s="1"/>
  <c r="Z2046" i="1" s="1"/>
  <c r="M2046" i="1"/>
  <c r="T2046" i="1" s="1"/>
  <c r="Y2046" i="1" s="1"/>
  <c r="L2046" i="1"/>
  <c r="S2046" i="1" s="1"/>
  <c r="X2046" i="1" s="1"/>
  <c r="R100" i="1"/>
  <c r="Q100" i="1"/>
  <c r="P100" i="1"/>
  <c r="O100" i="1"/>
  <c r="N100" i="1"/>
  <c r="U100" i="1" s="1"/>
  <c r="Z100" i="1" s="1"/>
  <c r="M100" i="1"/>
  <c r="T100" i="1" s="1"/>
  <c r="Y100" i="1" s="1"/>
  <c r="L100" i="1"/>
  <c r="S100" i="1" s="1"/>
  <c r="X100" i="1" s="1"/>
  <c r="R1749" i="1"/>
  <c r="Q1749" i="1"/>
  <c r="P1749" i="1"/>
  <c r="O1749" i="1"/>
  <c r="N1749" i="1"/>
  <c r="U1749" i="1" s="1"/>
  <c r="Z1749" i="1" s="1"/>
  <c r="M1749" i="1"/>
  <c r="T1749" i="1" s="1"/>
  <c r="Y1749" i="1" s="1"/>
  <c r="L1749" i="1"/>
  <c r="S1749" i="1" s="1"/>
  <c r="X1749" i="1" s="1"/>
  <c r="R660" i="1"/>
  <c r="Q660" i="1"/>
  <c r="W660" i="1" s="1"/>
  <c r="AB660" i="1" s="1"/>
  <c r="P660" i="1"/>
  <c r="O660" i="1"/>
  <c r="N660" i="1"/>
  <c r="U660" i="1" s="1"/>
  <c r="Z660" i="1" s="1"/>
  <c r="M660" i="1"/>
  <c r="T660" i="1" s="1"/>
  <c r="Y660" i="1" s="1"/>
  <c r="L660" i="1"/>
  <c r="S660" i="1" s="1"/>
  <c r="X660" i="1" s="1"/>
  <c r="R2045" i="1"/>
  <c r="Q2045" i="1"/>
  <c r="P2045" i="1"/>
  <c r="O2045" i="1"/>
  <c r="N2045" i="1"/>
  <c r="U2045" i="1" s="1"/>
  <c r="Z2045" i="1" s="1"/>
  <c r="M2045" i="1"/>
  <c r="T2045" i="1" s="1"/>
  <c r="Y2045" i="1" s="1"/>
  <c r="L2045" i="1"/>
  <c r="S2045" i="1" s="1"/>
  <c r="X2045" i="1" s="1"/>
  <c r="R869" i="1"/>
  <c r="Q869" i="1"/>
  <c r="P869" i="1"/>
  <c r="O869" i="1"/>
  <c r="N869" i="1"/>
  <c r="U869" i="1" s="1"/>
  <c r="Z869" i="1" s="1"/>
  <c r="M869" i="1"/>
  <c r="T869" i="1" s="1"/>
  <c r="Y869" i="1" s="1"/>
  <c r="L869" i="1"/>
  <c r="S869" i="1" s="1"/>
  <c r="X869" i="1" s="1"/>
  <c r="R2044" i="1"/>
  <c r="Q2044" i="1"/>
  <c r="P2044" i="1"/>
  <c r="O2044" i="1"/>
  <c r="N2044" i="1"/>
  <c r="U2044" i="1" s="1"/>
  <c r="Z2044" i="1" s="1"/>
  <c r="M2044" i="1"/>
  <c r="T2044" i="1" s="1"/>
  <c r="Y2044" i="1" s="1"/>
  <c r="L2044" i="1"/>
  <c r="S2044" i="1" s="1"/>
  <c r="X2044" i="1" s="1"/>
  <c r="R276" i="1"/>
  <c r="Q276" i="1"/>
  <c r="P276" i="1"/>
  <c r="O276" i="1"/>
  <c r="N276" i="1"/>
  <c r="U276" i="1" s="1"/>
  <c r="Z276" i="1" s="1"/>
  <c r="M276" i="1"/>
  <c r="T276" i="1" s="1"/>
  <c r="Y276" i="1" s="1"/>
  <c r="L276" i="1"/>
  <c r="S276" i="1" s="1"/>
  <c r="X276" i="1" s="1"/>
  <c r="R1353" i="1"/>
  <c r="Q1353" i="1"/>
  <c r="P1353" i="1"/>
  <c r="O1353" i="1"/>
  <c r="N1353" i="1"/>
  <c r="U1353" i="1" s="1"/>
  <c r="Z1353" i="1" s="1"/>
  <c r="M1353" i="1"/>
  <c r="T1353" i="1" s="1"/>
  <c r="Y1353" i="1" s="1"/>
  <c r="L1353" i="1"/>
  <c r="S1353" i="1" s="1"/>
  <c r="X1353" i="1" s="1"/>
  <c r="R99" i="1"/>
  <c r="Q99" i="1"/>
  <c r="P99" i="1"/>
  <c r="O99" i="1"/>
  <c r="N99" i="1"/>
  <c r="U99" i="1" s="1"/>
  <c r="Z99" i="1" s="1"/>
  <c r="M99" i="1"/>
  <c r="T99" i="1" s="1"/>
  <c r="Y99" i="1" s="1"/>
  <c r="L99" i="1"/>
  <c r="S99" i="1" s="1"/>
  <c r="X99" i="1" s="1"/>
  <c r="R1897" i="1"/>
  <c r="Q1897" i="1"/>
  <c r="W1897" i="1" s="1"/>
  <c r="AB1897" i="1" s="1"/>
  <c r="P1897" i="1"/>
  <c r="O1897" i="1"/>
  <c r="N1897" i="1"/>
  <c r="U1897" i="1" s="1"/>
  <c r="Z1897" i="1" s="1"/>
  <c r="M1897" i="1"/>
  <c r="T1897" i="1" s="1"/>
  <c r="Y1897" i="1" s="1"/>
  <c r="L1897" i="1"/>
  <c r="S1897" i="1" s="1"/>
  <c r="X1897" i="1" s="1"/>
  <c r="R1497" i="1"/>
  <c r="Q1497" i="1"/>
  <c r="P1497" i="1"/>
  <c r="O1497" i="1"/>
  <c r="N1497" i="1"/>
  <c r="U1497" i="1" s="1"/>
  <c r="Z1497" i="1" s="1"/>
  <c r="M1497" i="1"/>
  <c r="T1497" i="1" s="1"/>
  <c r="Y1497" i="1" s="1"/>
  <c r="L1497" i="1"/>
  <c r="S1497" i="1" s="1"/>
  <c r="X1497" i="1" s="1"/>
  <c r="R1958" i="1"/>
  <c r="Q1958" i="1"/>
  <c r="W1958" i="1" s="1"/>
  <c r="AB1958" i="1" s="1"/>
  <c r="P1958" i="1"/>
  <c r="O1958" i="1"/>
  <c r="N1958" i="1"/>
  <c r="U1958" i="1" s="1"/>
  <c r="Z1958" i="1" s="1"/>
  <c r="M1958" i="1"/>
  <c r="T1958" i="1" s="1"/>
  <c r="Y1958" i="1" s="1"/>
  <c r="L1958" i="1"/>
  <c r="S1958" i="1" s="1"/>
  <c r="X1958" i="1" s="1"/>
  <c r="R2043" i="1"/>
  <c r="Q2043" i="1"/>
  <c r="P2043" i="1"/>
  <c r="O2043" i="1"/>
  <c r="N2043" i="1"/>
  <c r="U2043" i="1" s="1"/>
  <c r="Z2043" i="1" s="1"/>
  <c r="M2043" i="1"/>
  <c r="T2043" i="1" s="1"/>
  <c r="Y2043" i="1" s="1"/>
  <c r="L2043" i="1"/>
  <c r="S2043" i="1" s="1"/>
  <c r="X2043" i="1" s="1"/>
  <c r="R459" i="1"/>
  <c r="Q459" i="1"/>
  <c r="P459" i="1"/>
  <c r="O459" i="1"/>
  <c r="N459" i="1"/>
  <c r="U459" i="1" s="1"/>
  <c r="Z459" i="1" s="1"/>
  <c r="M459" i="1"/>
  <c r="T459" i="1" s="1"/>
  <c r="Y459" i="1" s="1"/>
  <c r="L459" i="1"/>
  <c r="S459" i="1" s="1"/>
  <c r="X459" i="1" s="1"/>
  <c r="R1748" i="1"/>
  <c r="Q1748" i="1"/>
  <c r="P1748" i="1"/>
  <c r="O1748" i="1"/>
  <c r="N1748" i="1"/>
  <c r="U1748" i="1" s="1"/>
  <c r="Z1748" i="1" s="1"/>
  <c r="M1748" i="1"/>
  <c r="T1748" i="1" s="1"/>
  <c r="Y1748" i="1" s="1"/>
  <c r="L1748" i="1"/>
  <c r="S1748" i="1" s="1"/>
  <c r="X1748" i="1" s="1"/>
  <c r="R868" i="1"/>
  <c r="Q868" i="1"/>
  <c r="P868" i="1"/>
  <c r="O868" i="1"/>
  <c r="N868" i="1"/>
  <c r="U868" i="1" s="1"/>
  <c r="Z868" i="1" s="1"/>
  <c r="M868" i="1"/>
  <c r="T868" i="1" s="1"/>
  <c r="Y868" i="1" s="1"/>
  <c r="L868" i="1"/>
  <c r="S868" i="1" s="1"/>
  <c r="X868" i="1" s="1"/>
  <c r="R98" i="1"/>
  <c r="Q98" i="1"/>
  <c r="P98" i="1"/>
  <c r="O98" i="1"/>
  <c r="N98" i="1"/>
  <c r="U98" i="1" s="1"/>
  <c r="Z98" i="1" s="1"/>
  <c r="M98" i="1"/>
  <c r="T98" i="1" s="1"/>
  <c r="Y98" i="1" s="1"/>
  <c r="L98" i="1"/>
  <c r="S98" i="1" s="1"/>
  <c r="X98" i="1" s="1"/>
  <c r="R1211" i="1"/>
  <c r="Q1211" i="1"/>
  <c r="P1211" i="1"/>
  <c r="O1211" i="1"/>
  <c r="N1211" i="1"/>
  <c r="U1211" i="1" s="1"/>
  <c r="Z1211" i="1" s="1"/>
  <c r="M1211" i="1"/>
  <c r="T1211" i="1" s="1"/>
  <c r="Y1211" i="1" s="1"/>
  <c r="L1211" i="1"/>
  <c r="S1211" i="1" s="1"/>
  <c r="X1211" i="1" s="1"/>
  <c r="R97" i="1"/>
  <c r="Q97" i="1"/>
  <c r="P97" i="1"/>
  <c r="O97" i="1"/>
  <c r="N97" i="1"/>
  <c r="U97" i="1" s="1"/>
  <c r="Z97" i="1" s="1"/>
  <c r="M97" i="1"/>
  <c r="T97" i="1" s="1"/>
  <c r="Y97" i="1" s="1"/>
  <c r="L97" i="1"/>
  <c r="S97" i="1" s="1"/>
  <c r="X97" i="1" s="1"/>
  <c r="R275" i="1"/>
  <c r="Q275" i="1"/>
  <c r="P275" i="1"/>
  <c r="O275" i="1"/>
  <c r="N275" i="1"/>
  <c r="U275" i="1" s="1"/>
  <c r="Z275" i="1" s="1"/>
  <c r="M275" i="1"/>
  <c r="T275" i="1" s="1"/>
  <c r="Y275" i="1" s="1"/>
  <c r="L275" i="1"/>
  <c r="S275" i="1" s="1"/>
  <c r="X275" i="1" s="1"/>
  <c r="R2042" i="1"/>
  <c r="Q2042" i="1"/>
  <c r="P2042" i="1"/>
  <c r="O2042" i="1"/>
  <c r="N2042" i="1"/>
  <c r="U2042" i="1" s="1"/>
  <c r="Z2042" i="1" s="1"/>
  <c r="M2042" i="1"/>
  <c r="T2042" i="1" s="1"/>
  <c r="Y2042" i="1" s="1"/>
  <c r="L2042" i="1"/>
  <c r="S2042" i="1" s="1"/>
  <c r="X2042" i="1" s="1"/>
  <c r="R1210" i="1"/>
  <c r="Q1210" i="1"/>
  <c r="W1210" i="1" s="1"/>
  <c r="AB1210" i="1" s="1"/>
  <c r="P1210" i="1"/>
  <c r="O1210" i="1"/>
  <c r="N1210" i="1"/>
  <c r="U1210" i="1" s="1"/>
  <c r="Z1210" i="1" s="1"/>
  <c r="M1210" i="1"/>
  <c r="T1210" i="1" s="1"/>
  <c r="Y1210" i="1" s="1"/>
  <c r="L1210" i="1"/>
  <c r="S1210" i="1" s="1"/>
  <c r="X1210" i="1" s="1"/>
  <c r="R1689" i="1"/>
  <c r="Q1689" i="1"/>
  <c r="P1689" i="1"/>
  <c r="O1689" i="1"/>
  <c r="N1689" i="1"/>
  <c r="U1689" i="1" s="1"/>
  <c r="Z1689" i="1" s="1"/>
  <c r="M1689" i="1"/>
  <c r="T1689" i="1" s="1"/>
  <c r="Y1689" i="1" s="1"/>
  <c r="L1689" i="1"/>
  <c r="S1689" i="1" s="1"/>
  <c r="X1689" i="1" s="1"/>
  <c r="R2041" i="1"/>
  <c r="Q2041" i="1"/>
  <c r="P2041" i="1"/>
  <c r="O2041" i="1"/>
  <c r="N2041" i="1"/>
  <c r="U2041" i="1" s="1"/>
  <c r="Z2041" i="1" s="1"/>
  <c r="M2041" i="1"/>
  <c r="T2041" i="1" s="1"/>
  <c r="Y2041" i="1" s="1"/>
  <c r="L2041" i="1"/>
  <c r="S2041" i="1" s="1"/>
  <c r="X2041" i="1" s="1"/>
  <c r="R867" i="1"/>
  <c r="Q867" i="1"/>
  <c r="P867" i="1"/>
  <c r="O867" i="1"/>
  <c r="N867" i="1"/>
  <c r="U867" i="1" s="1"/>
  <c r="Z867" i="1" s="1"/>
  <c r="M867" i="1"/>
  <c r="T867" i="1" s="1"/>
  <c r="Y867" i="1" s="1"/>
  <c r="L867" i="1"/>
  <c r="S867" i="1" s="1"/>
  <c r="X867" i="1" s="1"/>
  <c r="R458" i="1"/>
  <c r="Q458" i="1"/>
  <c r="P458" i="1"/>
  <c r="O458" i="1"/>
  <c r="N458" i="1"/>
  <c r="U458" i="1" s="1"/>
  <c r="Z458" i="1" s="1"/>
  <c r="M458" i="1"/>
  <c r="T458" i="1" s="1"/>
  <c r="Y458" i="1" s="1"/>
  <c r="L458" i="1"/>
  <c r="S458" i="1" s="1"/>
  <c r="X458" i="1" s="1"/>
  <c r="R1062" i="1"/>
  <c r="Q1062" i="1"/>
  <c r="P1062" i="1"/>
  <c r="O1062" i="1"/>
  <c r="N1062" i="1"/>
  <c r="U1062" i="1" s="1"/>
  <c r="Z1062" i="1" s="1"/>
  <c r="M1062" i="1"/>
  <c r="T1062" i="1" s="1"/>
  <c r="Y1062" i="1" s="1"/>
  <c r="L1062" i="1"/>
  <c r="S1062" i="1" s="1"/>
  <c r="X1062" i="1" s="1"/>
  <c r="R274" i="1"/>
  <c r="Q274" i="1"/>
  <c r="P274" i="1"/>
  <c r="O274" i="1"/>
  <c r="N274" i="1"/>
  <c r="U274" i="1" s="1"/>
  <c r="Z274" i="1" s="1"/>
  <c r="M274" i="1"/>
  <c r="T274" i="1" s="1"/>
  <c r="Y274" i="1" s="1"/>
  <c r="L274" i="1"/>
  <c r="S274" i="1" s="1"/>
  <c r="X274" i="1" s="1"/>
  <c r="R1352" i="1"/>
  <c r="Q1352" i="1"/>
  <c r="P1352" i="1"/>
  <c r="O1352" i="1"/>
  <c r="N1352" i="1"/>
  <c r="U1352" i="1" s="1"/>
  <c r="Z1352" i="1" s="1"/>
  <c r="M1352" i="1"/>
  <c r="T1352" i="1" s="1"/>
  <c r="Y1352" i="1" s="1"/>
  <c r="L1352" i="1"/>
  <c r="S1352" i="1" s="1"/>
  <c r="X1352" i="1" s="1"/>
  <c r="R457" i="1"/>
  <c r="Q457" i="1"/>
  <c r="P457" i="1"/>
  <c r="O457" i="1"/>
  <c r="N457" i="1"/>
  <c r="U457" i="1" s="1"/>
  <c r="Z457" i="1" s="1"/>
  <c r="M457" i="1"/>
  <c r="T457" i="1" s="1"/>
  <c r="Y457" i="1" s="1"/>
  <c r="L457" i="1"/>
  <c r="S457" i="1" s="1"/>
  <c r="X457" i="1" s="1"/>
  <c r="R1603" i="1"/>
  <c r="Q1603" i="1"/>
  <c r="P1603" i="1"/>
  <c r="O1603" i="1"/>
  <c r="N1603" i="1"/>
  <c r="U1603" i="1" s="1"/>
  <c r="Z1603" i="1" s="1"/>
  <c r="M1603" i="1"/>
  <c r="T1603" i="1" s="1"/>
  <c r="Y1603" i="1" s="1"/>
  <c r="L1603" i="1"/>
  <c r="S1603" i="1" s="1"/>
  <c r="X1603" i="1" s="1"/>
  <c r="T1957" i="1"/>
  <c r="Y1957" i="1" s="1"/>
  <c r="R1957" i="1"/>
  <c r="Q1957" i="1"/>
  <c r="P1957" i="1"/>
  <c r="O1957" i="1"/>
  <c r="N1957" i="1"/>
  <c r="U1957" i="1" s="1"/>
  <c r="Z1957" i="1" s="1"/>
  <c r="M1957" i="1"/>
  <c r="L1957" i="1"/>
  <c r="S1957" i="1" s="1"/>
  <c r="X1957" i="1" s="1"/>
  <c r="R1956" i="1"/>
  <c r="Q1956" i="1"/>
  <c r="P1956" i="1"/>
  <c r="O1956" i="1"/>
  <c r="N1956" i="1"/>
  <c r="U1956" i="1" s="1"/>
  <c r="Z1956" i="1" s="1"/>
  <c r="M1956" i="1"/>
  <c r="T1956" i="1" s="1"/>
  <c r="Y1956" i="1" s="1"/>
  <c r="L1956" i="1"/>
  <c r="S1956" i="1" s="1"/>
  <c r="X1956" i="1" s="1"/>
  <c r="S1857" i="1"/>
  <c r="X1857" i="1" s="1"/>
  <c r="R1857" i="1"/>
  <c r="Q1857" i="1"/>
  <c r="P1857" i="1"/>
  <c r="O1857" i="1"/>
  <c r="V1857" i="1" s="1"/>
  <c r="AA1857" i="1" s="1"/>
  <c r="N1857" i="1"/>
  <c r="U1857" i="1" s="1"/>
  <c r="Z1857" i="1" s="1"/>
  <c r="M1857" i="1"/>
  <c r="T1857" i="1" s="1"/>
  <c r="Y1857" i="1" s="1"/>
  <c r="L1857" i="1"/>
  <c r="R1061" i="1"/>
  <c r="Q1061" i="1"/>
  <c r="P1061" i="1"/>
  <c r="V1061" i="1" s="1"/>
  <c r="AA1061" i="1" s="1"/>
  <c r="O1061" i="1"/>
  <c r="N1061" i="1"/>
  <c r="U1061" i="1" s="1"/>
  <c r="Z1061" i="1" s="1"/>
  <c r="M1061" i="1"/>
  <c r="T1061" i="1" s="1"/>
  <c r="Y1061" i="1" s="1"/>
  <c r="L1061" i="1"/>
  <c r="S1061" i="1" s="1"/>
  <c r="X1061" i="1" s="1"/>
  <c r="R273" i="1"/>
  <c r="Q273" i="1"/>
  <c r="P273" i="1"/>
  <c r="O273" i="1"/>
  <c r="N273" i="1"/>
  <c r="U273" i="1" s="1"/>
  <c r="Z273" i="1" s="1"/>
  <c r="M273" i="1"/>
  <c r="T273" i="1" s="1"/>
  <c r="Y273" i="1" s="1"/>
  <c r="L273" i="1"/>
  <c r="S273" i="1" s="1"/>
  <c r="X273" i="1" s="1"/>
  <c r="R1602" i="1"/>
  <c r="Q1602" i="1"/>
  <c r="P1602" i="1"/>
  <c r="O1602" i="1"/>
  <c r="N1602" i="1"/>
  <c r="U1602" i="1" s="1"/>
  <c r="Z1602" i="1" s="1"/>
  <c r="M1602" i="1"/>
  <c r="T1602" i="1" s="1"/>
  <c r="Y1602" i="1" s="1"/>
  <c r="L1602" i="1"/>
  <c r="S1602" i="1" s="1"/>
  <c r="X1602" i="1" s="1"/>
  <c r="R1955" i="1"/>
  <c r="Q1955" i="1"/>
  <c r="P1955" i="1"/>
  <c r="O1955" i="1"/>
  <c r="N1955" i="1"/>
  <c r="U1955" i="1" s="1"/>
  <c r="Z1955" i="1" s="1"/>
  <c r="M1955" i="1"/>
  <c r="T1955" i="1" s="1"/>
  <c r="Y1955" i="1" s="1"/>
  <c r="L1955" i="1"/>
  <c r="S1955" i="1" s="1"/>
  <c r="X1955" i="1" s="1"/>
  <c r="R1060" i="1"/>
  <c r="Q1060" i="1"/>
  <c r="P1060" i="1"/>
  <c r="O1060" i="1"/>
  <c r="N1060" i="1"/>
  <c r="U1060" i="1" s="1"/>
  <c r="Z1060" i="1" s="1"/>
  <c r="M1060" i="1"/>
  <c r="T1060" i="1" s="1"/>
  <c r="Y1060" i="1" s="1"/>
  <c r="L1060" i="1"/>
  <c r="S1060" i="1" s="1"/>
  <c r="X1060" i="1" s="1"/>
  <c r="R1601" i="1"/>
  <c r="Q1601" i="1"/>
  <c r="P1601" i="1"/>
  <c r="O1601" i="1"/>
  <c r="N1601" i="1"/>
  <c r="U1601" i="1" s="1"/>
  <c r="Z1601" i="1" s="1"/>
  <c r="M1601" i="1"/>
  <c r="T1601" i="1" s="1"/>
  <c r="Y1601" i="1" s="1"/>
  <c r="L1601" i="1"/>
  <c r="S1601" i="1" s="1"/>
  <c r="X1601" i="1" s="1"/>
  <c r="R1896" i="1"/>
  <c r="W1896" i="1" s="1"/>
  <c r="AB1896" i="1" s="1"/>
  <c r="Q1896" i="1"/>
  <c r="P1896" i="1"/>
  <c r="O1896" i="1"/>
  <c r="N1896" i="1"/>
  <c r="U1896" i="1" s="1"/>
  <c r="Z1896" i="1" s="1"/>
  <c r="M1896" i="1"/>
  <c r="T1896" i="1" s="1"/>
  <c r="Y1896" i="1" s="1"/>
  <c r="L1896" i="1"/>
  <c r="S1896" i="1" s="1"/>
  <c r="X1896" i="1" s="1"/>
  <c r="R1059" i="1"/>
  <c r="Q1059" i="1"/>
  <c r="P1059" i="1"/>
  <c r="O1059" i="1"/>
  <c r="N1059" i="1"/>
  <c r="U1059" i="1" s="1"/>
  <c r="Z1059" i="1" s="1"/>
  <c r="M1059" i="1"/>
  <c r="T1059" i="1" s="1"/>
  <c r="Y1059" i="1" s="1"/>
  <c r="L1059" i="1"/>
  <c r="S1059" i="1" s="1"/>
  <c r="X1059" i="1" s="1"/>
  <c r="R1895" i="1"/>
  <c r="Q1895" i="1"/>
  <c r="P1895" i="1"/>
  <c r="O1895" i="1"/>
  <c r="N1895" i="1"/>
  <c r="U1895" i="1" s="1"/>
  <c r="Z1895" i="1" s="1"/>
  <c r="M1895" i="1"/>
  <c r="T1895" i="1" s="1"/>
  <c r="Y1895" i="1" s="1"/>
  <c r="L1895" i="1"/>
  <c r="S1895" i="1" s="1"/>
  <c r="X1895" i="1" s="1"/>
  <c r="R272" i="1"/>
  <c r="Q272" i="1"/>
  <c r="P272" i="1"/>
  <c r="O272" i="1"/>
  <c r="N272" i="1"/>
  <c r="U272" i="1" s="1"/>
  <c r="Z272" i="1" s="1"/>
  <c r="M272" i="1"/>
  <c r="T272" i="1" s="1"/>
  <c r="Y272" i="1" s="1"/>
  <c r="L272" i="1"/>
  <c r="S272" i="1" s="1"/>
  <c r="X272" i="1" s="1"/>
  <c r="R2040" i="1"/>
  <c r="Q2040" i="1"/>
  <c r="P2040" i="1"/>
  <c r="O2040" i="1"/>
  <c r="N2040" i="1"/>
  <c r="U2040" i="1" s="1"/>
  <c r="Z2040" i="1" s="1"/>
  <c r="M2040" i="1"/>
  <c r="T2040" i="1" s="1"/>
  <c r="Y2040" i="1" s="1"/>
  <c r="L2040" i="1"/>
  <c r="S2040" i="1" s="1"/>
  <c r="X2040" i="1" s="1"/>
  <c r="R659" i="1"/>
  <c r="Q659" i="1"/>
  <c r="P659" i="1"/>
  <c r="O659" i="1"/>
  <c r="N659" i="1"/>
  <c r="U659" i="1" s="1"/>
  <c r="Z659" i="1" s="1"/>
  <c r="M659" i="1"/>
  <c r="T659" i="1" s="1"/>
  <c r="Y659" i="1" s="1"/>
  <c r="L659" i="1"/>
  <c r="S659" i="1" s="1"/>
  <c r="X659" i="1" s="1"/>
  <c r="R2039" i="1"/>
  <c r="Q2039" i="1"/>
  <c r="P2039" i="1"/>
  <c r="O2039" i="1"/>
  <c r="N2039" i="1"/>
  <c r="U2039" i="1" s="1"/>
  <c r="Z2039" i="1" s="1"/>
  <c r="M2039" i="1"/>
  <c r="T2039" i="1" s="1"/>
  <c r="Y2039" i="1" s="1"/>
  <c r="L2039" i="1"/>
  <c r="S2039" i="1" s="1"/>
  <c r="X2039" i="1" s="1"/>
  <c r="R456" i="1"/>
  <c r="Q456" i="1"/>
  <c r="P456" i="1"/>
  <c r="O456" i="1"/>
  <c r="N456" i="1"/>
  <c r="U456" i="1" s="1"/>
  <c r="Z456" i="1" s="1"/>
  <c r="M456" i="1"/>
  <c r="T456" i="1" s="1"/>
  <c r="Y456" i="1" s="1"/>
  <c r="L456" i="1"/>
  <c r="S456" i="1" s="1"/>
  <c r="X456" i="1" s="1"/>
  <c r="R866" i="1"/>
  <c r="Q866" i="1"/>
  <c r="P866" i="1"/>
  <c r="O866" i="1"/>
  <c r="N866" i="1"/>
  <c r="U866" i="1" s="1"/>
  <c r="Z866" i="1" s="1"/>
  <c r="M866" i="1"/>
  <c r="T866" i="1" s="1"/>
  <c r="Y866" i="1" s="1"/>
  <c r="L866" i="1"/>
  <c r="S866" i="1" s="1"/>
  <c r="X866" i="1" s="1"/>
  <c r="R1688" i="1"/>
  <c r="Q1688" i="1"/>
  <c r="P1688" i="1"/>
  <c r="O1688" i="1"/>
  <c r="N1688" i="1"/>
  <c r="U1688" i="1" s="1"/>
  <c r="Z1688" i="1" s="1"/>
  <c r="M1688" i="1"/>
  <c r="T1688" i="1" s="1"/>
  <c r="Y1688" i="1" s="1"/>
  <c r="L1688" i="1"/>
  <c r="S1688" i="1" s="1"/>
  <c r="X1688" i="1" s="1"/>
  <c r="R271" i="1"/>
  <c r="Q271" i="1"/>
  <c r="P271" i="1"/>
  <c r="O271" i="1"/>
  <c r="N271" i="1"/>
  <c r="U271" i="1" s="1"/>
  <c r="Z271" i="1" s="1"/>
  <c r="M271" i="1"/>
  <c r="T271" i="1" s="1"/>
  <c r="Y271" i="1" s="1"/>
  <c r="L271" i="1"/>
  <c r="S271" i="1" s="1"/>
  <c r="X271" i="1" s="1"/>
  <c r="R270" i="1"/>
  <c r="Q270" i="1"/>
  <c r="P270" i="1"/>
  <c r="O270" i="1"/>
  <c r="N270" i="1"/>
  <c r="U270" i="1" s="1"/>
  <c r="Z270" i="1" s="1"/>
  <c r="M270" i="1"/>
  <c r="T270" i="1" s="1"/>
  <c r="Y270" i="1" s="1"/>
  <c r="L270" i="1"/>
  <c r="S270" i="1" s="1"/>
  <c r="X270" i="1" s="1"/>
  <c r="R1954" i="1"/>
  <c r="Q1954" i="1"/>
  <c r="P1954" i="1"/>
  <c r="O1954" i="1"/>
  <c r="N1954" i="1"/>
  <c r="U1954" i="1" s="1"/>
  <c r="Z1954" i="1" s="1"/>
  <c r="M1954" i="1"/>
  <c r="T1954" i="1" s="1"/>
  <c r="Y1954" i="1" s="1"/>
  <c r="L1954" i="1"/>
  <c r="S1954" i="1" s="1"/>
  <c r="X1954" i="1" s="1"/>
  <c r="R865" i="1"/>
  <c r="Q865" i="1"/>
  <c r="P865" i="1"/>
  <c r="O865" i="1"/>
  <c r="N865" i="1"/>
  <c r="U865" i="1" s="1"/>
  <c r="Z865" i="1" s="1"/>
  <c r="M865" i="1"/>
  <c r="T865" i="1" s="1"/>
  <c r="Y865" i="1" s="1"/>
  <c r="L865" i="1"/>
  <c r="S865" i="1" s="1"/>
  <c r="X865" i="1" s="1"/>
  <c r="R2038" i="1"/>
  <c r="Q2038" i="1"/>
  <c r="P2038" i="1"/>
  <c r="O2038" i="1"/>
  <c r="N2038" i="1"/>
  <c r="U2038" i="1" s="1"/>
  <c r="Z2038" i="1" s="1"/>
  <c r="M2038" i="1"/>
  <c r="T2038" i="1" s="1"/>
  <c r="Y2038" i="1" s="1"/>
  <c r="L2038" i="1"/>
  <c r="S2038" i="1" s="1"/>
  <c r="X2038" i="1" s="1"/>
  <c r="R96" i="1"/>
  <c r="Q96" i="1"/>
  <c r="P96" i="1"/>
  <c r="O96" i="1"/>
  <c r="N96" i="1"/>
  <c r="U96" i="1" s="1"/>
  <c r="Z96" i="1" s="1"/>
  <c r="M96" i="1"/>
  <c r="T96" i="1" s="1"/>
  <c r="Y96" i="1" s="1"/>
  <c r="L96" i="1"/>
  <c r="S96" i="1" s="1"/>
  <c r="X96" i="1" s="1"/>
  <c r="R269" i="1"/>
  <c r="Q269" i="1"/>
  <c r="P269" i="1"/>
  <c r="O269" i="1"/>
  <c r="N269" i="1"/>
  <c r="U269" i="1" s="1"/>
  <c r="Z269" i="1" s="1"/>
  <c r="M269" i="1"/>
  <c r="T269" i="1" s="1"/>
  <c r="Y269" i="1" s="1"/>
  <c r="L269" i="1"/>
  <c r="S269" i="1" s="1"/>
  <c r="X269" i="1" s="1"/>
  <c r="R1209" i="1"/>
  <c r="Q1209" i="1"/>
  <c r="P1209" i="1"/>
  <c r="O1209" i="1"/>
  <c r="N1209" i="1"/>
  <c r="U1209" i="1" s="1"/>
  <c r="Z1209" i="1" s="1"/>
  <c r="M1209" i="1"/>
  <c r="T1209" i="1" s="1"/>
  <c r="Y1209" i="1" s="1"/>
  <c r="L1209" i="1"/>
  <c r="S1209" i="1" s="1"/>
  <c r="X1209" i="1" s="1"/>
  <c r="R1600" i="1"/>
  <c r="Q1600" i="1"/>
  <c r="P1600" i="1"/>
  <c r="O1600" i="1"/>
  <c r="N1600" i="1"/>
  <c r="U1600" i="1" s="1"/>
  <c r="Z1600" i="1" s="1"/>
  <c r="M1600" i="1"/>
  <c r="T1600" i="1" s="1"/>
  <c r="Y1600" i="1" s="1"/>
  <c r="L1600" i="1"/>
  <c r="S1600" i="1" s="1"/>
  <c r="X1600" i="1" s="1"/>
  <c r="R1687" i="1"/>
  <c r="Q1687" i="1"/>
  <c r="P1687" i="1"/>
  <c r="O1687" i="1"/>
  <c r="N1687" i="1"/>
  <c r="U1687" i="1" s="1"/>
  <c r="Z1687" i="1" s="1"/>
  <c r="M1687" i="1"/>
  <c r="T1687" i="1" s="1"/>
  <c r="Y1687" i="1" s="1"/>
  <c r="L1687" i="1"/>
  <c r="S1687" i="1" s="1"/>
  <c r="X1687" i="1" s="1"/>
  <c r="R1953" i="1"/>
  <c r="Q1953" i="1"/>
  <c r="P1953" i="1"/>
  <c r="O1953" i="1"/>
  <c r="N1953" i="1"/>
  <c r="U1953" i="1" s="1"/>
  <c r="Z1953" i="1" s="1"/>
  <c r="M1953" i="1"/>
  <c r="T1953" i="1" s="1"/>
  <c r="Y1953" i="1" s="1"/>
  <c r="L1953" i="1"/>
  <c r="S1953" i="1" s="1"/>
  <c r="X1953" i="1" s="1"/>
  <c r="R1894" i="1"/>
  <c r="Q1894" i="1"/>
  <c r="P1894" i="1"/>
  <c r="O1894" i="1"/>
  <c r="N1894" i="1"/>
  <c r="U1894" i="1" s="1"/>
  <c r="Z1894" i="1" s="1"/>
  <c r="M1894" i="1"/>
  <c r="T1894" i="1" s="1"/>
  <c r="Y1894" i="1" s="1"/>
  <c r="L1894" i="1"/>
  <c r="S1894" i="1" s="1"/>
  <c r="X1894" i="1" s="1"/>
  <c r="R1747" i="1"/>
  <c r="Q1747" i="1"/>
  <c r="P1747" i="1"/>
  <c r="O1747" i="1"/>
  <c r="N1747" i="1"/>
  <c r="U1747" i="1" s="1"/>
  <c r="Z1747" i="1" s="1"/>
  <c r="M1747" i="1"/>
  <c r="T1747" i="1" s="1"/>
  <c r="Y1747" i="1" s="1"/>
  <c r="L1747" i="1"/>
  <c r="S1747" i="1" s="1"/>
  <c r="X1747" i="1" s="1"/>
  <c r="R1058" i="1"/>
  <c r="Q1058" i="1"/>
  <c r="P1058" i="1"/>
  <c r="O1058" i="1"/>
  <c r="N1058" i="1"/>
  <c r="U1058" i="1" s="1"/>
  <c r="Z1058" i="1" s="1"/>
  <c r="M1058" i="1"/>
  <c r="T1058" i="1" s="1"/>
  <c r="Y1058" i="1" s="1"/>
  <c r="L1058" i="1"/>
  <c r="S1058" i="1" s="1"/>
  <c r="X1058" i="1" s="1"/>
  <c r="R1893" i="1"/>
  <c r="Q1893" i="1"/>
  <c r="P1893" i="1"/>
  <c r="O1893" i="1"/>
  <c r="N1893" i="1"/>
  <c r="U1893" i="1" s="1"/>
  <c r="Z1893" i="1" s="1"/>
  <c r="M1893" i="1"/>
  <c r="T1893" i="1" s="1"/>
  <c r="Y1893" i="1" s="1"/>
  <c r="L1893" i="1"/>
  <c r="S1893" i="1" s="1"/>
  <c r="X1893" i="1" s="1"/>
  <c r="R658" i="1"/>
  <c r="Q658" i="1"/>
  <c r="P658" i="1"/>
  <c r="O658" i="1"/>
  <c r="N658" i="1"/>
  <c r="U658" i="1" s="1"/>
  <c r="Z658" i="1" s="1"/>
  <c r="M658" i="1"/>
  <c r="T658" i="1" s="1"/>
  <c r="Y658" i="1" s="1"/>
  <c r="L658" i="1"/>
  <c r="S658" i="1" s="1"/>
  <c r="X658" i="1" s="1"/>
  <c r="R1952" i="1"/>
  <c r="Q1952" i="1"/>
  <c r="P1952" i="1"/>
  <c r="O1952" i="1"/>
  <c r="N1952" i="1"/>
  <c r="U1952" i="1" s="1"/>
  <c r="Z1952" i="1" s="1"/>
  <c r="M1952" i="1"/>
  <c r="T1952" i="1" s="1"/>
  <c r="Y1952" i="1" s="1"/>
  <c r="L1952" i="1"/>
  <c r="S1952" i="1" s="1"/>
  <c r="X1952" i="1" s="1"/>
  <c r="R95" i="1"/>
  <c r="Q95" i="1"/>
  <c r="P95" i="1"/>
  <c r="O95" i="1"/>
  <c r="N95" i="1"/>
  <c r="U95" i="1" s="1"/>
  <c r="Z95" i="1" s="1"/>
  <c r="M95" i="1"/>
  <c r="T95" i="1" s="1"/>
  <c r="Y95" i="1" s="1"/>
  <c r="L95" i="1"/>
  <c r="S95" i="1" s="1"/>
  <c r="X95" i="1" s="1"/>
  <c r="R1746" i="1"/>
  <c r="Q1746" i="1"/>
  <c r="P1746" i="1"/>
  <c r="O1746" i="1"/>
  <c r="N1746" i="1"/>
  <c r="U1746" i="1" s="1"/>
  <c r="Z1746" i="1" s="1"/>
  <c r="M1746" i="1"/>
  <c r="T1746" i="1" s="1"/>
  <c r="Y1746" i="1" s="1"/>
  <c r="L1746" i="1"/>
  <c r="S1746" i="1" s="1"/>
  <c r="X1746" i="1" s="1"/>
  <c r="R455" i="1"/>
  <c r="Q455" i="1"/>
  <c r="P455" i="1"/>
  <c r="O455" i="1"/>
  <c r="N455" i="1"/>
  <c r="U455" i="1" s="1"/>
  <c r="Z455" i="1" s="1"/>
  <c r="M455" i="1"/>
  <c r="T455" i="1" s="1"/>
  <c r="Y455" i="1" s="1"/>
  <c r="L455" i="1"/>
  <c r="S455" i="1" s="1"/>
  <c r="X455" i="1" s="1"/>
  <c r="R1951" i="1"/>
  <c r="Q1951" i="1"/>
  <c r="W1951" i="1" s="1"/>
  <c r="AB1951" i="1" s="1"/>
  <c r="P1951" i="1"/>
  <c r="O1951" i="1"/>
  <c r="N1951" i="1"/>
  <c r="U1951" i="1" s="1"/>
  <c r="Z1951" i="1" s="1"/>
  <c r="M1951" i="1"/>
  <c r="T1951" i="1" s="1"/>
  <c r="Y1951" i="1" s="1"/>
  <c r="L1951" i="1"/>
  <c r="S1951" i="1" s="1"/>
  <c r="X1951" i="1" s="1"/>
  <c r="R1496" i="1"/>
  <c r="Q1496" i="1"/>
  <c r="P1496" i="1"/>
  <c r="O1496" i="1"/>
  <c r="N1496" i="1"/>
  <c r="U1496" i="1" s="1"/>
  <c r="Z1496" i="1" s="1"/>
  <c r="M1496" i="1"/>
  <c r="T1496" i="1" s="1"/>
  <c r="Y1496" i="1" s="1"/>
  <c r="L1496" i="1"/>
  <c r="S1496" i="1" s="1"/>
  <c r="X1496" i="1" s="1"/>
  <c r="R1892" i="1"/>
  <c r="Q1892" i="1"/>
  <c r="P1892" i="1"/>
  <c r="O1892" i="1"/>
  <c r="V1892" i="1" s="1"/>
  <c r="AA1892" i="1" s="1"/>
  <c r="N1892" i="1"/>
  <c r="U1892" i="1" s="1"/>
  <c r="Z1892" i="1" s="1"/>
  <c r="M1892" i="1"/>
  <c r="T1892" i="1" s="1"/>
  <c r="Y1892" i="1" s="1"/>
  <c r="L1892" i="1"/>
  <c r="S1892" i="1" s="1"/>
  <c r="X1892" i="1" s="1"/>
  <c r="R864" i="1"/>
  <c r="Q864" i="1"/>
  <c r="P864" i="1"/>
  <c r="O864" i="1"/>
  <c r="N864" i="1"/>
  <c r="U864" i="1" s="1"/>
  <c r="Z864" i="1" s="1"/>
  <c r="M864" i="1"/>
  <c r="T864" i="1" s="1"/>
  <c r="Y864" i="1" s="1"/>
  <c r="L864" i="1"/>
  <c r="S864" i="1" s="1"/>
  <c r="X864" i="1" s="1"/>
  <c r="R1856" i="1"/>
  <c r="Q1856" i="1"/>
  <c r="P1856" i="1"/>
  <c r="O1856" i="1"/>
  <c r="N1856" i="1"/>
  <c r="U1856" i="1" s="1"/>
  <c r="Z1856" i="1" s="1"/>
  <c r="M1856" i="1"/>
  <c r="T1856" i="1" s="1"/>
  <c r="Y1856" i="1" s="1"/>
  <c r="L1856" i="1"/>
  <c r="S1856" i="1" s="1"/>
  <c r="X1856" i="1" s="1"/>
  <c r="R1495" i="1"/>
  <c r="Q1495" i="1"/>
  <c r="P1495" i="1"/>
  <c r="O1495" i="1"/>
  <c r="N1495" i="1"/>
  <c r="U1495" i="1" s="1"/>
  <c r="Z1495" i="1" s="1"/>
  <c r="M1495" i="1"/>
  <c r="T1495" i="1" s="1"/>
  <c r="Y1495" i="1" s="1"/>
  <c r="L1495" i="1"/>
  <c r="S1495" i="1" s="1"/>
  <c r="X1495" i="1" s="1"/>
  <c r="R1494" i="1"/>
  <c r="Q1494" i="1"/>
  <c r="P1494" i="1"/>
  <c r="O1494" i="1"/>
  <c r="N1494" i="1"/>
  <c r="U1494" i="1" s="1"/>
  <c r="Z1494" i="1" s="1"/>
  <c r="M1494" i="1"/>
  <c r="T1494" i="1" s="1"/>
  <c r="Y1494" i="1" s="1"/>
  <c r="L1494" i="1"/>
  <c r="S1494" i="1" s="1"/>
  <c r="X1494" i="1" s="1"/>
  <c r="R2037" i="1"/>
  <c r="Q2037" i="1"/>
  <c r="P2037" i="1"/>
  <c r="O2037" i="1"/>
  <c r="N2037" i="1"/>
  <c r="U2037" i="1" s="1"/>
  <c r="Z2037" i="1" s="1"/>
  <c r="M2037" i="1"/>
  <c r="T2037" i="1" s="1"/>
  <c r="Y2037" i="1" s="1"/>
  <c r="L2037" i="1"/>
  <c r="S2037" i="1" s="1"/>
  <c r="X2037" i="1" s="1"/>
  <c r="R1057" i="1"/>
  <c r="Q1057" i="1"/>
  <c r="W1057" i="1" s="1"/>
  <c r="AB1057" i="1" s="1"/>
  <c r="P1057" i="1"/>
  <c r="O1057" i="1"/>
  <c r="N1057" i="1"/>
  <c r="U1057" i="1" s="1"/>
  <c r="Z1057" i="1" s="1"/>
  <c r="M1057" i="1"/>
  <c r="T1057" i="1" s="1"/>
  <c r="Y1057" i="1" s="1"/>
  <c r="L1057" i="1"/>
  <c r="S1057" i="1" s="1"/>
  <c r="X1057" i="1" s="1"/>
  <c r="R268" i="1"/>
  <c r="Q268" i="1"/>
  <c r="P268" i="1"/>
  <c r="O268" i="1"/>
  <c r="N268" i="1"/>
  <c r="U268" i="1" s="1"/>
  <c r="Z268" i="1" s="1"/>
  <c r="M268" i="1"/>
  <c r="T268" i="1" s="1"/>
  <c r="Y268" i="1" s="1"/>
  <c r="L268" i="1"/>
  <c r="S268" i="1" s="1"/>
  <c r="X268" i="1" s="1"/>
  <c r="R1493" i="1"/>
  <c r="Q1493" i="1"/>
  <c r="P1493" i="1"/>
  <c r="O1493" i="1"/>
  <c r="N1493" i="1"/>
  <c r="U1493" i="1" s="1"/>
  <c r="Z1493" i="1" s="1"/>
  <c r="M1493" i="1"/>
  <c r="T1493" i="1" s="1"/>
  <c r="Y1493" i="1" s="1"/>
  <c r="L1493" i="1"/>
  <c r="S1493" i="1" s="1"/>
  <c r="X1493" i="1" s="1"/>
  <c r="R1208" i="1"/>
  <c r="Q1208" i="1"/>
  <c r="P1208" i="1"/>
  <c r="O1208" i="1"/>
  <c r="N1208" i="1"/>
  <c r="U1208" i="1" s="1"/>
  <c r="Z1208" i="1" s="1"/>
  <c r="M1208" i="1"/>
  <c r="T1208" i="1" s="1"/>
  <c r="Y1208" i="1" s="1"/>
  <c r="L1208" i="1"/>
  <c r="S1208" i="1" s="1"/>
  <c r="X1208" i="1" s="1"/>
  <c r="R1492" i="1"/>
  <c r="Q1492" i="1"/>
  <c r="P1492" i="1"/>
  <c r="O1492" i="1"/>
  <c r="N1492" i="1"/>
  <c r="U1492" i="1" s="1"/>
  <c r="Z1492" i="1" s="1"/>
  <c r="M1492" i="1"/>
  <c r="T1492" i="1" s="1"/>
  <c r="Y1492" i="1" s="1"/>
  <c r="L1492" i="1"/>
  <c r="S1492" i="1" s="1"/>
  <c r="X1492" i="1" s="1"/>
  <c r="R1351" i="1"/>
  <c r="Q1351" i="1"/>
  <c r="P1351" i="1"/>
  <c r="O1351" i="1"/>
  <c r="N1351" i="1"/>
  <c r="U1351" i="1" s="1"/>
  <c r="Z1351" i="1" s="1"/>
  <c r="M1351" i="1"/>
  <c r="T1351" i="1" s="1"/>
  <c r="Y1351" i="1" s="1"/>
  <c r="L1351" i="1"/>
  <c r="S1351" i="1" s="1"/>
  <c r="X1351" i="1" s="1"/>
  <c r="R1491" i="1"/>
  <c r="Q1491" i="1"/>
  <c r="P1491" i="1"/>
  <c r="O1491" i="1"/>
  <c r="N1491" i="1"/>
  <c r="U1491" i="1" s="1"/>
  <c r="Z1491" i="1" s="1"/>
  <c r="M1491" i="1"/>
  <c r="T1491" i="1" s="1"/>
  <c r="Y1491" i="1" s="1"/>
  <c r="L1491" i="1"/>
  <c r="S1491" i="1" s="1"/>
  <c r="X1491" i="1" s="1"/>
  <c r="R1599" i="1"/>
  <c r="Q1599" i="1"/>
  <c r="P1599" i="1"/>
  <c r="O1599" i="1"/>
  <c r="N1599" i="1"/>
  <c r="U1599" i="1" s="1"/>
  <c r="Z1599" i="1" s="1"/>
  <c r="M1599" i="1"/>
  <c r="T1599" i="1" s="1"/>
  <c r="Y1599" i="1" s="1"/>
  <c r="L1599" i="1"/>
  <c r="S1599" i="1" s="1"/>
  <c r="X1599" i="1" s="1"/>
  <c r="R94" i="1"/>
  <c r="Q94" i="1"/>
  <c r="P94" i="1"/>
  <c r="O94" i="1"/>
  <c r="N94" i="1"/>
  <c r="U94" i="1" s="1"/>
  <c r="Z94" i="1" s="1"/>
  <c r="M94" i="1"/>
  <c r="T94" i="1" s="1"/>
  <c r="Y94" i="1" s="1"/>
  <c r="L94" i="1"/>
  <c r="S94" i="1" s="1"/>
  <c r="X94" i="1" s="1"/>
  <c r="R657" i="1"/>
  <c r="Q657" i="1"/>
  <c r="P657" i="1"/>
  <c r="O657" i="1"/>
  <c r="N657" i="1"/>
  <c r="U657" i="1" s="1"/>
  <c r="Z657" i="1" s="1"/>
  <c r="M657" i="1"/>
  <c r="T657" i="1" s="1"/>
  <c r="Y657" i="1" s="1"/>
  <c r="L657" i="1"/>
  <c r="S657" i="1" s="1"/>
  <c r="X657" i="1" s="1"/>
  <c r="R454" i="1"/>
  <c r="Q454" i="1"/>
  <c r="P454" i="1"/>
  <c r="O454" i="1"/>
  <c r="N454" i="1"/>
  <c r="U454" i="1" s="1"/>
  <c r="Z454" i="1" s="1"/>
  <c r="M454" i="1"/>
  <c r="T454" i="1" s="1"/>
  <c r="Y454" i="1" s="1"/>
  <c r="L454" i="1"/>
  <c r="S454" i="1" s="1"/>
  <c r="X454" i="1" s="1"/>
  <c r="R1801" i="1"/>
  <c r="Q1801" i="1"/>
  <c r="P1801" i="1"/>
  <c r="O1801" i="1"/>
  <c r="N1801" i="1"/>
  <c r="U1801" i="1" s="1"/>
  <c r="Z1801" i="1" s="1"/>
  <c r="M1801" i="1"/>
  <c r="T1801" i="1" s="1"/>
  <c r="Y1801" i="1" s="1"/>
  <c r="L1801" i="1"/>
  <c r="S1801" i="1" s="1"/>
  <c r="X1801" i="1" s="1"/>
  <c r="R1891" i="1"/>
  <c r="Q1891" i="1"/>
  <c r="P1891" i="1"/>
  <c r="O1891" i="1"/>
  <c r="N1891" i="1"/>
  <c r="U1891" i="1" s="1"/>
  <c r="Z1891" i="1" s="1"/>
  <c r="M1891" i="1"/>
  <c r="T1891" i="1" s="1"/>
  <c r="Y1891" i="1" s="1"/>
  <c r="L1891" i="1"/>
  <c r="S1891" i="1" s="1"/>
  <c r="X1891" i="1" s="1"/>
  <c r="R656" i="1"/>
  <c r="Q656" i="1"/>
  <c r="P656" i="1"/>
  <c r="O656" i="1"/>
  <c r="N656" i="1"/>
  <c r="U656" i="1" s="1"/>
  <c r="Z656" i="1" s="1"/>
  <c r="M656" i="1"/>
  <c r="T656" i="1" s="1"/>
  <c r="Y656" i="1" s="1"/>
  <c r="L656" i="1"/>
  <c r="S656" i="1" s="1"/>
  <c r="X656" i="1" s="1"/>
  <c r="R2036" i="1"/>
  <c r="Q2036" i="1"/>
  <c r="P2036" i="1"/>
  <c r="O2036" i="1"/>
  <c r="N2036" i="1"/>
  <c r="U2036" i="1" s="1"/>
  <c r="Z2036" i="1" s="1"/>
  <c r="M2036" i="1"/>
  <c r="T2036" i="1" s="1"/>
  <c r="Y2036" i="1" s="1"/>
  <c r="L2036" i="1"/>
  <c r="S2036" i="1" s="1"/>
  <c r="X2036" i="1" s="1"/>
  <c r="R1800" i="1"/>
  <c r="Q1800" i="1"/>
  <c r="P1800" i="1"/>
  <c r="O1800" i="1"/>
  <c r="N1800" i="1"/>
  <c r="U1800" i="1" s="1"/>
  <c r="Z1800" i="1" s="1"/>
  <c r="M1800" i="1"/>
  <c r="T1800" i="1" s="1"/>
  <c r="Y1800" i="1" s="1"/>
  <c r="L1800" i="1"/>
  <c r="S1800" i="1" s="1"/>
  <c r="X1800" i="1" s="1"/>
  <c r="R1799" i="1"/>
  <c r="Q1799" i="1"/>
  <c r="P1799" i="1"/>
  <c r="O1799" i="1"/>
  <c r="N1799" i="1"/>
  <c r="U1799" i="1" s="1"/>
  <c r="Z1799" i="1" s="1"/>
  <c r="M1799" i="1"/>
  <c r="T1799" i="1" s="1"/>
  <c r="Y1799" i="1" s="1"/>
  <c r="L1799" i="1"/>
  <c r="S1799" i="1" s="1"/>
  <c r="X1799" i="1" s="1"/>
  <c r="R655" i="1"/>
  <c r="Q655" i="1"/>
  <c r="W655" i="1" s="1"/>
  <c r="AB655" i="1" s="1"/>
  <c r="P655" i="1"/>
  <c r="O655" i="1"/>
  <c r="N655" i="1"/>
  <c r="U655" i="1" s="1"/>
  <c r="Z655" i="1" s="1"/>
  <c r="M655" i="1"/>
  <c r="T655" i="1" s="1"/>
  <c r="Y655" i="1" s="1"/>
  <c r="L655" i="1"/>
  <c r="S655" i="1" s="1"/>
  <c r="X655" i="1" s="1"/>
  <c r="R863" i="1"/>
  <c r="Q863" i="1"/>
  <c r="P863" i="1"/>
  <c r="O863" i="1"/>
  <c r="N863" i="1"/>
  <c r="U863" i="1" s="1"/>
  <c r="Z863" i="1" s="1"/>
  <c r="M863" i="1"/>
  <c r="T863" i="1" s="1"/>
  <c r="Y863" i="1" s="1"/>
  <c r="L863" i="1"/>
  <c r="S863" i="1" s="1"/>
  <c r="X863" i="1" s="1"/>
  <c r="R453" i="1"/>
  <c r="Q453" i="1"/>
  <c r="P453" i="1"/>
  <c r="O453" i="1"/>
  <c r="N453" i="1"/>
  <c r="U453" i="1" s="1"/>
  <c r="Z453" i="1" s="1"/>
  <c r="M453" i="1"/>
  <c r="T453" i="1" s="1"/>
  <c r="Y453" i="1" s="1"/>
  <c r="L453" i="1"/>
  <c r="S453" i="1" s="1"/>
  <c r="X453" i="1" s="1"/>
  <c r="R452" i="1"/>
  <c r="Q452" i="1"/>
  <c r="P452" i="1"/>
  <c r="O452" i="1"/>
  <c r="N452" i="1"/>
  <c r="U452" i="1" s="1"/>
  <c r="Z452" i="1" s="1"/>
  <c r="M452" i="1"/>
  <c r="T452" i="1" s="1"/>
  <c r="Y452" i="1" s="1"/>
  <c r="L452" i="1"/>
  <c r="S452" i="1" s="1"/>
  <c r="X452" i="1" s="1"/>
  <c r="R654" i="1"/>
  <c r="Q654" i="1"/>
  <c r="W654" i="1" s="1"/>
  <c r="AB654" i="1" s="1"/>
  <c r="P654" i="1"/>
  <c r="O654" i="1"/>
  <c r="N654" i="1"/>
  <c r="U654" i="1" s="1"/>
  <c r="Z654" i="1" s="1"/>
  <c r="M654" i="1"/>
  <c r="T654" i="1" s="1"/>
  <c r="Y654" i="1" s="1"/>
  <c r="L654" i="1"/>
  <c r="S654" i="1" s="1"/>
  <c r="X654" i="1" s="1"/>
  <c r="R1350" i="1"/>
  <c r="Q1350" i="1"/>
  <c r="P1350" i="1"/>
  <c r="O1350" i="1"/>
  <c r="N1350" i="1"/>
  <c r="U1350" i="1" s="1"/>
  <c r="Z1350" i="1" s="1"/>
  <c r="M1350" i="1"/>
  <c r="T1350" i="1" s="1"/>
  <c r="Y1350" i="1" s="1"/>
  <c r="L1350" i="1"/>
  <c r="S1350" i="1" s="1"/>
  <c r="X1350" i="1" s="1"/>
  <c r="R451" i="1"/>
  <c r="Q451" i="1"/>
  <c r="P451" i="1"/>
  <c r="O451" i="1"/>
  <c r="N451" i="1"/>
  <c r="U451" i="1" s="1"/>
  <c r="Z451" i="1" s="1"/>
  <c r="M451" i="1"/>
  <c r="T451" i="1" s="1"/>
  <c r="Y451" i="1" s="1"/>
  <c r="L451" i="1"/>
  <c r="S451" i="1" s="1"/>
  <c r="X451" i="1" s="1"/>
  <c r="R653" i="1"/>
  <c r="Q653" i="1"/>
  <c r="P653" i="1"/>
  <c r="O653" i="1"/>
  <c r="N653" i="1"/>
  <c r="U653" i="1" s="1"/>
  <c r="Z653" i="1" s="1"/>
  <c r="M653" i="1"/>
  <c r="T653" i="1" s="1"/>
  <c r="Y653" i="1" s="1"/>
  <c r="L653" i="1"/>
  <c r="S653" i="1" s="1"/>
  <c r="X653" i="1" s="1"/>
  <c r="R93" i="1"/>
  <c r="Q93" i="1"/>
  <c r="P93" i="1"/>
  <c r="O93" i="1"/>
  <c r="N93" i="1"/>
  <c r="U93" i="1" s="1"/>
  <c r="Z93" i="1" s="1"/>
  <c r="M93" i="1"/>
  <c r="T93" i="1" s="1"/>
  <c r="Y93" i="1" s="1"/>
  <c r="L93" i="1"/>
  <c r="S93" i="1" s="1"/>
  <c r="X93" i="1" s="1"/>
  <c r="R1056" i="1"/>
  <c r="Q1056" i="1"/>
  <c r="P1056" i="1"/>
  <c r="O1056" i="1"/>
  <c r="N1056" i="1"/>
  <c r="U1056" i="1" s="1"/>
  <c r="Z1056" i="1" s="1"/>
  <c r="M1056" i="1"/>
  <c r="T1056" i="1" s="1"/>
  <c r="Y1056" i="1" s="1"/>
  <c r="L1056" i="1"/>
  <c r="S1056" i="1" s="1"/>
  <c r="X1056" i="1" s="1"/>
  <c r="R2035" i="1"/>
  <c r="Q2035" i="1"/>
  <c r="P2035" i="1"/>
  <c r="O2035" i="1"/>
  <c r="N2035" i="1"/>
  <c r="U2035" i="1" s="1"/>
  <c r="Z2035" i="1" s="1"/>
  <c r="M2035" i="1"/>
  <c r="T2035" i="1" s="1"/>
  <c r="Y2035" i="1" s="1"/>
  <c r="L2035" i="1"/>
  <c r="S2035" i="1" s="1"/>
  <c r="X2035" i="1" s="1"/>
  <c r="R450" i="1"/>
  <c r="Q450" i="1"/>
  <c r="P450" i="1"/>
  <c r="O450" i="1"/>
  <c r="N450" i="1"/>
  <c r="U450" i="1" s="1"/>
  <c r="Z450" i="1" s="1"/>
  <c r="M450" i="1"/>
  <c r="T450" i="1" s="1"/>
  <c r="Y450" i="1" s="1"/>
  <c r="L450" i="1"/>
  <c r="S450" i="1" s="1"/>
  <c r="X450" i="1" s="1"/>
  <c r="R1598" i="1"/>
  <c r="Q1598" i="1"/>
  <c r="P1598" i="1"/>
  <c r="O1598" i="1"/>
  <c r="N1598" i="1"/>
  <c r="U1598" i="1" s="1"/>
  <c r="Z1598" i="1" s="1"/>
  <c r="M1598" i="1"/>
  <c r="T1598" i="1" s="1"/>
  <c r="Y1598" i="1" s="1"/>
  <c r="L1598" i="1"/>
  <c r="S1598" i="1" s="1"/>
  <c r="X1598" i="1" s="1"/>
  <c r="R1349" i="1"/>
  <c r="Q1349" i="1"/>
  <c r="P1349" i="1"/>
  <c r="O1349" i="1"/>
  <c r="N1349" i="1"/>
  <c r="U1349" i="1" s="1"/>
  <c r="Z1349" i="1" s="1"/>
  <c r="M1349" i="1"/>
  <c r="T1349" i="1" s="1"/>
  <c r="Y1349" i="1" s="1"/>
  <c r="L1349" i="1"/>
  <c r="S1349" i="1" s="1"/>
  <c r="X1349" i="1" s="1"/>
  <c r="R449" i="1"/>
  <c r="Q449" i="1"/>
  <c r="P449" i="1"/>
  <c r="O449" i="1"/>
  <c r="N449" i="1"/>
  <c r="U449" i="1" s="1"/>
  <c r="Z449" i="1" s="1"/>
  <c r="M449" i="1"/>
  <c r="T449" i="1" s="1"/>
  <c r="Y449" i="1" s="1"/>
  <c r="L449" i="1"/>
  <c r="S449" i="1" s="1"/>
  <c r="X449" i="1" s="1"/>
  <c r="R448" i="1"/>
  <c r="Q448" i="1"/>
  <c r="P448" i="1"/>
  <c r="O448" i="1"/>
  <c r="N448" i="1"/>
  <c r="U448" i="1" s="1"/>
  <c r="Z448" i="1" s="1"/>
  <c r="M448" i="1"/>
  <c r="T448" i="1" s="1"/>
  <c r="Y448" i="1" s="1"/>
  <c r="L448" i="1"/>
  <c r="S448" i="1" s="1"/>
  <c r="X448" i="1" s="1"/>
  <c r="R1745" i="1"/>
  <c r="Q1745" i="1"/>
  <c r="P1745" i="1"/>
  <c r="O1745" i="1"/>
  <c r="N1745" i="1"/>
  <c r="U1745" i="1" s="1"/>
  <c r="Z1745" i="1" s="1"/>
  <c r="M1745" i="1"/>
  <c r="T1745" i="1" s="1"/>
  <c r="Y1745" i="1" s="1"/>
  <c r="L1745" i="1"/>
  <c r="S1745" i="1" s="1"/>
  <c r="X1745" i="1" s="1"/>
  <c r="R447" i="1"/>
  <c r="Q447" i="1"/>
  <c r="P447" i="1"/>
  <c r="O447" i="1"/>
  <c r="N447" i="1"/>
  <c r="U447" i="1" s="1"/>
  <c r="Z447" i="1" s="1"/>
  <c r="M447" i="1"/>
  <c r="T447" i="1" s="1"/>
  <c r="Y447" i="1" s="1"/>
  <c r="L447" i="1"/>
  <c r="S447" i="1" s="1"/>
  <c r="X447" i="1" s="1"/>
  <c r="R652" i="1"/>
  <c r="Q652" i="1"/>
  <c r="P652" i="1"/>
  <c r="O652" i="1"/>
  <c r="N652" i="1"/>
  <c r="U652" i="1" s="1"/>
  <c r="Z652" i="1" s="1"/>
  <c r="M652" i="1"/>
  <c r="T652" i="1" s="1"/>
  <c r="Y652" i="1" s="1"/>
  <c r="L652" i="1"/>
  <c r="S652" i="1" s="1"/>
  <c r="X652" i="1" s="1"/>
  <c r="R862" i="1"/>
  <c r="Q862" i="1"/>
  <c r="P862" i="1"/>
  <c r="O862" i="1"/>
  <c r="N862" i="1"/>
  <c r="U862" i="1" s="1"/>
  <c r="Z862" i="1" s="1"/>
  <c r="M862" i="1"/>
  <c r="T862" i="1" s="1"/>
  <c r="Y862" i="1" s="1"/>
  <c r="L862" i="1"/>
  <c r="S862" i="1" s="1"/>
  <c r="X862" i="1" s="1"/>
  <c r="R1798" i="1"/>
  <c r="Q1798" i="1"/>
  <c r="P1798" i="1"/>
  <c r="O1798" i="1"/>
  <c r="N1798" i="1"/>
  <c r="U1798" i="1" s="1"/>
  <c r="Z1798" i="1" s="1"/>
  <c r="M1798" i="1"/>
  <c r="T1798" i="1" s="1"/>
  <c r="Y1798" i="1" s="1"/>
  <c r="L1798" i="1"/>
  <c r="S1798" i="1" s="1"/>
  <c r="X1798" i="1" s="1"/>
  <c r="R267" i="1"/>
  <c r="Q267" i="1"/>
  <c r="P267" i="1"/>
  <c r="O267" i="1"/>
  <c r="N267" i="1"/>
  <c r="U267" i="1" s="1"/>
  <c r="Z267" i="1" s="1"/>
  <c r="M267" i="1"/>
  <c r="T267" i="1" s="1"/>
  <c r="Y267" i="1" s="1"/>
  <c r="L267" i="1"/>
  <c r="S267" i="1" s="1"/>
  <c r="X267" i="1" s="1"/>
  <c r="R446" i="1"/>
  <c r="Q446" i="1"/>
  <c r="P446" i="1"/>
  <c r="O446" i="1"/>
  <c r="N446" i="1"/>
  <c r="U446" i="1" s="1"/>
  <c r="Z446" i="1" s="1"/>
  <c r="M446" i="1"/>
  <c r="T446" i="1" s="1"/>
  <c r="Y446" i="1" s="1"/>
  <c r="L446" i="1"/>
  <c r="S446" i="1" s="1"/>
  <c r="X446" i="1" s="1"/>
  <c r="R1490" i="1"/>
  <c r="Q1490" i="1"/>
  <c r="P1490" i="1"/>
  <c r="O1490" i="1"/>
  <c r="N1490" i="1"/>
  <c r="U1490" i="1" s="1"/>
  <c r="Z1490" i="1" s="1"/>
  <c r="M1490" i="1"/>
  <c r="T1490" i="1" s="1"/>
  <c r="Y1490" i="1" s="1"/>
  <c r="L1490" i="1"/>
  <c r="S1490" i="1" s="1"/>
  <c r="X1490" i="1" s="1"/>
  <c r="R1744" i="1"/>
  <c r="Q1744" i="1"/>
  <c r="P1744" i="1"/>
  <c r="O1744" i="1"/>
  <c r="N1744" i="1"/>
  <c r="U1744" i="1" s="1"/>
  <c r="Z1744" i="1" s="1"/>
  <c r="M1744" i="1"/>
  <c r="T1744" i="1" s="1"/>
  <c r="Y1744" i="1" s="1"/>
  <c r="L1744" i="1"/>
  <c r="S1744" i="1" s="1"/>
  <c r="X1744" i="1" s="1"/>
  <c r="R1489" i="1"/>
  <c r="Q1489" i="1"/>
  <c r="P1489" i="1"/>
  <c r="O1489" i="1"/>
  <c r="N1489" i="1"/>
  <c r="U1489" i="1" s="1"/>
  <c r="Z1489" i="1" s="1"/>
  <c r="M1489" i="1"/>
  <c r="T1489" i="1" s="1"/>
  <c r="Y1489" i="1" s="1"/>
  <c r="L1489" i="1"/>
  <c r="S1489" i="1" s="1"/>
  <c r="X1489" i="1" s="1"/>
  <c r="R266" i="1"/>
  <c r="Q266" i="1"/>
  <c r="P266" i="1"/>
  <c r="O266" i="1"/>
  <c r="N266" i="1"/>
  <c r="U266" i="1" s="1"/>
  <c r="Z266" i="1" s="1"/>
  <c r="M266" i="1"/>
  <c r="T266" i="1" s="1"/>
  <c r="Y266" i="1" s="1"/>
  <c r="L266" i="1"/>
  <c r="S266" i="1" s="1"/>
  <c r="X266" i="1" s="1"/>
  <c r="R1055" i="1"/>
  <c r="Q1055" i="1"/>
  <c r="P1055" i="1"/>
  <c r="O1055" i="1"/>
  <c r="N1055" i="1"/>
  <c r="U1055" i="1" s="1"/>
  <c r="Z1055" i="1" s="1"/>
  <c r="M1055" i="1"/>
  <c r="T1055" i="1" s="1"/>
  <c r="Y1055" i="1" s="1"/>
  <c r="L1055" i="1"/>
  <c r="S1055" i="1" s="1"/>
  <c r="X1055" i="1" s="1"/>
  <c r="R1855" i="1"/>
  <c r="Q1855" i="1"/>
  <c r="P1855" i="1"/>
  <c r="O1855" i="1"/>
  <c r="N1855" i="1"/>
  <c r="U1855" i="1" s="1"/>
  <c r="Z1855" i="1" s="1"/>
  <c r="M1855" i="1"/>
  <c r="T1855" i="1" s="1"/>
  <c r="Y1855" i="1" s="1"/>
  <c r="L1855" i="1"/>
  <c r="S1855" i="1" s="1"/>
  <c r="X1855" i="1" s="1"/>
  <c r="R651" i="1"/>
  <c r="Q651" i="1"/>
  <c r="P651" i="1"/>
  <c r="O651" i="1"/>
  <c r="N651" i="1"/>
  <c r="U651" i="1" s="1"/>
  <c r="Z651" i="1" s="1"/>
  <c r="M651" i="1"/>
  <c r="T651" i="1" s="1"/>
  <c r="Y651" i="1" s="1"/>
  <c r="L651" i="1"/>
  <c r="S651" i="1" s="1"/>
  <c r="X651" i="1" s="1"/>
  <c r="R1207" i="1"/>
  <c r="Q1207" i="1"/>
  <c r="P1207" i="1"/>
  <c r="O1207" i="1"/>
  <c r="N1207" i="1"/>
  <c r="U1207" i="1" s="1"/>
  <c r="Z1207" i="1" s="1"/>
  <c r="M1207" i="1"/>
  <c r="T1207" i="1" s="1"/>
  <c r="Y1207" i="1" s="1"/>
  <c r="L1207" i="1"/>
  <c r="S1207" i="1" s="1"/>
  <c r="X1207" i="1" s="1"/>
  <c r="R1488" i="1"/>
  <c r="Q1488" i="1"/>
  <c r="P1488" i="1"/>
  <c r="O1488" i="1"/>
  <c r="N1488" i="1"/>
  <c r="U1488" i="1" s="1"/>
  <c r="Z1488" i="1" s="1"/>
  <c r="M1488" i="1"/>
  <c r="T1488" i="1" s="1"/>
  <c r="Y1488" i="1" s="1"/>
  <c r="L1488" i="1"/>
  <c r="S1488" i="1" s="1"/>
  <c r="X1488" i="1" s="1"/>
  <c r="R92" i="1"/>
  <c r="Q92" i="1"/>
  <c r="P92" i="1"/>
  <c r="O92" i="1"/>
  <c r="N92" i="1"/>
  <c r="U92" i="1" s="1"/>
  <c r="Z92" i="1" s="1"/>
  <c r="M92" i="1"/>
  <c r="T92" i="1" s="1"/>
  <c r="Y92" i="1" s="1"/>
  <c r="L92" i="1"/>
  <c r="S92" i="1" s="1"/>
  <c r="X92" i="1" s="1"/>
  <c r="R1797" i="1"/>
  <c r="Q1797" i="1"/>
  <c r="P1797" i="1"/>
  <c r="O1797" i="1"/>
  <c r="N1797" i="1"/>
  <c r="U1797" i="1" s="1"/>
  <c r="Z1797" i="1" s="1"/>
  <c r="M1797" i="1"/>
  <c r="T1797" i="1" s="1"/>
  <c r="Y1797" i="1" s="1"/>
  <c r="L1797" i="1"/>
  <c r="S1797" i="1" s="1"/>
  <c r="X1797" i="1" s="1"/>
  <c r="R650" i="1"/>
  <c r="Q650" i="1"/>
  <c r="P650" i="1"/>
  <c r="O650" i="1"/>
  <c r="N650" i="1"/>
  <c r="U650" i="1" s="1"/>
  <c r="Z650" i="1" s="1"/>
  <c r="M650" i="1"/>
  <c r="T650" i="1" s="1"/>
  <c r="Y650" i="1" s="1"/>
  <c r="L650" i="1"/>
  <c r="S650" i="1" s="1"/>
  <c r="X650" i="1" s="1"/>
  <c r="R445" i="1"/>
  <c r="Q445" i="1"/>
  <c r="P445" i="1"/>
  <c r="O445" i="1"/>
  <c r="N445" i="1"/>
  <c r="U445" i="1" s="1"/>
  <c r="Z445" i="1" s="1"/>
  <c r="M445" i="1"/>
  <c r="T445" i="1" s="1"/>
  <c r="Y445" i="1" s="1"/>
  <c r="L445" i="1"/>
  <c r="S445" i="1" s="1"/>
  <c r="X445" i="1" s="1"/>
  <c r="R444" i="1"/>
  <c r="Q444" i="1"/>
  <c r="P444" i="1"/>
  <c r="O444" i="1"/>
  <c r="N444" i="1"/>
  <c r="U444" i="1" s="1"/>
  <c r="Z444" i="1" s="1"/>
  <c r="M444" i="1"/>
  <c r="T444" i="1" s="1"/>
  <c r="Y444" i="1" s="1"/>
  <c r="L444" i="1"/>
  <c r="S444" i="1" s="1"/>
  <c r="X444" i="1" s="1"/>
  <c r="R91" i="1"/>
  <c r="Q91" i="1"/>
  <c r="P91" i="1"/>
  <c r="O91" i="1"/>
  <c r="N91" i="1"/>
  <c r="U91" i="1" s="1"/>
  <c r="Z91" i="1" s="1"/>
  <c r="M91" i="1"/>
  <c r="T91" i="1" s="1"/>
  <c r="Y91" i="1" s="1"/>
  <c r="L91" i="1"/>
  <c r="S91" i="1" s="1"/>
  <c r="X91" i="1" s="1"/>
  <c r="R1796" i="1"/>
  <c r="Q1796" i="1"/>
  <c r="P1796" i="1"/>
  <c r="O1796" i="1"/>
  <c r="N1796" i="1"/>
  <c r="U1796" i="1" s="1"/>
  <c r="Z1796" i="1" s="1"/>
  <c r="M1796" i="1"/>
  <c r="T1796" i="1" s="1"/>
  <c r="Y1796" i="1" s="1"/>
  <c r="L1796" i="1"/>
  <c r="S1796" i="1" s="1"/>
  <c r="X1796" i="1" s="1"/>
  <c r="R1597" i="1"/>
  <c r="Q1597" i="1"/>
  <c r="P1597" i="1"/>
  <c r="O1597" i="1"/>
  <c r="N1597" i="1"/>
  <c r="U1597" i="1" s="1"/>
  <c r="Z1597" i="1" s="1"/>
  <c r="M1597" i="1"/>
  <c r="T1597" i="1" s="1"/>
  <c r="Y1597" i="1" s="1"/>
  <c r="L1597" i="1"/>
  <c r="S1597" i="1" s="1"/>
  <c r="X1597" i="1" s="1"/>
  <c r="R1487" i="1"/>
  <c r="Q1487" i="1"/>
  <c r="P1487" i="1"/>
  <c r="O1487" i="1"/>
  <c r="N1487" i="1"/>
  <c r="U1487" i="1" s="1"/>
  <c r="Z1487" i="1" s="1"/>
  <c r="M1487" i="1"/>
  <c r="T1487" i="1" s="1"/>
  <c r="Y1487" i="1" s="1"/>
  <c r="L1487" i="1"/>
  <c r="S1487" i="1" s="1"/>
  <c r="X1487" i="1" s="1"/>
  <c r="R2034" i="1"/>
  <c r="Q2034" i="1"/>
  <c r="P2034" i="1"/>
  <c r="O2034" i="1"/>
  <c r="N2034" i="1"/>
  <c r="U2034" i="1" s="1"/>
  <c r="Z2034" i="1" s="1"/>
  <c r="M2034" i="1"/>
  <c r="T2034" i="1" s="1"/>
  <c r="Y2034" i="1" s="1"/>
  <c r="L2034" i="1"/>
  <c r="S2034" i="1" s="1"/>
  <c r="X2034" i="1" s="1"/>
  <c r="R443" i="1"/>
  <c r="Q443" i="1"/>
  <c r="P443" i="1"/>
  <c r="O443" i="1"/>
  <c r="N443" i="1"/>
  <c r="U443" i="1" s="1"/>
  <c r="Z443" i="1" s="1"/>
  <c r="M443" i="1"/>
  <c r="T443" i="1" s="1"/>
  <c r="Y443" i="1" s="1"/>
  <c r="L443" i="1"/>
  <c r="S443" i="1" s="1"/>
  <c r="X443" i="1" s="1"/>
  <c r="R861" i="1"/>
  <c r="Q861" i="1"/>
  <c r="P861" i="1"/>
  <c r="O861" i="1"/>
  <c r="N861" i="1"/>
  <c r="U861" i="1" s="1"/>
  <c r="Z861" i="1" s="1"/>
  <c r="M861" i="1"/>
  <c r="T861" i="1" s="1"/>
  <c r="Y861" i="1" s="1"/>
  <c r="L861" i="1"/>
  <c r="S861" i="1" s="1"/>
  <c r="X861" i="1" s="1"/>
  <c r="R1486" i="1"/>
  <c r="Q1486" i="1"/>
  <c r="P1486" i="1"/>
  <c r="O1486" i="1"/>
  <c r="N1486" i="1"/>
  <c r="U1486" i="1" s="1"/>
  <c r="Z1486" i="1" s="1"/>
  <c r="M1486" i="1"/>
  <c r="T1486" i="1" s="1"/>
  <c r="Y1486" i="1" s="1"/>
  <c r="L1486" i="1"/>
  <c r="S1486" i="1" s="1"/>
  <c r="X1486" i="1" s="1"/>
  <c r="R1596" i="1"/>
  <c r="Q1596" i="1"/>
  <c r="P1596" i="1"/>
  <c r="O1596" i="1"/>
  <c r="N1596" i="1"/>
  <c r="U1596" i="1" s="1"/>
  <c r="Z1596" i="1" s="1"/>
  <c r="M1596" i="1"/>
  <c r="T1596" i="1" s="1"/>
  <c r="Y1596" i="1" s="1"/>
  <c r="L1596" i="1"/>
  <c r="S1596" i="1" s="1"/>
  <c r="X1596" i="1" s="1"/>
  <c r="R2033" i="1"/>
  <c r="Q2033" i="1"/>
  <c r="P2033" i="1"/>
  <c r="O2033" i="1"/>
  <c r="N2033" i="1"/>
  <c r="U2033" i="1" s="1"/>
  <c r="Z2033" i="1" s="1"/>
  <c r="M2033" i="1"/>
  <c r="T2033" i="1" s="1"/>
  <c r="Y2033" i="1" s="1"/>
  <c r="L2033" i="1"/>
  <c r="S2033" i="1" s="1"/>
  <c r="X2033" i="1" s="1"/>
  <c r="R1348" i="1"/>
  <c r="Q1348" i="1"/>
  <c r="P1348" i="1"/>
  <c r="O1348" i="1"/>
  <c r="N1348" i="1"/>
  <c r="U1348" i="1" s="1"/>
  <c r="Z1348" i="1" s="1"/>
  <c r="M1348" i="1"/>
  <c r="T1348" i="1" s="1"/>
  <c r="Y1348" i="1" s="1"/>
  <c r="L1348" i="1"/>
  <c r="S1348" i="1" s="1"/>
  <c r="X1348" i="1" s="1"/>
  <c r="R649" i="1"/>
  <c r="Q649" i="1"/>
  <c r="P649" i="1"/>
  <c r="O649" i="1"/>
  <c r="N649" i="1"/>
  <c r="U649" i="1" s="1"/>
  <c r="Z649" i="1" s="1"/>
  <c r="M649" i="1"/>
  <c r="T649" i="1" s="1"/>
  <c r="Y649" i="1" s="1"/>
  <c r="L649" i="1"/>
  <c r="S649" i="1" s="1"/>
  <c r="X649" i="1" s="1"/>
  <c r="R265" i="1"/>
  <c r="Q265" i="1"/>
  <c r="P265" i="1"/>
  <c r="O265" i="1"/>
  <c r="N265" i="1"/>
  <c r="U265" i="1" s="1"/>
  <c r="Z265" i="1" s="1"/>
  <c r="M265" i="1"/>
  <c r="T265" i="1" s="1"/>
  <c r="Y265" i="1" s="1"/>
  <c r="L265" i="1"/>
  <c r="S265" i="1" s="1"/>
  <c r="X265" i="1" s="1"/>
  <c r="R1595" i="1"/>
  <c r="Q1595" i="1"/>
  <c r="P1595" i="1"/>
  <c r="O1595" i="1"/>
  <c r="N1595" i="1"/>
  <c r="U1595" i="1" s="1"/>
  <c r="Z1595" i="1" s="1"/>
  <c r="M1595" i="1"/>
  <c r="T1595" i="1" s="1"/>
  <c r="Y1595" i="1" s="1"/>
  <c r="L1595" i="1"/>
  <c r="S1595" i="1" s="1"/>
  <c r="X1595" i="1" s="1"/>
  <c r="R1950" i="1"/>
  <c r="Q1950" i="1"/>
  <c r="P1950" i="1"/>
  <c r="O1950" i="1"/>
  <c r="N1950" i="1"/>
  <c r="U1950" i="1" s="1"/>
  <c r="Z1950" i="1" s="1"/>
  <c r="M1950" i="1"/>
  <c r="T1950" i="1" s="1"/>
  <c r="Y1950" i="1" s="1"/>
  <c r="L1950" i="1"/>
  <c r="S1950" i="1" s="1"/>
  <c r="X1950" i="1" s="1"/>
  <c r="R1206" i="1"/>
  <c r="Q1206" i="1"/>
  <c r="P1206" i="1"/>
  <c r="O1206" i="1"/>
  <c r="N1206" i="1"/>
  <c r="U1206" i="1" s="1"/>
  <c r="Z1206" i="1" s="1"/>
  <c r="M1206" i="1"/>
  <c r="T1206" i="1" s="1"/>
  <c r="Y1206" i="1" s="1"/>
  <c r="L1206" i="1"/>
  <c r="S1206" i="1" s="1"/>
  <c r="X1206" i="1" s="1"/>
  <c r="R1485" i="1"/>
  <c r="Q1485" i="1"/>
  <c r="P1485" i="1"/>
  <c r="O1485" i="1"/>
  <c r="N1485" i="1"/>
  <c r="U1485" i="1" s="1"/>
  <c r="Z1485" i="1" s="1"/>
  <c r="M1485" i="1"/>
  <c r="T1485" i="1" s="1"/>
  <c r="Y1485" i="1" s="1"/>
  <c r="L1485" i="1"/>
  <c r="S1485" i="1" s="1"/>
  <c r="X1485" i="1" s="1"/>
  <c r="R2032" i="1"/>
  <c r="Q2032" i="1"/>
  <c r="P2032" i="1"/>
  <c r="O2032" i="1"/>
  <c r="N2032" i="1"/>
  <c r="U2032" i="1" s="1"/>
  <c r="Z2032" i="1" s="1"/>
  <c r="M2032" i="1"/>
  <c r="T2032" i="1" s="1"/>
  <c r="Y2032" i="1" s="1"/>
  <c r="L2032" i="1"/>
  <c r="S2032" i="1" s="1"/>
  <c r="X2032" i="1" s="1"/>
  <c r="U1347" i="1"/>
  <c r="Z1347" i="1" s="1"/>
  <c r="R1347" i="1"/>
  <c r="Q1347" i="1"/>
  <c r="P1347" i="1"/>
  <c r="O1347" i="1"/>
  <c r="N1347" i="1"/>
  <c r="M1347" i="1"/>
  <c r="T1347" i="1" s="1"/>
  <c r="Y1347" i="1" s="1"/>
  <c r="L1347" i="1"/>
  <c r="S1347" i="1" s="1"/>
  <c r="X1347" i="1" s="1"/>
  <c r="R860" i="1"/>
  <c r="Q860" i="1"/>
  <c r="P860" i="1"/>
  <c r="O860" i="1"/>
  <c r="N860" i="1"/>
  <c r="U860" i="1" s="1"/>
  <c r="Z860" i="1" s="1"/>
  <c r="M860" i="1"/>
  <c r="T860" i="1" s="1"/>
  <c r="Y860" i="1" s="1"/>
  <c r="L860" i="1"/>
  <c r="S860" i="1" s="1"/>
  <c r="X860" i="1" s="1"/>
  <c r="R1484" i="1"/>
  <c r="Q1484" i="1"/>
  <c r="P1484" i="1"/>
  <c r="O1484" i="1"/>
  <c r="N1484" i="1"/>
  <c r="U1484" i="1" s="1"/>
  <c r="Z1484" i="1" s="1"/>
  <c r="M1484" i="1"/>
  <c r="T1484" i="1" s="1"/>
  <c r="Y1484" i="1" s="1"/>
  <c r="L1484" i="1"/>
  <c r="S1484" i="1" s="1"/>
  <c r="X1484" i="1" s="1"/>
  <c r="R1054" i="1"/>
  <c r="Q1054" i="1"/>
  <c r="P1054" i="1"/>
  <c r="O1054" i="1"/>
  <c r="N1054" i="1"/>
  <c r="U1054" i="1" s="1"/>
  <c r="Z1054" i="1" s="1"/>
  <c r="M1054" i="1"/>
  <c r="T1054" i="1" s="1"/>
  <c r="Y1054" i="1" s="1"/>
  <c r="L1054" i="1"/>
  <c r="S1054" i="1" s="1"/>
  <c r="X1054" i="1" s="1"/>
  <c r="R1594" i="1"/>
  <c r="Q1594" i="1"/>
  <c r="P1594" i="1"/>
  <c r="O1594" i="1"/>
  <c r="N1594" i="1"/>
  <c r="U1594" i="1" s="1"/>
  <c r="Z1594" i="1" s="1"/>
  <c r="M1594" i="1"/>
  <c r="T1594" i="1" s="1"/>
  <c r="Y1594" i="1" s="1"/>
  <c r="L1594" i="1"/>
  <c r="S1594" i="1" s="1"/>
  <c r="X1594" i="1" s="1"/>
  <c r="R1053" i="1"/>
  <c r="Q1053" i="1"/>
  <c r="P1053" i="1"/>
  <c r="O1053" i="1"/>
  <c r="N1053" i="1"/>
  <c r="U1053" i="1" s="1"/>
  <c r="Z1053" i="1" s="1"/>
  <c r="M1053" i="1"/>
  <c r="T1053" i="1" s="1"/>
  <c r="Y1053" i="1" s="1"/>
  <c r="L1053" i="1"/>
  <c r="S1053" i="1" s="1"/>
  <c r="X1053" i="1" s="1"/>
  <c r="R1949" i="1"/>
  <c r="Q1949" i="1"/>
  <c r="P1949" i="1"/>
  <c r="O1949" i="1"/>
  <c r="N1949" i="1"/>
  <c r="U1949" i="1" s="1"/>
  <c r="Z1949" i="1" s="1"/>
  <c r="M1949" i="1"/>
  <c r="T1949" i="1" s="1"/>
  <c r="Y1949" i="1" s="1"/>
  <c r="L1949" i="1"/>
  <c r="S1949" i="1" s="1"/>
  <c r="X1949" i="1" s="1"/>
  <c r="R1890" i="1"/>
  <c r="Q1890" i="1"/>
  <c r="P1890" i="1"/>
  <c r="O1890" i="1"/>
  <c r="N1890" i="1"/>
  <c r="U1890" i="1" s="1"/>
  <c r="Z1890" i="1" s="1"/>
  <c r="M1890" i="1"/>
  <c r="T1890" i="1" s="1"/>
  <c r="Y1890" i="1" s="1"/>
  <c r="L1890" i="1"/>
  <c r="S1890" i="1" s="1"/>
  <c r="X1890" i="1" s="1"/>
  <c r="R1052" i="1"/>
  <c r="Q1052" i="1"/>
  <c r="P1052" i="1"/>
  <c r="O1052" i="1"/>
  <c r="N1052" i="1"/>
  <c r="U1052" i="1" s="1"/>
  <c r="Z1052" i="1" s="1"/>
  <c r="M1052" i="1"/>
  <c r="T1052" i="1" s="1"/>
  <c r="Y1052" i="1" s="1"/>
  <c r="L1052" i="1"/>
  <c r="S1052" i="1" s="1"/>
  <c r="X1052" i="1" s="1"/>
  <c r="R1051" i="1"/>
  <c r="Q1051" i="1"/>
  <c r="P1051" i="1"/>
  <c r="O1051" i="1"/>
  <c r="N1051" i="1"/>
  <c r="U1051" i="1" s="1"/>
  <c r="Z1051" i="1" s="1"/>
  <c r="M1051" i="1"/>
  <c r="T1051" i="1" s="1"/>
  <c r="Y1051" i="1" s="1"/>
  <c r="L1051" i="1"/>
  <c r="S1051" i="1" s="1"/>
  <c r="X1051" i="1" s="1"/>
  <c r="R264" i="1"/>
  <c r="Q264" i="1"/>
  <c r="P264" i="1"/>
  <c r="O264" i="1"/>
  <c r="N264" i="1"/>
  <c r="U264" i="1" s="1"/>
  <c r="Z264" i="1" s="1"/>
  <c r="M264" i="1"/>
  <c r="T264" i="1" s="1"/>
  <c r="Y264" i="1" s="1"/>
  <c r="L264" i="1"/>
  <c r="S264" i="1" s="1"/>
  <c r="X264" i="1" s="1"/>
  <c r="R263" i="1"/>
  <c r="Q263" i="1"/>
  <c r="P263" i="1"/>
  <c r="O263" i="1"/>
  <c r="N263" i="1"/>
  <c r="U263" i="1" s="1"/>
  <c r="Z263" i="1" s="1"/>
  <c r="M263" i="1"/>
  <c r="T263" i="1" s="1"/>
  <c r="Y263" i="1" s="1"/>
  <c r="L263" i="1"/>
  <c r="S263" i="1" s="1"/>
  <c r="X263" i="1" s="1"/>
  <c r="R1346" i="1"/>
  <c r="Q1346" i="1"/>
  <c r="P1346" i="1"/>
  <c r="O1346" i="1"/>
  <c r="N1346" i="1"/>
  <c r="U1346" i="1" s="1"/>
  <c r="Z1346" i="1" s="1"/>
  <c r="M1346" i="1"/>
  <c r="T1346" i="1" s="1"/>
  <c r="Y1346" i="1" s="1"/>
  <c r="L1346" i="1"/>
  <c r="S1346" i="1" s="1"/>
  <c r="X1346" i="1" s="1"/>
  <c r="R2031" i="1"/>
  <c r="Q2031" i="1"/>
  <c r="P2031" i="1"/>
  <c r="O2031" i="1"/>
  <c r="N2031" i="1"/>
  <c r="U2031" i="1" s="1"/>
  <c r="Z2031" i="1" s="1"/>
  <c r="M2031" i="1"/>
  <c r="T2031" i="1" s="1"/>
  <c r="Y2031" i="1" s="1"/>
  <c r="L2031" i="1"/>
  <c r="S2031" i="1" s="1"/>
  <c r="X2031" i="1" s="1"/>
  <c r="R442" i="1"/>
  <c r="Q442" i="1"/>
  <c r="P442" i="1"/>
  <c r="O442" i="1"/>
  <c r="N442" i="1"/>
  <c r="U442" i="1" s="1"/>
  <c r="Z442" i="1" s="1"/>
  <c r="M442" i="1"/>
  <c r="T442" i="1" s="1"/>
  <c r="Y442" i="1" s="1"/>
  <c r="L442" i="1"/>
  <c r="S442" i="1" s="1"/>
  <c r="X442" i="1" s="1"/>
  <c r="R2030" i="1"/>
  <c r="Q2030" i="1"/>
  <c r="P2030" i="1"/>
  <c r="O2030" i="1"/>
  <c r="N2030" i="1"/>
  <c r="U2030" i="1" s="1"/>
  <c r="Z2030" i="1" s="1"/>
  <c r="M2030" i="1"/>
  <c r="T2030" i="1" s="1"/>
  <c r="Y2030" i="1" s="1"/>
  <c r="L2030" i="1"/>
  <c r="S2030" i="1" s="1"/>
  <c r="X2030" i="1" s="1"/>
  <c r="R2029" i="1"/>
  <c r="Q2029" i="1"/>
  <c r="P2029" i="1"/>
  <c r="O2029" i="1"/>
  <c r="N2029" i="1"/>
  <c r="U2029" i="1" s="1"/>
  <c r="Z2029" i="1" s="1"/>
  <c r="M2029" i="1"/>
  <c r="T2029" i="1" s="1"/>
  <c r="Y2029" i="1" s="1"/>
  <c r="L2029" i="1"/>
  <c r="S2029" i="1" s="1"/>
  <c r="X2029" i="1" s="1"/>
  <c r="R262" i="1"/>
  <c r="Q262" i="1"/>
  <c r="P262" i="1"/>
  <c r="O262" i="1"/>
  <c r="N262" i="1"/>
  <c r="U262" i="1" s="1"/>
  <c r="Z262" i="1" s="1"/>
  <c r="M262" i="1"/>
  <c r="T262" i="1" s="1"/>
  <c r="Y262" i="1" s="1"/>
  <c r="L262" i="1"/>
  <c r="S262" i="1" s="1"/>
  <c r="X262" i="1" s="1"/>
  <c r="R441" i="1"/>
  <c r="Q441" i="1"/>
  <c r="P441" i="1"/>
  <c r="O441" i="1"/>
  <c r="N441" i="1"/>
  <c r="U441" i="1" s="1"/>
  <c r="Z441" i="1" s="1"/>
  <c r="M441" i="1"/>
  <c r="T441" i="1" s="1"/>
  <c r="Y441" i="1" s="1"/>
  <c r="L441" i="1"/>
  <c r="S441" i="1" s="1"/>
  <c r="X441" i="1" s="1"/>
  <c r="R90" i="1"/>
  <c r="Q90" i="1"/>
  <c r="P90" i="1"/>
  <c r="O90" i="1"/>
  <c r="N90" i="1"/>
  <c r="U90" i="1" s="1"/>
  <c r="Z90" i="1" s="1"/>
  <c r="M90" i="1"/>
  <c r="T90" i="1" s="1"/>
  <c r="Y90" i="1" s="1"/>
  <c r="L90" i="1"/>
  <c r="S90" i="1" s="1"/>
  <c r="X90" i="1" s="1"/>
  <c r="R1593" i="1"/>
  <c r="Q1593" i="1"/>
  <c r="P1593" i="1"/>
  <c r="O1593" i="1"/>
  <c r="N1593" i="1"/>
  <c r="U1593" i="1" s="1"/>
  <c r="Z1593" i="1" s="1"/>
  <c r="M1593" i="1"/>
  <c r="T1593" i="1" s="1"/>
  <c r="Y1593" i="1" s="1"/>
  <c r="L1593" i="1"/>
  <c r="S1593" i="1" s="1"/>
  <c r="X1593" i="1" s="1"/>
  <c r="R261" i="1"/>
  <c r="Q261" i="1"/>
  <c r="P261" i="1"/>
  <c r="O261" i="1"/>
  <c r="N261" i="1"/>
  <c r="U261" i="1" s="1"/>
  <c r="Z261" i="1" s="1"/>
  <c r="M261" i="1"/>
  <c r="T261" i="1" s="1"/>
  <c r="Y261" i="1" s="1"/>
  <c r="L261" i="1"/>
  <c r="S261" i="1" s="1"/>
  <c r="X261" i="1" s="1"/>
  <c r="R648" i="1"/>
  <c r="Q648" i="1"/>
  <c r="P648" i="1"/>
  <c r="O648" i="1"/>
  <c r="N648" i="1"/>
  <c r="U648" i="1" s="1"/>
  <c r="Z648" i="1" s="1"/>
  <c r="M648" i="1"/>
  <c r="T648" i="1" s="1"/>
  <c r="Y648" i="1" s="1"/>
  <c r="L648" i="1"/>
  <c r="S648" i="1" s="1"/>
  <c r="X648" i="1" s="1"/>
  <c r="R1889" i="1"/>
  <c r="Q1889" i="1"/>
  <c r="P1889" i="1"/>
  <c r="O1889" i="1"/>
  <c r="N1889" i="1"/>
  <c r="U1889" i="1" s="1"/>
  <c r="Z1889" i="1" s="1"/>
  <c r="M1889" i="1"/>
  <c r="T1889" i="1" s="1"/>
  <c r="Y1889" i="1" s="1"/>
  <c r="L1889" i="1"/>
  <c r="S1889" i="1" s="1"/>
  <c r="X1889" i="1" s="1"/>
  <c r="R1795" i="1"/>
  <c r="Q1795" i="1"/>
  <c r="P1795" i="1"/>
  <c r="O1795" i="1"/>
  <c r="N1795" i="1"/>
  <c r="U1795" i="1" s="1"/>
  <c r="Z1795" i="1" s="1"/>
  <c r="M1795" i="1"/>
  <c r="T1795" i="1" s="1"/>
  <c r="Y1795" i="1" s="1"/>
  <c r="L1795" i="1"/>
  <c r="S1795" i="1" s="1"/>
  <c r="X1795" i="1" s="1"/>
  <c r="R260" i="1"/>
  <c r="Q260" i="1"/>
  <c r="P260" i="1"/>
  <c r="O260" i="1"/>
  <c r="N260" i="1"/>
  <c r="U260" i="1" s="1"/>
  <c r="Z260" i="1" s="1"/>
  <c r="M260" i="1"/>
  <c r="T260" i="1" s="1"/>
  <c r="Y260" i="1" s="1"/>
  <c r="L260" i="1"/>
  <c r="S260" i="1" s="1"/>
  <c r="X260" i="1" s="1"/>
  <c r="R89" i="1"/>
  <c r="Q89" i="1"/>
  <c r="P89" i="1"/>
  <c r="O89" i="1"/>
  <c r="N89" i="1"/>
  <c r="U89" i="1" s="1"/>
  <c r="Z89" i="1" s="1"/>
  <c r="M89" i="1"/>
  <c r="T89" i="1" s="1"/>
  <c r="Y89" i="1" s="1"/>
  <c r="L89" i="1"/>
  <c r="S89" i="1" s="1"/>
  <c r="X89" i="1" s="1"/>
  <c r="R1794" i="1"/>
  <c r="Q1794" i="1"/>
  <c r="P1794" i="1"/>
  <c r="O1794" i="1"/>
  <c r="N1794" i="1"/>
  <c r="U1794" i="1" s="1"/>
  <c r="Z1794" i="1" s="1"/>
  <c r="M1794" i="1"/>
  <c r="T1794" i="1" s="1"/>
  <c r="Y1794" i="1" s="1"/>
  <c r="L1794" i="1"/>
  <c r="S1794" i="1" s="1"/>
  <c r="X1794" i="1" s="1"/>
  <c r="R1205" i="1"/>
  <c r="Q1205" i="1"/>
  <c r="P1205" i="1"/>
  <c r="O1205" i="1"/>
  <c r="N1205" i="1"/>
  <c r="U1205" i="1" s="1"/>
  <c r="Z1205" i="1" s="1"/>
  <c r="M1205" i="1"/>
  <c r="T1205" i="1" s="1"/>
  <c r="Y1205" i="1" s="1"/>
  <c r="L1205" i="1"/>
  <c r="S1205" i="1" s="1"/>
  <c r="X1205" i="1" s="1"/>
  <c r="R1204" i="1"/>
  <c r="Q1204" i="1"/>
  <c r="P1204" i="1"/>
  <c r="O1204" i="1"/>
  <c r="N1204" i="1"/>
  <c r="U1204" i="1" s="1"/>
  <c r="Z1204" i="1" s="1"/>
  <c r="M1204" i="1"/>
  <c r="T1204" i="1" s="1"/>
  <c r="Y1204" i="1" s="1"/>
  <c r="L1204" i="1"/>
  <c r="S1204" i="1" s="1"/>
  <c r="X1204" i="1" s="1"/>
  <c r="R1483" i="1"/>
  <c r="Q1483" i="1"/>
  <c r="P1483" i="1"/>
  <c r="O1483" i="1"/>
  <c r="N1483" i="1"/>
  <c r="U1483" i="1" s="1"/>
  <c r="Z1483" i="1" s="1"/>
  <c r="M1483" i="1"/>
  <c r="T1483" i="1" s="1"/>
  <c r="Y1483" i="1" s="1"/>
  <c r="L1483" i="1"/>
  <c r="S1483" i="1" s="1"/>
  <c r="X1483" i="1" s="1"/>
  <c r="R259" i="1"/>
  <c r="Q259" i="1"/>
  <c r="P259" i="1"/>
  <c r="O259" i="1"/>
  <c r="N259" i="1"/>
  <c r="U259" i="1" s="1"/>
  <c r="Z259" i="1" s="1"/>
  <c r="M259" i="1"/>
  <c r="T259" i="1" s="1"/>
  <c r="Y259" i="1" s="1"/>
  <c r="L259" i="1"/>
  <c r="S259" i="1" s="1"/>
  <c r="X259" i="1" s="1"/>
  <c r="R1854" i="1"/>
  <c r="Q1854" i="1"/>
  <c r="P1854" i="1"/>
  <c r="O1854" i="1"/>
  <c r="N1854" i="1"/>
  <c r="U1854" i="1" s="1"/>
  <c r="Z1854" i="1" s="1"/>
  <c r="M1854" i="1"/>
  <c r="T1854" i="1" s="1"/>
  <c r="Y1854" i="1" s="1"/>
  <c r="L1854" i="1"/>
  <c r="S1854" i="1" s="1"/>
  <c r="X1854" i="1" s="1"/>
  <c r="R859" i="1"/>
  <c r="Q859" i="1"/>
  <c r="P859" i="1"/>
  <c r="O859" i="1"/>
  <c r="N859" i="1"/>
  <c r="U859" i="1" s="1"/>
  <c r="Z859" i="1" s="1"/>
  <c r="M859" i="1"/>
  <c r="T859" i="1" s="1"/>
  <c r="Y859" i="1" s="1"/>
  <c r="L859" i="1"/>
  <c r="S859" i="1" s="1"/>
  <c r="X859" i="1" s="1"/>
  <c r="R1948" i="1"/>
  <c r="Q1948" i="1"/>
  <c r="P1948" i="1"/>
  <c r="O1948" i="1"/>
  <c r="N1948" i="1"/>
  <c r="U1948" i="1" s="1"/>
  <c r="Z1948" i="1" s="1"/>
  <c r="M1948" i="1"/>
  <c r="T1948" i="1" s="1"/>
  <c r="Y1948" i="1" s="1"/>
  <c r="L1948" i="1"/>
  <c r="S1948" i="1" s="1"/>
  <c r="X1948" i="1" s="1"/>
  <c r="R258" i="1"/>
  <c r="Q258" i="1"/>
  <c r="P258" i="1"/>
  <c r="O258" i="1"/>
  <c r="N258" i="1"/>
  <c r="U258" i="1" s="1"/>
  <c r="Z258" i="1" s="1"/>
  <c r="M258" i="1"/>
  <c r="T258" i="1" s="1"/>
  <c r="Y258" i="1" s="1"/>
  <c r="L258" i="1"/>
  <c r="S258" i="1" s="1"/>
  <c r="X258" i="1" s="1"/>
  <c r="R1203" i="1"/>
  <c r="Q1203" i="1"/>
  <c r="P1203" i="1"/>
  <c r="O1203" i="1"/>
  <c r="N1203" i="1"/>
  <c r="U1203" i="1" s="1"/>
  <c r="Z1203" i="1" s="1"/>
  <c r="M1203" i="1"/>
  <c r="T1203" i="1" s="1"/>
  <c r="Y1203" i="1" s="1"/>
  <c r="L1203" i="1"/>
  <c r="S1203" i="1" s="1"/>
  <c r="X1203" i="1" s="1"/>
  <c r="R440" i="1"/>
  <c r="Q440" i="1"/>
  <c r="P440" i="1"/>
  <c r="O440" i="1"/>
  <c r="N440" i="1"/>
  <c r="U440" i="1" s="1"/>
  <c r="Z440" i="1" s="1"/>
  <c r="M440" i="1"/>
  <c r="T440" i="1" s="1"/>
  <c r="Y440" i="1" s="1"/>
  <c r="L440" i="1"/>
  <c r="S440" i="1" s="1"/>
  <c r="X440" i="1" s="1"/>
  <c r="R858" i="1"/>
  <c r="Q858" i="1"/>
  <c r="P858" i="1"/>
  <c r="O858" i="1"/>
  <c r="N858" i="1"/>
  <c r="U858" i="1" s="1"/>
  <c r="Z858" i="1" s="1"/>
  <c r="M858" i="1"/>
  <c r="T858" i="1" s="1"/>
  <c r="Y858" i="1" s="1"/>
  <c r="L858" i="1"/>
  <c r="S858" i="1" s="1"/>
  <c r="X858" i="1" s="1"/>
  <c r="R1793" i="1"/>
  <c r="Q1793" i="1"/>
  <c r="P1793" i="1"/>
  <c r="O1793" i="1"/>
  <c r="N1793" i="1"/>
  <c r="U1793" i="1" s="1"/>
  <c r="Z1793" i="1" s="1"/>
  <c r="M1793" i="1"/>
  <c r="T1793" i="1" s="1"/>
  <c r="Y1793" i="1" s="1"/>
  <c r="L1793" i="1"/>
  <c r="S1793" i="1" s="1"/>
  <c r="X1793" i="1" s="1"/>
  <c r="R647" i="1"/>
  <c r="Q647" i="1"/>
  <c r="P647" i="1"/>
  <c r="O647" i="1"/>
  <c r="N647" i="1"/>
  <c r="U647" i="1" s="1"/>
  <c r="Z647" i="1" s="1"/>
  <c r="M647" i="1"/>
  <c r="T647" i="1" s="1"/>
  <c r="Y647" i="1" s="1"/>
  <c r="L647" i="1"/>
  <c r="S647" i="1" s="1"/>
  <c r="X647" i="1" s="1"/>
  <c r="R257" i="1"/>
  <c r="Q257" i="1"/>
  <c r="P257" i="1"/>
  <c r="O257" i="1"/>
  <c r="N257" i="1"/>
  <c r="U257" i="1" s="1"/>
  <c r="Z257" i="1" s="1"/>
  <c r="M257" i="1"/>
  <c r="T257" i="1" s="1"/>
  <c r="Y257" i="1" s="1"/>
  <c r="L257" i="1"/>
  <c r="S257" i="1" s="1"/>
  <c r="X257" i="1" s="1"/>
  <c r="R256" i="1"/>
  <c r="Q256" i="1"/>
  <c r="P256" i="1"/>
  <c r="O256" i="1"/>
  <c r="N256" i="1"/>
  <c r="U256" i="1" s="1"/>
  <c r="Z256" i="1" s="1"/>
  <c r="M256" i="1"/>
  <c r="T256" i="1" s="1"/>
  <c r="Y256" i="1" s="1"/>
  <c r="L256" i="1"/>
  <c r="S256" i="1" s="1"/>
  <c r="X256" i="1" s="1"/>
  <c r="R2028" i="1"/>
  <c r="Q2028" i="1"/>
  <c r="P2028" i="1"/>
  <c r="O2028" i="1"/>
  <c r="N2028" i="1"/>
  <c r="U2028" i="1" s="1"/>
  <c r="Z2028" i="1" s="1"/>
  <c r="M2028" i="1"/>
  <c r="T2028" i="1" s="1"/>
  <c r="Y2028" i="1" s="1"/>
  <c r="L2028" i="1"/>
  <c r="S2028" i="1" s="1"/>
  <c r="X2028" i="1" s="1"/>
  <c r="R646" i="1"/>
  <c r="Q646" i="1"/>
  <c r="P646" i="1"/>
  <c r="O646" i="1"/>
  <c r="N646" i="1"/>
  <c r="U646" i="1" s="1"/>
  <c r="Z646" i="1" s="1"/>
  <c r="M646" i="1"/>
  <c r="T646" i="1" s="1"/>
  <c r="Y646" i="1" s="1"/>
  <c r="L646" i="1"/>
  <c r="S646" i="1" s="1"/>
  <c r="X646" i="1" s="1"/>
  <c r="R1792" i="1"/>
  <c r="Q1792" i="1"/>
  <c r="P1792" i="1"/>
  <c r="O1792" i="1"/>
  <c r="N1792" i="1"/>
  <c r="U1792" i="1" s="1"/>
  <c r="Z1792" i="1" s="1"/>
  <c r="M1792" i="1"/>
  <c r="T1792" i="1" s="1"/>
  <c r="Y1792" i="1" s="1"/>
  <c r="L1792" i="1"/>
  <c r="S1792" i="1" s="1"/>
  <c r="X1792" i="1" s="1"/>
  <c r="R1743" i="1"/>
  <c r="Q1743" i="1"/>
  <c r="P1743" i="1"/>
  <c r="O1743" i="1"/>
  <c r="N1743" i="1"/>
  <c r="U1743" i="1" s="1"/>
  <c r="Z1743" i="1" s="1"/>
  <c r="M1743" i="1"/>
  <c r="T1743" i="1" s="1"/>
  <c r="Y1743" i="1" s="1"/>
  <c r="L1743" i="1"/>
  <c r="S1743" i="1" s="1"/>
  <c r="X1743" i="1" s="1"/>
  <c r="R857" i="1"/>
  <c r="Q857" i="1"/>
  <c r="P857" i="1"/>
  <c r="O857" i="1"/>
  <c r="N857" i="1"/>
  <c r="U857" i="1" s="1"/>
  <c r="Z857" i="1" s="1"/>
  <c r="M857" i="1"/>
  <c r="T857" i="1" s="1"/>
  <c r="Y857" i="1" s="1"/>
  <c r="L857" i="1"/>
  <c r="S857" i="1" s="1"/>
  <c r="X857" i="1" s="1"/>
  <c r="R856" i="1"/>
  <c r="Q856" i="1"/>
  <c r="P856" i="1"/>
  <c r="O856" i="1"/>
  <c r="N856" i="1"/>
  <c r="U856" i="1" s="1"/>
  <c r="Z856" i="1" s="1"/>
  <c r="M856" i="1"/>
  <c r="T856" i="1" s="1"/>
  <c r="Y856" i="1" s="1"/>
  <c r="L856" i="1"/>
  <c r="S856" i="1" s="1"/>
  <c r="X856" i="1" s="1"/>
  <c r="R1482" i="1"/>
  <c r="Q1482" i="1"/>
  <c r="P1482" i="1"/>
  <c r="O1482" i="1"/>
  <c r="N1482" i="1"/>
  <c r="U1482" i="1" s="1"/>
  <c r="Z1482" i="1" s="1"/>
  <c r="M1482" i="1"/>
  <c r="T1482" i="1" s="1"/>
  <c r="Y1482" i="1" s="1"/>
  <c r="L1482" i="1"/>
  <c r="S1482" i="1" s="1"/>
  <c r="X1482" i="1" s="1"/>
  <c r="R88" i="1"/>
  <c r="Q88" i="1"/>
  <c r="P88" i="1"/>
  <c r="O88" i="1"/>
  <c r="N88" i="1"/>
  <c r="U88" i="1" s="1"/>
  <c r="Z88" i="1" s="1"/>
  <c r="M88" i="1"/>
  <c r="T88" i="1" s="1"/>
  <c r="Y88" i="1" s="1"/>
  <c r="L88" i="1"/>
  <c r="S88" i="1" s="1"/>
  <c r="X88" i="1" s="1"/>
  <c r="R1853" i="1"/>
  <c r="Q1853" i="1"/>
  <c r="P1853" i="1"/>
  <c r="O1853" i="1"/>
  <c r="N1853" i="1"/>
  <c r="U1853" i="1" s="1"/>
  <c r="Z1853" i="1" s="1"/>
  <c r="M1853" i="1"/>
  <c r="T1853" i="1" s="1"/>
  <c r="Y1853" i="1" s="1"/>
  <c r="L1853" i="1"/>
  <c r="S1853" i="1" s="1"/>
  <c r="X1853" i="1" s="1"/>
  <c r="R1686" i="1"/>
  <c r="Q1686" i="1"/>
  <c r="P1686" i="1"/>
  <c r="O1686" i="1"/>
  <c r="N1686" i="1"/>
  <c r="U1686" i="1" s="1"/>
  <c r="Z1686" i="1" s="1"/>
  <c r="M1686" i="1"/>
  <c r="T1686" i="1" s="1"/>
  <c r="Y1686" i="1" s="1"/>
  <c r="L1686" i="1"/>
  <c r="S1686" i="1" s="1"/>
  <c r="X1686" i="1" s="1"/>
  <c r="R2027" i="1"/>
  <c r="Q2027" i="1"/>
  <c r="P2027" i="1"/>
  <c r="O2027" i="1"/>
  <c r="N2027" i="1"/>
  <c r="U2027" i="1" s="1"/>
  <c r="Z2027" i="1" s="1"/>
  <c r="M2027" i="1"/>
  <c r="T2027" i="1" s="1"/>
  <c r="Y2027" i="1" s="1"/>
  <c r="L2027" i="1"/>
  <c r="S2027" i="1" s="1"/>
  <c r="X2027" i="1" s="1"/>
  <c r="R1345" i="1"/>
  <c r="Q1345" i="1"/>
  <c r="P1345" i="1"/>
  <c r="O1345" i="1"/>
  <c r="N1345" i="1"/>
  <c r="U1345" i="1" s="1"/>
  <c r="Z1345" i="1" s="1"/>
  <c r="M1345" i="1"/>
  <c r="T1345" i="1" s="1"/>
  <c r="Y1345" i="1" s="1"/>
  <c r="L1345" i="1"/>
  <c r="S1345" i="1" s="1"/>
  <c r="X1345" i="1" s="1"/>
  <c r="R255" i="1"/>
  <c r="Q255" i="1"/>
  <c r="P255" i="1"/>
  <c r="O255" i="1"/>
  <c r="N255" i="1"/>
  <c r="U255" i="1" s="1"/>
  <c r="Z255" i="1" s="1"/>
  <c r="M255" i="1"/>
  <c r="T255" i="1" s="1"/>
  <c r="Y255" i="1" s="1"/>
  <c r="L255" i="1"/>
  <c r="S255" i="1" s="1"/>
  <c r="X255" i="1" s="1"/>
  <c r="R1050" i="1"/>
  <c r="Q1050" i="1"/>
  <c r="P1050" i="1"/>
  <c r="V1050" i="1" s="1"/>
  <c r="AA1050" i="1" s="1"/>
  <c r="O1050" i="1"/>
  <c r="N1050" i="1"/>
  <c r="U1050" i="1" s="1"/>
  <c r="Z1050" i="1" s="1"/>
  <c r="M1050" i="1"/>
  <c r="T1050" i="1" s="1"/>
  <c r="Y1050" i="1" s="1"/>
  <c r="L1050" i="1"/>
  <c r="S1050" i="1" s="1"/>
  <c r="X1050" i="1" s="1"/>
  <c r="R254" i="1"/>
  <c r="Q254" i="1"/>
  <c r="P254" i="1"/>
  <c r="O254" i="1"/>
  <c r="N254" i="1"/>
  <c r="U254" i="1" s="1"/>
  <c r="Z254" i="1" s="1"/>
  <c r="M254" i="1"/>
  <c r="T254" i="1" s="1"/>
  <c r="Y254" i="1" s="1"/>
  <c r="L254" i="1"/>
  <c r="S254" i="1" s="1"/>
  <c r="X254" i="1" s="1"/>
  <c r="R1049" i="1"/>
  <c r="Q1049" i="1"/>
  <c r="P1049" i="1"/>
  <c r="O1049" i="1"/>
  <c r="N1049" i="1"/>
  <c r="U1049" i="1" s="1"/>
  <c r="Z1049" i="1" s="1"/>
  <c r="M1049" i="1"/>
  <c r="T1049" i="1" s="1"/>
  <c r="Y1049" i="1" s="1"/>
  <c r="L1049" i="1"/>
  <c r="S1049" i="1" s="1"/>
  <c r="X1049" i="1" s="1"/>
  <c r="R1852" i="1"/>
  <c r="Q1852" i="1"/>
  <c r="P1852" i="1"/>
  <c r="O1852" i="1"/>
  <c r="N1852" i="1"/>
  <c r="U1852" i="1" s="1"/>
  <c r="Z1852" i="1" s="1"/>
  <c r="M1852" i="1"/>
  <c r="T1852" i="1" s="1"/>
  <c r="Y1852" i="1" s="1"/>
  <c r="L1852" i="1"/>
  <c r="S1852" i="1" s="1"/>
  <c r="X1852" i="1" s="1"/>
  <c r="R1481" i="1"/>
  <c r="Q1481" i="1"/>
  <c r="P1481" i="1"/>
  <c r="O1481" i="1"/>
  <c r="N1481" i="1"/>
  <c r="U1481" i="1" s="1"/>
  <c r="Z1481" i="1" s="1"/>
  <c r="M1481" i="1"/>
  <c r="T1481" i="1" s="1"/>
  <c r="Y1481" i="1" s="1"/>
  <c r="L1481" i="1"/>
  <c r="S1481" i="1" s="1"/>
  <c r="X1481" i="1" s="1"/>
  <c r="R1685" i="1"/>
  <c r="Q1685" i="1"/>
  <c r="P1685" i="1"/>
  <c r="O1685" i="1"/>
  <c r="N1685" i="1"/>
  <c r="U1685" i="1" s="1"/>
  <c r="Z1685" i="1" s="1"/>
  <c r="M1685" i="1"/>
  <c r="T1685" i="1" s="1"/>
  <c r="Y1685" i="1" s="1"/>
  <c r="L1685" i="1"/>
  <c r="S1685" i="1" s="1"/>
  <c r="X1685" i="1" s="1"/>
  <c r="R1684" i="1"/>
  <c r="Q1684" i="1"/>
  <c r="P1684" i="1"/>
  <c r="O1684" i="1"/>
  <c r="N1684" i="1"/>
  <c r="U1684" i="1" s="1"/>
  <c r="Z1684" i="1" s="1"/>
  <c r="M1684" i="1"/>
  <c r="T1684" i="1" s="1"/>
  <c r="Y1684" i="1" s="1"/>
  <c r="L1684" i="1"/>
  <c r="S1684" i="1" s="1"/>
  <c r="X1684" i="1" s="1"/>
  <c r="R1048" i="1"/>
  <c r="Q1048" i="1"/>
  <c r="P1048" i="1"/>
  <c r="O1048" i="1"/>
  <c r="N1048" i="1"/>
  <c r="U1048" i="1" s="1"/>
  <c r="Z1048" i="1" s="1"/>
  <c r="M1048" i="1"/>
  <c r="T1048" i="1" s="1"/>
  <c r="Y1048" i="1" s="1"/>
  <c r="L1048" i="1"/>
  <c r="S1048" i="1" s="1"/>
  <c r="X1048" i="1" s="1"/>
  <c r="R1344" i="1"/>
  <c r="Q1344" i="1"/>
  <c r="P1344" i="1"/>
  <c r="O1344" i="1"/>
  <c r="N1344" i="1"/>
  <c r="U1344" i="1" s="1"/>
  <c r="Z1344" i="1" s="1"/>
  <c r="M1344" i="1"/>
  <c r="T1344" i="1" s="1"/>
  <c r="Y1344" i="1" s="1"/>
  <c r="L1344" i="1"/>
  <c r="S1344" i="1" s="1"/>
  <c r="X1344" i="1" s="1"/>
  <c r="R1047" i="1"/>
  <c r="Q1047" i="1"/>
  <c r="P1047" i="1"/>
  <c r="O1047" i="1"/>
  <c r="N1047" i="1"/>
  <c r="U1047" i="1" s="1"/>
  <c r="Z1047" i="1" s="1"/>
  <c r="M1047" i="1"/>
  <c r="T1047" i="1" s="1"/>
  <c r="Y1047" i="1" s="1"/>
  <c r="L1047" i="1"/>
  <c r="S1047" i="1" s="1"/>
  <c r="X1047" i="1" s="1"/>
  <c r="R1480" i="1"/>
  <c r="Q1480" i="1"/>
  <c r="P1480" i="1"/>
  <c r="O1480" i="1"/>
  <c r="N1480" i="1"/>
  <c r="U1480" i="1" s="1"/>
  <c r="Z1480" i="1" s="1"/>
  <c r="M1480" i="1"/>
  <c r="T1480" i="1" s="1"/>
  <c r="Y1480" i="1" s="1"/>
  <c r="L1480" i="1"/>
  <c r="S1480" i="1" s="1"/>
  <c r="X1480" i="1" s="1"/>
  <c r="R1202" i="1"/>
  <c r="Q1202" i="1"/>
  <c r="P1202" i="1"/>
  <c r="O1202" i="1"/>
  <c r="N1202" i="1"/>
  <c r="U1202" i="1" s="1"/>
  <c r="Z1202" i="1" s="1"/>
  <c r="M1202" i="1"/>
  <c r="T1202" i="1" s="1"/>
  <c r="Y1202" i="1" s="1"/>
  <c r="L1202" i="1"/>
  <c r="S1202" i="1" s="1"/>
  <c r="X1202" i="1" s="1"/>
  <c r="R253" i="1"/>
  <c r="Q253" i="1"/>
  <c r="P253" i="1"/>
  <c r="O253" i="1"/>
  <c r="N253" i="1"/>
  <c r="U253" i="1" s="1"/>
  <c r="Z253" i="1" s="1"/>
  <c r="M253" i="1"/>
  <c r="T253" i="1" s="1"/>
  <c r="Y253" i="1" s="1"/>
  <c r="L253" i="1"/>
  <c r="S253" i="1" s="1"/>
  <c r="X253" i="1" s="1"/>
  <c r="R1479" i="1"/>
  <c r="Q1479" i="1"/>
  <c r="P1479" i="1"/>
  <c r="O1479" i="1"/>
  <c r="N1479" i="1"/>
  <c r="U1479" i="1" s="1"/>
  <c r="Z1479" i="1" s="1"/>
  <c r="M1479" i="1"/>
  <c r="T1479" i="1" s="1"/>
  <c r="Y1479" i="1" s="1"/>
  <c r="L1479" i="1"/>
  <c r="S1479" i="1" s="1"/>
  <c r="X1479" i="1" s="1"/>
  <c r="R1478" i="1"/>
  <c r="Q1478" i="1"/>
  <c r="P1478" i="1"/>
  <c r="O1478" i="1"/>
  <c r="N1478" i="1"/>
  <c r="U1478" i="1" s="1"/>
  <c r="Z1478" i="1" s="1"/>
  <c r="M1478" i="1"/>
  <c r="T1478" i="1" s="1"/>
  <c r="Y1478" i="1" s="1"/>
  <c r="L1478" i="1"/>
  <c r="S1478" i="1" s="1"/>
  <c r="X1478" i="1" s="1"/>
  <c r="R439" i="1"/>
  <c r="Q439" i="1"/>
  <c r="P439" i="1"/>
  <c r="O439" i="1"/>
  <c r="N439" i="1"/>
  <c r="U439" i="1" s="1"/>
  <c r="Z439" i="1" s="1"/>
  <c r="M439" i="1"/>
  <c r="T439" i="1" s="1"/>
  <c r="Y439" i="1" s="1"/>
  <c r="L439" i="1"/>
  <c r="S439" i="1" s="1"/>
  <c r="X439" i="1" s="1"/>
  <c r="R252" i="1"/>
  <c r="Q252" i="1"/>
  <c r="P252" i="1"/>
  <c r="O252" i="1"/>
  <c r="N252" i="1"/>
  <c r="U252" i="1" s="1"/>
  <c r="Z252" i="1" s="1"/>
  <c r="M252" i="1"/>
  <c r="T252" i="1" s="1"/>
  <c r="Y252" i="1" s="1"/>
  <c r="L252" i="1"/>
  <c r="S252" i="1" s="1"/>
  <c r="X252" i="1" s="1"/>
  <c r="R855" i="1"/>
  <c r="Q855" i="1"/>
  <c r="P855" i="1"/>
  <c r="O855" i="1"/>
  <c r="N855" i="1"/>
  <c r="U855" i="1" s="1"/>
  <c r="Z855" i="1" s="1"/>
  <c r="M855" i="1"/>
  <c r="T855" i="1" s="1"/>
  <c r="Y855" i="1" s="1"/>
  <c r="L855" i="1"/>
  <c r="S855" i="1" s="1"/>
  <c r="X855" i="1" s="1"/>
  <c r="R1343" i="1"/>
  <c r="Q1343" i="1"/>
  <c r="P1343" i="1"/>
  <c r="O1343" i="1"/>
  <c r="N1343" i="1"/>
  <c r="U1343" i="1" s="1"/>
  <c r="Z1343" i="1" s="1"/>
  <c r="M1343" i="1"/>
  <c r="T1343" i="1" s="1"/>
  <c r="Y1343" i="1" s="1"/>
  <c r="L1343" i="1"/>
  <c r="S1343" i="1" s="1"/>
  <c r="X1343" i="1" s="1"/>
  <c r="R854" i="1"/>
  <c r="Q854" i="1"/>
  <c r="P854" i="1"/>
  <c r="O854" i="1"/>
  <c r="N854" i="1"/>
  <c r="U854" i="1" s="1"/>
  <c r="Z854" i="1" s="1"/>
  <c r="M854" i="1"/>
  <c r="T854" i="1" s="1"/>
  <c r="Y854" i="1" s="1"/>
  <c r="L854" i="1"/>
  <c r="S854" i="1" s="1"/>
  <c r="X854" i="1" s="1"/>
  <c r="R1947" i="1"/>
  <c r="Q1947" i="1"/>
  <c r="P1947" i="1"/>
  <c r="O1947" i="1"/>
  <c r="N1947" i="1"/>
  <c r="U1947" i="1" s="1"/>
  <c r="Z1947" i="1" s="1"/>
  <c r="M1947" i="1"/>
  <c r="T1947" i="1" s="1"/>
  <c r="Y1947" i="1" s="1"/>
  <c r="L1947" i="1"/>
  <c r="S1947" i="1" s="1"/>
  <c r="X1947" i="1" s="1"/>
  <c r="R1342" i="1"/>
  <c r="Q1342" i="1"/>
  <c r="P1342" i="1"/>
  <c r="O1342" i="1"/>
  <c r="N1342" i="1"/>
  <c r="U1342" i="1" s="1"/>
  <c r="Z1342" i="1" s="1"/>
  <c r="M1342" i="1"/>
  <c r="T1342" i="1" s="1"/>
  <c r="Y1342" i="1" s="1"/>
  <c r="L1342" i="1"/>
  <c r="S1342" i="1" s="1"/>
  <c r="X1342" i="1" s="1"/>
  <c r="R251" i="1"/>
  <c r="Q251" i="1"/>
  <c r="P251" i="1"/>
  <c r="O251" i="1"/>
  <c r="N251" i="1"/>
  <c r="U251" i="1" s="1"/>
  <c r="Z251" i="1" s="1"/>
  <c r="M251" i="1"/>
  <c r="T251" i="1" s="1"/>
  <c r="Y251" i="1" s="1"/>
  <c r="L251" i="1"/>
  <c r="S251" i="1" s="1"/>
  <c r="X251" i="1" s="1"/>
  <c r="R1046" i="1"/>
  <c r="Q1046" i="1"/>
  <c r="P1046" i="1"/>
  <c r="O1046" i="1"/>
  <c r="N1046" i="1"/>
  <c r="U1046" i="1" s="1"/>
  <c r="Z1046" i="1" s="1"/>
  <c r="M1046" i="1"/>
  <c r="T1046" i="1" s="1"/>
  <c r="Y1046" i="1" s="1"/>
  <c r="L1046" i="1"/>
  <c r="S1046" i="1" s="1"/>
  <c r="X1046" i="1" s="1"/>
  <c r="R1341" i="1"/>
  <c r="Q1341" i="1"/>
  <c r="P1341" i="1"/>
  <c r="O1341" i="1"/>
  <c r="N1341" i="1"/>
  <c r="U1341" i="1" s="1"/>
  <c r="Z1341" i="1" s="1"/>
  <c r="M1341" i="1"/>
  <c r="T1341" i="1" s="1"/>
  <c r="Y1341" i="1" s="1"/>
  <c r="L1341" i="1"/>
  <c r="S1341" i="1" s="1"/>
  <c r="X1341" i="1" s="1"/>
  <c r="R1201" i="1"/>
  <c r="Q1201" i="1"/>
  <c r="P1201" i="1"/>
  <c r="O1201" i="1"/>
  <c r="N1201" i="1"/>
  <c r="U1201" i="1" s="1"/>
  <c r="Z1201" i="1" s="1"/>
  <c r="M1201" i="1"/>
  <c r="T1201" i="1" s="1"/>
  <c r="Y1201" i="1" s="1"/>
  <c r="L1201" i="1"/>
  <c r="S1201" i="1" s="1"/>
  <c r="X1201" i="1" s="1"/>
  <c r="R438" i="1"/>
  <c r="Q438" i="1"/>
  <c r="P438" i="1"/>
  <c r="O438" i="1"/>
  <c r="N438" i="1"/>
  <c r="U438" i="1" s="1"/>
  <c r="Z438" i="1" s="1"/>
  <c r="M438" i="1"/>
  <c r="T438" i="1" s="1"/>
  <c r="Y438" i="1" s="1"/>
  <c r="L438" i="1"/>
  <c r="S438" i="1" s="1"/>
  <c r="X438" i="1" s="1"/>
  <c r="R1592" i="1"/>
  <c r="Q1592" i="1"/>
  <c r="P1592" i="1"/>
  <c r="O1592" i="1"/>
  <c r="N1592" i="1"/>
  <c r="U1592" i="1" s="1"/>
  <c r="Z1592" i="1" s="1"/>
  <c r="M1592" i="1"/>
  <c r="T1592" i="1" s="1"/>
  <c r="Y1592" i="1" s="1"/>
  <c r="L1592" i="1"/>
  <c r="S1592" i="1" s="1"/>
  <c r="X1592" i="1" s="1"/>
  <c r="R853" i="1"/>
  <c r="Q853" i="1"/>
  <c r="P853" i="1"/>
  <c r="O853" i="1"/>
  <c r="N853" i="1"/>
  <c r="U853" i="1" s="1"/>
  <c r="Z853" i="1" s="1"/>
  <c r="M853" i="1"/>
  <c r="T853" i="1" s="1"/>
  <c r="Y853" i="1" s="1"/>
  <c r="L853" i="1"/>
  <c r="S853" i="1" s="1"/>
  <c r="X853" i="1" s="1"/>
  <c r="R437" i="1"/>
  <c r="Q437" i="1"/>
  <c r="P437" i="1"/>
  <c r="O437" i="1"/>
  <c r="N437" i="1"/>
  <c r="U437" i="1" s="1"/>
  <c r="Z437" i="1" s="1"/>
  <c r="M437" i="1"/>
  <c r="T437" i="1" s="1"/>
  <c r="Y437" i="1" s="1"/>
  <c r="L437" i="1"/>
  <c r="S437" i="1" s="1"/>
  <c r="X437" i="1" s="1"/>
  <c r="R1477" i="1"/>
  <c r="Q1477" i="1"/>
  <c r="P1477" i="1"/>
  <c r="O1477" i="1"/>
  <c r="N1477" i="1"/>
  <c r="U1477" i="1" s="1"/>
  <c r="Z1477" i="1" s="1"/>
  <c r="M1477" i="1"/>
  <c r="T1477" i="1" s="1"/>
  <c r="Y1477" i="1" s="1"/>
  <c r="L1477" i="1"/>
  <c r="S1477" i="1" s="1"/>
  <c r="X1477" i="1" s="1"/>
  <c r="R436" i="1"/>
  <c r="Q436" i="1"/>
  <c r="P436" i="1"/>
  <c r="O436" i="1"/>
  <c r="N436" i="1"/>
  <c r="U436" i="1" s="1"/>
  <c r="Z436" i="1" s="1"/>
  <c r="M436" i="1"/>
  <c r="T436" i="1" s="1"/>
  <c r="Y436" i="1" s="1"/>
  <c r="L436" i="1"/>
  <c r="S436" i="1" s="1"/>
  <c r="X436" i="1" s="1"/>
  <c r="R1476" i="1"/>
  <c r="Q1476" i="1"/>
  <c r="P1476" i="1"/>
  <c r="O1476" i="1"/>
  <c r="N1476" i="1"/>
  <c r="U1476" i="1" s="1"/>
  <c r="Z1476" i="1" s="1"/>
  <c r="M1476" i="1"/>
  <c r="T1476" i="1" s="1"/>
  <c r="Y1476" i="1" s="1"/>
  <c r="L1476" i="1"/>
  <c r="S1476" i="1" s="1"/>
  <c r="X1476" i="1" s="1"/>
  <c r="R1340" i="1"/>
  <c r="Q1340" i="1"/>
  <c r="P1340" i="1"/>
  <c r="O1340" i="1"/>
  <c r="N1340" i="1"/>
  <c r="U1340" i="1" s="1"/>
  <c r="Z1340" i="1" s="1"/>
  <c r="M1340" i="1"/>
  <c r="T1340" i="1" s="1"/>
  <c r="Y1340" i="1" s="1"/>
  <c r="L1340" i="1"/>
  <c r="S1340" i="1" s="1"/>
  <c r="X1340" i="1" s="1"/>
  <c r="R435" i="1"/>
  <c r="Q435" i="1"/>
  <c r="P435" i="1"/>
  <c r="O435" i="1"/>
  <c r="N435" i="1"/>
  <c r="U435" i="1" s="1"/>
  <c r="Z435" i="1" s="1"/>
  <c r="M435" i="1"/>
  <c r="T435" i="1" s="1"/>
  <c r="Y435" i="1" s="1"/>
  <c r="L435" i="1"/>
  <c r="S435" i="1" s="1"/>
  <c r="X435" i="1" s="1"/>
  <c r="R1339" i="1"/>
  <c r="Q1339" i="1"/>
  <c r="P1339" i="1"/>
  <c r="O1339" i="1"/>
  <c r="N1339" i="1"/>
  <c r="U1339" i="1" s="1"/>
  <c r="Z1339" i="1" s="1"/>
  <c r="M1339" i="1"/>
  <c r="T1339" i="1" s="1"/>
  <c r="Y1339" i="1" s="1"/>
  <c r="L1339" i="1"/>
  <c r="S1339" i="1" s="1"/>
  <c r="X1339" i="1" s="1"/>
  <c r="R87" i="1"/>
  <c r="Q87" i="1"/>
  <c r="P87" i="1"/>
  <c r="O87" i="1"/>
  <c r="N87" i="1"/>
  <c r="U87" i="1" s="1"/>
  <c r="Z87" i="1" s="1"/>
  <c r="M87" i="1"/>
  <c r="T87" i="1" s="1"/>
  <c r="Y87" i="1" s="1"/>
  <c r="L87" i="1"/>
  <c r="S87" i="1" s="1"/>
  <c r="X87" i="1" s="1"/>
  <c r="R1338" i="1"/>
  <c r="Q1338" i="1"/>
  <c r="P1338" i="1"/>
  <c r="O1338" i="1"/>
  <c r="N1338" i="1"/>
  <c r="U1338" i="1" s="1"/>
  <c r="Z1338" i="1" s="1"/>
  <c r="M1338" i="1"/>
  <c r="T1338" i="1" s="1"/>
  <c r="Y1338" i="1" s="1"/>
  <c r="L1338" i="1"/>
  <c r="S1338" i="1" s="1"/>
  <c r="X1338" i="1" s="1"/>
  <c r="R1742" i="1"/>
  <c r="Q1742" i="1"/>
  <c r="P1742" i="1"/>
  <c r="O1742" i="1"/>
  <c r="N1742" i="1"/>
  <c r="U1742" i="1" s="1"/>
  <c r="Z1742" i="1" s="1"/>
  <c r="M1742" i="1"/>
  <c r="T1742" i="1" s="1"/>
  <c r="Y1742" i="1" s="1"/>
  <c r="L1742" i="1"/>
  <c r="S1742" i="1" s="1"/>
  <c r="X1742" i="1" s="1"/>
  <c r="R1045" i="1"/>
  <c r="Q1045" i="1"/>
  <c r="P1045" i="1"/>
  <c r="O1045" i="1"/>
  <c r="N1045" i="1"/>
  <c r="U1045" i="1" s="1"/>
  <c r="Z1045" i="1" s="1"/>
  <c r="M1045" i="1"/>
  <c r="T1045" i="1" s="1"/>
  <c r="Y1045" i="1" s="1"/>
  <c r="L1045" i="1"/>
  <c r="S1045" i="1" s="1"/>
  <c r="X1045" i="1" s="1"/>
  <c r="R852" i="1"/>
  <c r="Q852" i="1"/>
  <c r="P852" i="1"/>
  <c r="O852" i="1"/>
  <c r="N852" i="1"/>
  <c r="U852" i="1" s="1"/>
  <c r="Z852" i="1" s="1"/>
  <c r="M852" i="1"/>
  <c r="T852" i="1" s="1"/>
  <c r="Y852" i="1" s="1"/>
  <c r="L852" i="1"/>
  <c r="S852" i="1" s="1"/>
  <c r="X852" i="1" s="1"/>
  <c r="R1946" i="1"/>
  <c r="Q1946" i="1"/>
  <c r="P1946" i="1"/>
  <c r="O1946" i="1"/>
  <c r="N1946" i="1"/>
  <c r="U1946" i="1" s="1"/>
  <c r="Z1946" i="1" s="1"/>
  <c r="M1946" i="1"/>
  <c r="T1946" i="1" s="1"/>
  <c r="Y1946" i="1" s="1"/>
  <c r="L1946" i="1"/>
  <c r="S1946" i="1" s="1"/>
  <c r="X1946" i="1" s="1"/>
  <c r="R851" i="1"/>
  <c r="Q851" i="1"/>
  <c r="P851" i="1"/>
  <c r="O851" i="1"/>
  <c r="N851" i="1"/>
  <c r="U851" i="1" s="1"/>
  <c r="Z851" i="1" s="1"/>
  <c r="M851" i="1"/>
  <c r="T851" i="1" s="1"/>
  <c r="Y851" i="1" s="1"/>
  <c r="L851" i="1"/>
  <c r="S851" i="1" s="1"/>
  <c r="X851" i="1" s="1"/>
  <c r="R1683" i="1"/>
  <c r="Q1683" i="1"/>
  <c r="P1683" i="1"/>
  <c r="O1683" i="1"/>
  <c r="N1683" i="1"/>
  <c r="U1683" i="1" s="1"/>
  <c r="Z1683" i="1" s="1"/>
  <c r="M1683" i="1"/>
  <c r="T1683" i="1" s="1"/>
  <c r="Y1683" i="1" s="1"/>
  <c r="L1683" i="1"/>
  <c r="S1683" i="1" s="1"/>
  <c r="X1683" i="1" s="1"/>
  <c r="R434" i="1"/>
  <c r="Q434" i="1"/>
  <c r="P434" i="1"/>
  <c r="O434" i="1"/>
  <c r="N434" i="1"/>
  <c r="U434" i="1" s="1"/>
  <c r="Z434" i="1" s="1"/>
  <c r="M434" i="1"/>
  <c r="T434" i="1" s="1"/>
  <c r="Y434" i="1" s="1"/>
  <c r="L434" i="1"/>
  <c r="S434" i="1" s="1"/>
  <c r="X434" i="1" s="1"/>
  <c r="R850" i="1"/>
  <c r="Q850" i="1"/>
  <c r="P850" i="1"/>
  <c r="O850" i="1"/>
  <c r="N850" i="1"/>
  <c r="U850" i="1" s="1"/>
  <c r="Z850" i="1" s="1"/>
  <c r="M850" i="1"/>
  <c r="T850" i="1" s="1"/>
  <c r="Y850" i="1" s="1"/>
  <c r="L850" i="1"/>
  <c r="S850" i="1" s="1"/>
  <c r="X850" i="1" s="1"/>
  <c r="R1475" i="1"/>
  <c r="Q1475" i="1"/>
  <c r="P1475" i="1"/>
  <c r="O1475" i="1"/>
  <c r="N1475" i="1"/>
  <c r="U1475" i="1" s="1"/>
  <c r="Z1475" i="1" s="1"/>
  <c r="M1475" i="1"/>
  <c r="T1475" i="1" s="1"/>
  <c r="Y1475" i="1" s="1"/>
  <c r="L1475" i="1"/>
  <c r="S1475" i="1" s="1"/>
  <c r="X1475" i="1" s="1"/>
  <c r="R849" i="1"/>
  <c r="Q849" i="1"/>
  <c r="P849" i="1"/>
  <c r="O849" i="1"/>
  <c r="N849" i="1"/>
  <c r="U849" i="1" s="1"/>
  <c r="Z849" i="1" s="1"/>
  <c r="M849" i="1"/>
  <c r="T849" i="1" s="1"/>
  <c r="Y849" i="1" s="1"/>
  <c r="L849" i="1"/>
  <c r="S849" i="1" s="1"/>
  <c r="X849" i="1" s="1"/>
  <c r="R1044" i="1"/>
  <c r="Q1044" i="1"/>
  <c r="P1044" i="1"/>
  <c r="O1044" i="1"/>
  <c r="N1044" i="1"/>
  <c r="U1044" i="1" s="1"/>
  <c r="Z1044" i="1" s="1"/>
  <c r="M1044" i="1"/>
  <c r="T1044" i="1" s="1"/>
  <c r="Y1044" i="1" s="1"/>
  <c r="L1044" i="1"/>
  <c r="S1044" i="1" s="1"/>
  <c r="X1044" i="1" s="1"/>
  <c r="R250" i="1"/>
  <c r="Q250" i="1"/>
  <c r="P250" i="1"/>
  <c r="O250" i="1"/>
  <c r="N250" i="1"/>
  <c r="U250" i="1" s="1"/>
  <c r="Z250" i="1" s="1"/>
  <c r="M250" i="1"/>
  <c r="T250" i="1" s="1"/>
  <c r="Y250" i="1" s="1"/>
  <c r="L250" i="1"/>
  <c r="S250" i="1" s="1"/>
  <c r="X250" i="1" s="1"/>
  <c r="R433" i="1"/>
  <c r="Q433" i="1"/>
  <c r="P433" i="1"/>
  <c r="O433" i="1"/>
  <c r="N433" i="1"/>
  <c r="U433" i="1" s="1"/>
  <c r="Z433" i="1" s="1"/>
  <c r="M433" i="1"/>
  <c r="T433" i="1" s="1"/>
  <c r="Y433" i="1" s="1"/>
  <c r="L433" i="1"/>
  <c r="S433" i="1" s="1"/>
  <c r="X433" i="1" s="1"/>
  <c r="R1043" i="1"/>
  <c r="Q1043" i="1"/>
  <c r="P1043" i="1"/>
  <c r="O1043" i="1"/>
  <c r="N1043" i="1"/>
  <c r="U1043" i="1" s="1"/>
  <c r="Z1043" i="1" s="1"/>
  <c r="M1043" i="1"/>
  <c r="T1043" i="1" s="1"/>
  <c r="Y1043" i="1" s="1"/>
  <c r="L1043" i="1"/>
  <c r="S1043" i="1" s="1"/>
  <c r="X1043" i="1" s="1"/>
  <c r="R249" i="1"/>
  <c r="Q249" i="1"/>
  <c r="P249" i="1"/>
  <c r="O249" i="1"/>
  <c r="N249" i="1"/>
  <c r="U249" i="1" s="1"/>
  <c r="Z249" i="1" s="1"/>
  <c r="M249" i="1"/>
  <c r="T249" i="1" s="1"/>
  <c r="Y249" i="1" s="1"/>
  <c r="L249" i="1"/>
  <c r="S249" i="1" s="1"/>
  <c r="X249" i="1" s="1"/>
  <c r="R2026" i="1"/>
  <c r="Q2026" i="1"/>
  <c r="P2026" i="1"/>
  <c r="O2026" i="1"/>
  <c r="N2026" i="1"/>
  <c r="U2026" i="1" s="1"/>
  <c r="Z2026" i="1" s="1"/>
  <c r="M2026" i="1"/>
  <c r="T2026" i="1" s="1"/>
  <c r="Y2026" i="1" s="1"/>
  <c r="L2026" i="1"/>
  <c r="S2026" i="1" s="1"/>
  <c r="X2026" i="1" s="1"/>
  <c r="R86" i="1"/>
  <c r="Q86" i="1"/>
  <c r="P86" i="1"/>
  <c r="O86" i="1"/>
  <c r="N86" i="1"/>
  <c r="U86" i="1" s="1"/>
  <c r="Z86" i="1" s="1"/>
  <c r="M86" i="1"/>
  <c r="T86" i="1" s="1"/>
  <c r="Y86" i="1" s="1"/>
  <c r="L86" i="1"/>
  <c r="S86" i="1" s="1"/>
  <c r="X86" i="1" s="1"/>
  <c r="R2025" i="1"/>
  <c r="Q2025" i="1"/>
  <c r="P2025" i="1"/>
  <c r="O2025" i="1"/>
  <c r="N2025" i="1"/>
  <c r="U2025" i="1" s="1"/>
  <c r="Z2025" i="1" s="1"/>
  <c r="M2025" i="1"/>
  <c r="T2025" i="1" s="1"/>
  <c r="Y2025" i="1" s="1"/>
  <c r="L2025" i="1"/>
  <c r="S2025" i="1" s="1"/>
  <c r="X2025" i="1" s="1"/>
  <c r="R2024" i="1"/>
  <c r="Q2024" i="1"/>
  <c r="P2024" i="1"/>
  <c r="O2024" i="1"/>
  <c r="N2024" i="1"/>
  <c r="U2024" i="1" s="1"/>
  <c r="Z2024" i="1" s="1"/>
  <c r="M2024" i="1"/>
  <c r="T2024" i="1" s="1"/>
  <c r="Y2024" i="1" s="1"/>
  <c r="L2024" i="1"/>
  <c r="S2024" i="1" s="1"/>
  <c r="X2024" i="1" s="1"/>
  <c r="R1200" i="1"/>
  <c r="Q1200" i="1"/>
  <c r="P1200" i="1"/>
  <c r="O1200" i="1"/>
  <c r="N1200" i="1"/>
  <c r="U1200" i="1" s="1"/>
  <c r="Z1200" i="1" s="1"/>
  <c r="M1200" i="1"/>
  <c r="T1200" i="1" s="1"/>
  <c r="Y1200" i="1" s="1"/>
  <c r="L1200" i="1"/>
  <c r="S1200" i="1" s="1"/>
  <c r="X1200" i="1" s="1"/>
  <c r="R848" i="1"/>
  <c r="Q848" i="1"/>
  <c r="P848" i="1"/>
  <c r="O848" i="1"/>
  <c r="N848" i="1"/>
  <c r="U848" i="1" s="1"/>
  <c r="Z848" i="1" s="1"/>
  <c r="M848" i="1"/>
  <c r="T848" i="1" s="1"/>
  <c r="Y848" i="1" s="1"/>
  <c r="L848" i="1"/>
  <c r="S848" i="1" s="1"/>
  <c r="X848" i="1" s="1"/>
  <c r="R645" i="1"/>
  <c r="Q645" i="1"/>
  <c r="P645" i="1"/>
  <c r="O645" i="1"/>
  <c r="N645" i="1"/>
  <c r="U645" i="1" s="1"/>
  <c r="Z645" i="1" s="1"/>
  <c r="M645" i="1"/>
  <c r="T645" i="1" s="1"/>
  <c r="Y645" i="1" s="1"/>
  <c r="L645" i="1"/>
  <c r="S645" i="1" s="1"/>
  <c r="X645" i="1" s="1"/>
  <c r="R1042" i="1"/>
  <c r="Q1042" i="1"/>
  <c r="P1042" i="1"/>
  <c r="O1042" i="1"/>
  <c r="N1042" i="1"/>
  <c r="U1042" i="1" s="1"/>
  <c r="Z1042" i="1" s="1"/>
  <c r="M1042" i="1"/>
  <c r="T1042" i="1" s="1"/>
  <c r="Y1042" i="1" s="1"/>
  <c r="L1042" i="1"/>
  <c r="S1042" i="1" s="1"/>
  <c r="X1042" i="1" s="1"/>
  <c r="R1888" i="1"/>
  <c r="Q1888" i="1"/>
  <c r="P1888" i="1"/>
  <c r="O1888" i="1"/>
  <c r="N1888" i="1"/>
  <c r="U1888" i="1" s="1"/>
  <c r="Z1888" i="1" s="1"/>
  <c r="M1888" i="1"/>
  <c r="T1888" i="1" s="1"/>
  <c r="Y1888" i="1" s="1"/>
  <c r="L1888" i="1"/>
  <c r="S1888" i="1" s="1"/>
  <c r="X1888" i="1" s="1"/>
  <c r="R432" i="1"/>
  <c r="Q432" i="1"/>
  <c r="P432" i="1"/>
  <c r="O432" i="1"/>
  <c r="N432" i="1"/>
  <c r="U432" i="1" s="1"/>
  <c r="Z432" i="1" s="1"/>
  <c r="M432" i="1"/>
  <c r="T432" i="1" s="1"/>
  <c r="Y432" i="1" s="1"/>
  <c r="L432" i="1"/>
  <c r="S432" i="1" s="1"/>
  <c r="X432" i="1" s="1"/>
  <c r="R1041" i="1"/>
  <c r="Q1041" i="1"/>
  <c r="P1041" i="1"/>
  <c r="O1041" i="1"/>
  <c r="N1041" i="1"/>
  <c r="U1041" i="1" s="1"/>
  <c r="Z1041" i="1" s="1"/>
  <c r="M1041" i="1"/>
  <c r="T1041" i="1" s="1"/>
  <c r="Y1041" i="1" s="1"/>
  <c r="L1041" i="1"/>
  <c r="S1041" i="1" s="1"/>
  <c r="X1041" i="1" s="1"/>
  <c r="R644" i="1"/>
  <c r="Q644" i="1"/>
  <c r="P644" i="1"/>
  <c r="O644" i="1"/>
  <c r="N644" i="1"/>
  <c r="U644" i="1" s="1"/>
  <c r="Z644" i="1" s="1"/>
  <c r="M644" i="1"/>
  <c r="T644" i="1" s="1"/>
  <c r="Y644" i="1" s="1"/>
  <c r="L644" i="1"/>
  <c r="S644" i="1" s="1"/>
  <c r="X644" i="1" s="1"/>
  <c r="R85" i="1"/>
  <c r="Q85" i="1"/>
  <c r="P85" i="1"/>
  <c r="O85" i="1"/>
  <c r="N85" i="1"/>
  <c r="U85" i="1" s="1"/>
  <c r="Z85" i="1" s="1"/>
  <c r="M85" i="1"/>
  <c r="T85" i="1" s="1"/>
  <c r="Y85" i="1" s="1"/>
  <c r="L85" i="1"/>
  <c r="S85" i="1" s="1"/>
  <c r="X85" i="1" s="1"/>
  <c r="R1199" i="1"/>
  <c r="Q1199" i="1"/>
  <c r="P1199" i="1"/>
  <c r="O1199" i="1"/>
  <c r="N1199" i="1"/>
  <c r="U1199" i="1" s="1"/>
  <c r="Z1199" i="1" s="1"/>
  <c r="M1199" i="1"/>
  <c r="T1199" i="1" s="1"/>
  <c r="Y1199" i="1" s="1"/>
  <c r="L1199" i="1"/>
  <c r="S1199" i="1" s="1"/>
  <c r="X1199" i="1" s="1"/>
  <c r="R1591" i="1"/>
  <c r="Q1591" i="1"/>
  <c r="P1591" i="1"/>
  <c r="O1591" i="1"/>
  <c r="N1591" i="1"/>
  <c r="U1591" i="1" s="1"/>
  <c r="Z1591" i="1" s="1"/>
  <c r="M1591" i="1"/>
  <c r="T1591" i="1" s="1"/>
  <c r="Y1591" i="1" s="1"/>
  <c r="L1591" i="1"/>
  <c r="S1591" i="1" s="1"/>
  <c r="X1591" i="1" s="1"/>
  <c r="R1337" i="1"/>
  <c r="Q1337" i="1"/>
  <c r="P1337" i="1"/>
  <c r="O1337" i="1"/>
  <c r="N1337" i="1"/>
  <c r="U1337" i="1" s="1"/>
  <c r="Z1337" i="1" s="1"/>
  <c r="M1337" i="1"/>
  <c r="T1337" i="1" s="1"/>
  <c r="Y1337" i="1" s="1"/>
  <c r="L1337" i="1"/>
  <c r="S1337" i="1" s="1"/>
  <c r="X1337" i="1" s="1"/>
  <c r="R431" i="1"/>
  <c r="Q431" i="1"/>
  <c r="P431" i="1"/>
  <c r="O431" i="1"/>
  <c r="N431" i="1"/>
  <c r="U431" i="1" s="1"/>
  <c r="Z431" i="1" s="1"/>
  <c r="M431" i="1"/>
  <c r="T431" i="1" s="1"/>
  <c r="Y431" i="1" s="1"/>
  <c r="L431" i="1"/>
  <c r="S431" i="1" s="1"/>
  <c r="X431" i="1" s="1"/>
  <c r="R1336" i="1"/>
  <c r="Q1336" i="1"/>
  <c r="P1336" i="1"/>
  <c r="O1336" i="1"/>
  <c r="N1336" i="1"/>
  <c r="U1336" i="1" s="1"/>
  <c r="Z1336" i="1" s="1"/>
  <c r="M1336" i="1"/>
  <c r="T1336" i="1" s="1"/>
  <c r="Y1336" i="1" s="1"/>
  <c r="L1336" i="1"/>
  <c r="S1336" i="1" s="1"/>
  <c r="X1336" i="1" s="1"/>
  <c r="R1474" i="1"/>
  <c r="Q1474" i="1"/>
  <c r="P1474" i="1"/>
  <c r="O1474" i="1"/>
  <c r="N1474" i="1"/>
  <c r="U1474" i="1" s="1"/>
  <c r="Z1474" i="1" s="1"/>
  <c r="M1474" i="1"/>
  <c r="T1474" i="1" s="1"/>
  <c r="Y1474" i="1" s="1"/>
  <c r="L1474" i="1"/>
  <c r="S1474" i="1" s="1"/>
  <c r="X1474" i="1" s="1"/>
  <c r="R1945" i="1"/>
  <c r="Q1945" i="1"/>
  <c r="P1945" i="1"/>
  <c r="O1945" i="1"/>
  <c r="N1945" i="1"/>
  <c r="U1945" i="1" s="1"/>
  <c r="Z1945" i="1" s="1"/>
  <c r="M1945" i="1"/>
  <c r="T1945" i="1" s="1"/>
  <c r="Y1945" i="1" s="1"/>
  <c r="L1945" i="1"/>
  <c r="S1945" i="1" s="1"/>
  <c r="X1945" i="1" s="1"/>
  <c r="R1887" i="1"/>
  <c r="Q1887" i="1"/>
  <c r="P1887" i="1"/>
  <c r="O1887" i="1"/>
  <c r="N1887" i="1"/>
  <c r="U1887" i="1" s="1"/>
  <c r="Z1887" i="1" s="1"/>
  <c r="M1887" i="1"/>
  <c r="T1887" i="1" s="1"/>
  <c r="Y1887" i="1" s="1"/>
  <c r="L1887" i="1"/>
  <c r="S1887" i="1" s="1"/>
  <c r="X1887" i="1" s="1"/>
  <c r="R643" i="1"/>
  <c r="Q643" i="1"/>
  <c r="P643" i="1"/>
  <c r="O643" i="1"/>
  <c r="N643" i="1"/>
  <c r="U643" i="1" s="1"/>
  <c r="Z643" i="1" s="1"/>
  <c r="M643" i="1"/>
  <c r="T643" i="1" s="1"/>
  <c r="Y643" i="1" s="1"/>
  <c r="L643" i="1"/>
  <c r="S643" i="1" s="1"/>
  <c r="X643" i="1" s="1"/>
  <c r="R1473" i="1"/>
  <c r="Q1473" i="1"/>
  <c r="P1473" i="1"/>
  <c r="O1473" i="1"/>
  <c r="N1473" i="1"/>
  <c r="U1473" i="1" s="1"/>
  <c r="Z1473" i="1" s="1"/>
  <c r="M1473" i="1"/>
  <c r="T1473" i="1" s="1"/>
  <c r="Y1473" i="1" s="1"/>
  <c r="L1473" i="1"/>
  <c r="S1473" i="1" s="1"/>
  <c r="X1473" i="1" s="1"/>
  <c r="R847" i="1"/>
  <c r="Q847" i="1"/>
  <c r="P847" i="1"/>
  <c r="O847" i="1"/>
  <c r="N847" i="1"/>
  <c r="U847" i="1" s="1"/>
  <c r="Z847" i="1" s="1"/>
  <c r="M847" i="1"/>
  <c r="T847" i="1" s="1"/>
  <c r="Y847" i="1" s="1"/>
  <c r="L847" i="1"/>
  <c r="S847" i="1" s="1"/>
  <c r="X847" i="1" s="1"/>
  <c r="R1472" i="1"/>
  <c r="Q1472" i="1"/>
  <c r="P1472" i="1"/>
  <c r="O1472" i="1"/>
  <c r="N1472" i="1"/>
  <c r="U1472" i="1" s="1"/>
  <c r="Z1472" i="1" s="1"/>
  <c r="M1472" i="1"/>
  <c r="T1472" i="1" s="1"/>
  <c r="Y1472" i="1" s="1"/>
  <c r="L1472" i="1"/>
  <c r="S1472" i="1" s="1"/>
  <c r="X1472" i="1" s="1"/>
  <c r="R1198" i="1"/>
  <c r="Q1198" i="1"/>
  <c r="P1198" i="1"/>
  <c r="O1198" i="1"/>
  <c r="N1198" i="1"/>
  <c r="U1198" i="1" s="1"/>
  <c r="Z1198" i="1" s="1"/>
  <c r="M1198" i="1"/>
  <c r="T1198" i="1" s="1"/>
  <c r="Y1198" i="1" s="1"/>
  <c r="L1198" i="1"/>
  <c r="S1198" i="1" s="1"/>
  <c r="X1198" i="1" s="1"/>
  <c r="R430" i="1"/>
  <c r="Q430" i="1"/>
  <c r="P430" i="1"/>
  <c r="O430" i="1"/>
  <c r="N430" i="1"/>
  <c r="U430" i="1" s="1"/>
  <c r="Z430" i="1" s="1"/>
  <c r="M430" i="1"/>
  <c r="T430" i="1" s="1"/>
  <c r="Y430" i="1" s="1"/>
  <c r="L430" i="1"/>
  <c r="S430" i="1" s="1"/>
  <c r="X430" i="1" s="1"/>
  <c r="R1040" i="1"/>
  <c r="Q1040" i="1"/>
  <c r="P1040" i="1"/>
  <c r="O1040" i="1"/>
  <c r="N1040" i="1"/>
  <c r="U1040" i="1" s="1"/>
  <c r="Z1040" i="1" s="1"/>
  <c r="M1040" i="1"/>
  <c r="T1040" i="1" s="1"/>
  <c r="Y1040" i="1" s="1"/>
  <c r="L1040" i="1"/>
  <c r="S1040" i="1" s="1"/>
  <c r="X1040" i="1" s="1"/>
  <c r="R1335" i="1"/>
  <c r="Q1335" i="1"/>
  <c r="P1335" i="1"/>
  <c r="O1335" i="1"/>
  <c r="N1335" i="1"/>
  <c r="U1335" i="1" s="1"/>
  <c r="Z1335" i="1" s="1"/>
  <c r="M1335" i="1"/>
  <c r="T1335" i="1" s="1"/>
  <c r="Y1335" i="1" s="1"/>
  <c r="L1335" i="1"/>
  <c r="S1335" i="1" s="1"/>
  <c r="X1335" i="1" s="1"/>
  <c r="R248" i="1"/>
  <c r="Q248" i="1"/>
  <c r="P248" i="1"/>
  <c r="O248" i="1"/>
  <c r="N248" i="1"/>
  <c r="U248" i="1" s="1"/>
  <c r="Z248" i="1" s="1"/>
  <c r="M248" i="1"/>
  <c r="T248" i="1" s="1"/>
  <c r="Y248" i="1" s="1"/>
  <c r="L248" i="1"/>
  <c r="S248" i="1" s="1"/>
  <c r="X248" i="1" s="1"/>
  <c r="R1944" i="1"/>
  <c r="Q1944" i="1"/>
  <c r="P1944" i="1"/>
  <c r="O1944" i="1"/>
  <c r="N1944" i="1"/>
  <c r="U1944" i="1" s="1"/>
  <c r="Z1944" i="1" s="1"/>
  <c r="M1944" i="1"/>
  <c r="T1944" i="1" s="1"/>
  <c r="Y1944" i="1" s="1"/>
  <c r="L1944" i="1"/>
  <c r="S1944" i="1" s="1"/>
  <c r="X1944" i="1" s="1"/>
  <c r="R2023" i="1"/>
  <c r="Q2023" i="1"/>
  <c r="P2023" i="1"/>
  <c r="O2023" i="1"/>
  <c r="N2023" i="1"/>
  <c r="U2023" i="1" s="1"/>
  <c r="Z2023" i="1" s="1"/>
  <c r="M2023" i="1"/>
  <c r="T2023" i="1" s="1"/>
  <c r="Y2023" i="1" s="1"/>
  <c r="L2023" i="1"/>
  <c r="S2023" i="1" s="1"/>
  <c r="X2023" i="1" s="1"/>
  <c r="R846" i="1"/>
  <c r="Q846" i="1"/>
  <c r="P846" i="1"/>
  <c r="O846" i="1"/>
  <c r="N846" i="1"/>
  <c r="U846" i="1" s="1"/>
  <c r="Z846" i="1" s="1"/>
  <c r="M846" i="1"/>
  <c r="T846" i="1" s="1"/>
  <c r="Y846" i="1" s="1"/>
  <c r="L846" i="1"/>
  <c r="S846" i="1" s="1"/>
  <c r="X846" i="1" s="1"/>
  <c r="R1471" i="1"/>
  <c r="Q1471" i="1"/>
  <c r="P1471" i="1"/>
  <c r="O1471" i="1"/>
  <c r="N1471" i="1"/>
  <c r="U1471" i="1" s="1"/>
  <c r="Z1471" i="1" s="1"/>
  <c r="M1471" i="1"/>
  <c r="T1471" i="1" s="1"/>
  <c r="Y1471" i="1" s="1"/>
  <c r="L1471" i="1"/>
  <c r="S1471" i="1" s="1"/>
  <c r="X1471" i="1" s="1"/>
  <c r="R84" i="1"/>
  <c r="Q84" i="1"/>
  <c r="P84" i="1"/>
  <c r="O84" i="1"/>
  <c r="N84" i="1"/>
  <c r="U84" i="1" s="1"/>
  <c r="Z84" i="1" s="1"/>
  <c r="M84" i="1"/>
  <c r="T84" i="1" s="1"/>
  <c r="Y84" i="1" s="1"/>
  <c r="L84" i="1"/>
  <c r="S84" i="1" s="1"/>
  <c r="X84" i="1" s="1"/>
  <c r="R83" i="1"/>
  <c r="Q83" i="1"/>
  <c r="P83" i="1"/>
  <c r="O83" i="1"/>
  <c r="N83" i="1"/>
  <c r="U83" i="1" s="1"/>
  <c r="Z83" i="1" s="1"/>
  <c r="M83" i="1"/>
  <c r="T83" i="1" s="1"/>
  <c r="Y83" i="1" s="1"/>
  <c r="L83" i="1"/>
  <c r="S83" i="1" s="1"/>
  <c r="X83" i="1" s="1"/>
  <c r="R247" i="1"/>
  <c r="Q247" i="1"/>
  <c r="P247" i="1"/>
  <c r="O247" i="1"/>
  <c r="N247" i="1"/>
  <c r="U247" i="1" s="1"/>
  <c r="Z247" i="1" s="1"/>
  <c r="M247" i="1"/>
  <c r="T247" i="1" s="1"/>
  <c r="Y247" i="1" s="1"/>
  <c r="L247" i="1"/>
  <c r="S247" i="1" s="1"/>
  <c r="X247" i="1" s="1"/>
  <c r="U642" i="1"/>
  <c r="Z642" i="1" s="1"/>
  <c r="R642" i="1"/>
  <c r="Q642" i="1"/>
  <c r="P642" i="1"/>
  <c r="O642" i="1"/>
  <c r="N642" i="1"/>
  <c r="M642" i="1"/>
  <c r="T642" i="1" s="1"/>
  <c r="Y642" i="1" s="1"/>
  <c r="L642" i="1"/>
  <c r="S642" i="1" s="1"/>
  <c r="X642" i="1" s="1"/>
  <c r="R845" i="1"/>
  <c r="Q845" i="1"/>
  <c r="P845" i="1"/>
  <c r="O845" i="1"/>
  <c r="N845" i="1"/>
  <c r="U845" i="1" s="1"/>
  <c r="Z845" i="1" s="1"/>
  <c r="M845" i="1"/>
  <c r="T845" i="1" s="1"/>
  <c r="Y845" i="1" s="1"/>
  <c r="L845" i="1"/>
  <c r="S845" i="1" s="1"/>
  <c r="X845" i="1" s="1"/>
  <c r="R246" i="1"/>
  <c r="Q246" i="1"/>
  <c r="P246" i="1"/>
  <c r="O246" i="1"/>
  <c r="N246" i="1"/>
  <c r="U246" i="1" s="1"/>
  <c r="Z246" i="1" s="1"/>
  <c r="M246" i="1"/>
  <c r="T246" i="1" s="1"/>
  <c r="Y246" i="1" s="1"/>
  <c r="L246" i="1"/>
  <c r="S246" i="1" s="1"/>
  <c r="X246" i="1" s="1"/>
  <c r="R2022" i="1"/>
  <c r="Q2022" i="1"/>
  <c r="P2022" i="1"/>
  <c r="O2022" i="1"/>
  <c r="N2022" i="1"/>
  <c r="U2022" i="1" s="1"/>
  <c r="Z2022" i="1" s="1"/>
  <c r="M2022" i="1"/>
  <c r="T2022" i="1" s="1"/>
  <c r="Y2022" i="1" s="1"/>
  <c r="L2022" i="1"/>
  <c r="S2022" i="1" s="1"/>
  <c r="X2022" i="1" s="1"/>
  <c r="R1334" i="1"/>
  <c r="Q1334" i="1"/>
  <c r="P1334" i="1"/>
  <c r="O1334" i="1"/>
  <c r="N1334" i="1"/>
  <c r="U1334" i="1" s="1"/>
  <c r="Z1334" i="1" s="1"/>
  <c r="M1334" i="1"/>
  <c r="T1334" i="1" s="1"/>
  <c r="Y1334" i="1" s="1"/>
  <c r="L1334" i="1"/>
  <c r="S1334" i="1" s="1"/>
  <c r="X1334" i="1" s="1"/>
  <c r="R245" i="1"/>
  <c r="Q245" i="1"/>
  <c r="P245" i="1"/>
  <c r="O245" i="1"/>
  <c r="N245" i="1"/>
  <c r="U245" i="1" s="1"/>
  <c r="Z245" i="1" s="1"/>
  <c r="M245" i="1"/>
  <c r="T245" i="1" s="1"/>
  <c r="Y245" i="1" s="1"/>
  <c r="L245" i="1"/>
  <c r="S245" i="1" s="1"/>
  <c r="X245" i="1" s="1"/>
  <c r="R641" i="1"/>
  <c r="Q641" i="1"/>
  <c r="P641" i="1"/>
  <c r="O641" i="1"/>
  <c r="N641" i="1"/>
  <c r="U641" i="1" s="1"/>
  <c r="Z641" i="1" s="1"/>
  <c r="M641" i="1"/>
  <c r="T641" i="1" s="1"/>
  <c r="Y641" i="1" s="1"/>
  <c r="L641" i="1"/>
  <c r="S641" i="1" s="1"/>
  <c r="X641" i="1" s="1"/>
  <c r="R640" i="1"/>
  <c r="Q640" i="1"/>
  <c r="W640" i="1" s="1"/>
  <c r="AB640" i="1" s="1"/>
  <c r="P640" i="1"/>
  <c r="O640" i="1"/>
  <c r="N640" i="1"/>
  <c r="U640" i="1" s="1"/>
  <c r="Z640" i="1" s="1"/>
  <c r="M640" i="1"/>
  <c r="T640" i="1" s="1"/>
  <c r="Y640" i="1" s="1"/>
  <c r="L640" i="1"/>
  <c r="S640" i="1" s="1"/>
  <c r="X640" i="1" s="1"/>
  <c r="R1886" i="1"/>
  <c r="Q1886" i="1"/>
  <c r="P1886" i="1"/>
  <c r="O1886" i="1"/>
  <c r="N1886" i="1"/>
  <c r="U1886" i="1" s="1"/>
  <c r="Z1886" i="1" s="1"/>
  <c r="M1886" i="1"/>
  <c r="T1886" i="1" s="1"/>
  <c r="Y1886" i="1" s="1"/>
  <c r="L1886" i="1"/>
  <c r="S1886" i="1" s="1"/>
  <c r="X1886" i="1" s="1"/>
  <c r="R844" i="1"/>
  <c r="Q844" i="1"/>
  <c r="P844" i="1"/>
  <c r="O844" i="1"/>
  <c r="N844" i="1"/>
  <c r="U844" i="1" s="1"/>
  <c r="Z844" i="1" s="1"/>
  <c r="M844" i="1"/>
  <c r="T844" i="1" s="1"/>
  <c r="Y844" i="1" s="1"/>
  <c r="L844" i="1"/>
  <c r="S844" i="1" s="1"/>
  <c r="X844" i="1" s="1"/>
  <c r="R1197" i="1"/>
  <c r="Q1197" i="1"/>
  <c r="P1197" i="1"/>
  <c r="O1197" i="1"/>
  <c r="N1197" i="1"/>
  <c r="U1197" i="1" s="1"/>
  <c r="Z1197" i="1" s="1"/>
  <c r="M1197" i="1"/>
  <c r="T1197" i="1" s="1"/>
  <c r="Y1197" i="1" s="1"/>
  <c r="L1197" i="1"/>
  <c r="S1197" i="1" s="1"/>
  <c r="X1197" i="1" s="1"/>
  <c r="R1196" i="1"/>
  <c r="Q1196" i="1"/>
  <c r="P1196" i="1"/>
  <c r="O1196" i="1"/>
  <c r="N1196" i="1"/>
  <c r="U1196" i="1" s="1"/>
  <c r="Z1196" i="1" s="1"/>
  <c r="M1196" i="1"/>
  <c r="T1196" i="1" s="1"/>
  <c r="Y1196" i="1" s="1"/>
  <c r="L1196" i="1"/>
  <c r="S1196" i="1" s="1"/>
  <c r="X1196" i="1" s="1"/>
  <c r="R244" i="1"/>
  <c r="Q244" i="1"/>
  <c r="P244" i="1"/>
  <c r="O244" i="1"/>
  <c r="N244" i="1"/>
  <c r="U244" i="1" s="1"/>
  <c r="Z244" i="1" s="1"/>
  <c r="M244" i="1"/>
  <c r="T244" i="1" s="1"/>
  <c r="Y244" i="1" s="1"/>
  <c r="L244" i="1"/>
  <c r="S244" i="1" s="1"/>
  <c r="X244" i="1" s="1"/>
  <c r="R1039" i="1"/>
  <c r="Q1039" i="1"/>
  <c r="P1039" i="1"/>
  <c r="O1039" i="1"/>
  <c r="N1039" i="1"/>
  <c r="U1039" i="1" s="1"/>
  <c r="Z1039" i="1" s="1"/>
  <c r="M1039" i="1"/>
  <c r="T1039" i="1" s="1"/>
  <c r="Y1039" i="1" s="1"/>
  <c r="L1039" i="1"/>
  <c r="S1039" i="1" s="1"/>
  <c r="X1039" i="1" s="1"/>
  <c r="U1038" i="1"/>
  <c r="Z1038" i="1" s="1"/>
  <c r="R1038" i="1"/>
  <c r="Q1038" i="1"/>
  <c r="P1038" i="1"/>
  <c r="O1038" i="1"/>
  <c r="N1038" i="1"/>
  <c r="M1038" i="1"/>
  <c r="T1038" i="1" s="1"/>
  <c r="Y1038" i="1" s="1"/>
  <c r="L1038" i="1"/>
  <c r="S1038" i="1" s="1"/>
  <c r="X1038" i="1" s="1"/>
  <c r="R243" i="1"/>
  <c r="Q243" i="1"/>
  <c r="P243" i="1"/>
  <c r="O243" i="1"/>
  <c r="V243" i="1" s="1"/>
  <c r="AA243" i="1" s="1"/>
  <c r="N243" i="1"/>
  <c r="U243" i="1" s="1"/>
  <c r="Z243" i="1" s="1"/>
  <c r="M243" i="1"/>
  <c r="T243" i="1" s="1"/>
  <c r="Y243" i="1" s="1"/>
  <c r="L243" i="1"/>
  <c r="S243" i="1" s="1"/>
  <c r="X243" i="1" s="1"/>
  <c r="R242" i="1"/>
  <c r="Q242" i="1"/>
  <c r="P242" i="1"/>
  <c r="O242" i="1"/>
  <c r="N242" i="1"/>
  <c r="U242" i="1" s="1"/>
  <c r="Z242" i="1" s="1"/>
  <c r="M242" i="1"/>
  <c r="T242" i="1" s="1"/>
  <c r="Y242" i="1" s="1"/>
  <c r="L242" i="1"/>
  <c r="S242" i="1" s="1"/>
  <c r="X242" i="1" s="1"/>
  <c r="R639" i="1"/>
  <c r="Q639" i="1"/>
  <c r="P639" i="1"/>
  <c r="O639" i="1"/>
  <c r="N639" i="1"/>
  <c r="U639" i="1" s="1"/>
  <c r="Z639" i="1" s="1"/>
  <c r="M639" i="1"/>
  <c r="T639" i="1" s="1"/>
  <c r="Y639" i="1" s="1"/>
  <c r="L639" i="1"/>
  <c r="S639" i="1" s="1"/>
  <c r="X639" i="1" s="1"/>
  <c r="R1470" i="1"/>
  <c r="Q1470" i="1"/>
  <c r="P1470" i="1"/>
  <c r="O1470" i="1"/>
  <c r="N1470" i="1"/>
  <c r="U1470" i="1" s="1"/>
  <c r="Z1470" i="1" s="1"/>
  <c r="M1470" i="1"/>
  <c r="T1470" i="1" s="1"/>
  <c r="Y1470" i="1" s="1"/>
  <c r="L1470" i="1"/>
  <c r="S1470" i="1" s="1"/>
  <c r="X1470" i="1" s="1"/>
  <c r="R241" i="1"/>
  <c r="Q241" i="1"/>
  <c r="P241" i="1"/>
  <c r="O241" i="1"/>
  <c r="N241" i="1"/>
  <c r="U241" i="1" s="1"/>
  <c r="Z241" i="1" s="1"/>
  <c r="M241" i="1"/>
  <c r="T241" i="1" s="1"/>
  <c r="Y241" i="1" s="1"/>
  <c r="L241" i="1"/>
  <c r="S241" i="1" s="1"/>
  <c r="X241" i="1" s="1"/>
  <c r="R1741" i="1"/>
  <c r="Q1741" i="1"/>
  <c r="P1741" i="1"/>
  <c r="O1741" i="1"/>
  <c r="N1741" i="1"/>
  <c r="U1741" i="1" s="1"/>
  <c r="Z1741" i="1" s="1"/>
  <c r="M1741" i="1"/>
  <c r="T1741" i="1" s="1"/>
  <c r="Y1741" i="1" s="1"/>
  <c r="L1741" i="1"/>
  <c r="S1741" i="1" s="1"/>
  <c r="X1741" i="1" s="1"/>
  <c r="R429" i="1"/>
  <c r="Q429" i="1"/>
  <c r="P429" i="1"/>
  <c r="O429" i="1"/>
  <c r="N429" i="1"/>
  <c r="U429" i="1" s="1"/>
  <c r="Z429" i="1" s="1"/>
  <c r="M429" i="1"/>
  <c r="T429" i="1" s="1"/>
  <c r="Y429" i="1" s="1"/>
  <c r="L429" i="1"/>
  <c r="S429" i="1" s="1"/>
  <c r="X429" i="1" s="1"/>
  <c r="R1740" i="1"/>
  <c r="Q1740" i="1"/>
  <c r="P1740" i="1"/>
  <c r="O1740" i="1"/>
  <c r="N1740" i="1"/>
  <c r="U1740" i="1" s="1"/>
  <c r="Z1740" i="1" s="1"/>
  <c r="M1740" i="1"/>
  <c r="T1740" i="1" s="1"/>
  <c r="Y1740" i="1" s="1"/>
  <c r="L1740" i="1"/>
  <c r="S1740" i="1" s="1"/>
  <c r="X1740" i="1" s="1"/>
  <c r="R843" i="1"/>
  <c r="Q843" i="1"/>
  <c r="P843" i="1"/>
  <c r="O843" i="1"/>
  <c r="N843" i="1"/>
  <c r="U843" i="1" s="1"/>
  <c r="Z843" i="1" s="1"/>
  <c r="M843" i="1"/>
  <c r="T843" i="1" s="1"/>
  <c r="Y843" i="1" s="1"/>
  <c r="L843" i="1"/>
  <c r="S843" i="1" s="1"/>
  <c r="X843" i="1" s="1"/>
  <c r="R1851" i="1"/>
  <c r="Q1851" i="1"/>
  <c r="P1851" i="1"/>
  <c r="O1851" i="1"/>
  <c r="N1851" i="1"/>
  <c r="U1851" i="1" s="1"/>
  <c r="Z1851" i="1" s="1"/>
  <c r="M1851" i="1"/>
  <c r="T1851" i="1" s="1"/>
  <c r="Y1851" i="1" s="1"/>
  <c r="L1851" i="1"/>
  <c r="S1851" i="1" s="1"/>
  <c r="X1851" i="1" s="1"/>
  <c r="R2021" i="1"/>
  <c r="Q2021" i="1"/>
  <c r="P2021" i="1"/>
  <c r="O2021" i="1"/>
  <c r="N2021" i="1"/>
  <c r="U2021" i="1" s="1"/>
  <c r="Z2021" i="1" s="1"/>
  <c r="M2021" i="1"/>
  <c r="T2021" i="1" s="1"/>
  <c r="Y2021" i="1" s="1"/>
  <c r="L2021" i="1"/>
  <c r="S2021" i="1" s="1"/>
  <c r="X2021" i="1" s="1"/>
  <c r="R842" i="1"/>
  <c r="Q842" i="1"/>
  <c r="P842" i="1"/>
  <c r="O842" i="1"/>
  <c r="N842" i="1"/>
  <c r="U842" i="1" s="1"/>
  <c r="Z842" i="1" s="1"/>
  <c r="M842" i="1"/>
  <c r="T842" i="1" s="1"/>
  <c r="Y842" i="1" s="1"/>
  <c r="L842" i="1"/>
  <c r="S842" i="1" s="1"/>
  <c r="X842" i="1" s="1"/>
  <c r="R1791" i="1"/>
  <c r="Q1791" i="1"/>
  <c r="P1791" i="1"/>
  <c r="O1791" i="1"/>
  <c r="N1791" i="1"/>
  <c r="U1791" i="1" s="1"/>
  <c r="Z1791" i="1" s="1"/>
  <c r="M1791" i="1"/>
  <c r="T1791" i="1" s="1"/>
  <c r="Y1791" i="1" s="1"/>
  <c r="L1791" i="1"/>
  <c r="S1791" i="1" s="1"/>
  <c r="X1791" i="1" s="1"/>
  <c r="S1195" i="1"/>
  <c r="X1195" i="1" s="1"/>
  <c r="R1195" i="1"/>
  <c r="Q1195" i="1"/>
  <c r="P1195" i="1"/>
  <c r="O1195" i="1"/>
  <c r="V1195" i="1" s="1"/>
  <c r="AA1195" i="1" s="1"/>
  <c r="N1195" i="1"/>
  <c r="U1195" i="1" s="1"/>
  <c r="Z1195" i="1" s="1"/>
  <c r="M1195" i="1"/>
  <c r="T1195" i="1" s="1"/>
  <c r="Y1195" i="1" s="1"/>
  <c r="L1195" i="1"/>
  <c r="R638" i="1"/>
  <c r="Q638" i="1"/>
  <c r="P638" i="1"/>
  <c r="O638" i="1"/>
  <c r="N638" i="1"/>
  <c r="U638" i="1" s="1"/>
  <c r="Z638" i="1" s="1"/>
  <c r="M638" i="1"/>
  <c r="T638" i="1" s="1"/>
  <c r="Y638" i="1" s="1"/>
  <c r="L638" i="1"/>
  <c r="S638" i="1" s="1"/>
  <c r="X638" i="1" s="1"/>
  <c r="R240" i="1"/>
  <c r="Q240" i="1"/>
  <c r="P240" i="1"/>
  <c r="O240" i="1"/>
  <c r="N240" i="1"/>
  <c r="U240" i="1" s="1"/>
  <c r="Z240" i="1" s="1"/>
  <c r="M240" i="1"/>
  <c r="T240" i="1" s="1"/>
  <c r="Y240" i="1" s="1"/>
  <c r="L240" i="1"/>
  <c r="S240" i="1" s="1"/>
  <c r="X240" i="1" s="1"/>
  <c r="R1469" i="1"/>
  <c r="Q1469" i="1"/>
  <c r="P1469" i="1"/>
  <c r="O1469" i="1"/>
  <c r="N1469" i="1"/>
  <c r="U1469" i="1" s="1"/>
  <c r="Z1469" i="1" s="1"/>
  <c r="M1469" i="1"/>
  <c r="T1469" i="1" s="1"/>
  <c r="Y1469" i="1" s="1"/>
  <c r="L1469" i="1"/>
  <c r="S1469" i="1" s="1"/>
  <c r="X1469" i="1" s="1"/>
  <c r="R1333" i="1"/>
  <c r="Q1333" i="1"/>
  <c r="P1333" i="1"/>
  <c r="O1333" i="1"/>
  <c r="N1333" i="1"/>
  <c r="U1333" i="1" s="1"/>
  <c r="Z1333" i="1" s="1"/>
  <c r="M1333" i="1"/>
  <c r="T1333" i="1" s="1"/>
  <c r="Y1333" i="1" s="1"/>
  <c r="L1333" i="1"/>
  <c r="S1333" i="1" s="1"/>
  <c r="X1333" i="1" s="1"/>
  <c r="R428" i="1"/>
  <c r="Q428" i="1"/>
  <c r="P428" i="1"/>
  <c r="O428" i="1"/>
  <c r="N428" i="1"/>
  <c r="U428" i="1" s="1"/>
  <c r="Z428" i="1" s="1"/>
  <c r="M428" i="1"/>
  <c r="T428" i="1" s="1"/>
  <c r="Y428" i="1" s="1"/>
  <c r="L428" i="1"/>
  <c r="S428" i="1" s="1"/>
  <c r="X428" i="1" s="1"/>
  <c r="R2020" i="1"/>
  <c r="Q2020" i="1"/>
  <c r="P2020" i="1"/>
  <c r="O2020" i="1"/>
  <c r="N2020" i="1"/>
  <c r="U2020" i="1" s="1"/>
  <c r="Z2020" i="1" s="1"/>
  <c r="M2020" i="1"/>
  <c r="T2020" i="1" s="1"/>
  <c r="Y2020" i="1" s="1"/>
  <c r="L2020" i="1"/>
  <c r="S2020" i="1" s="1"/>
  <c r="X2020" i="1" s="1"/>
  <c r="R1850" i="1"/>
  <c r="Q1850" i="1"/>
  <c r="P1850" i="1"/>
  <c r="O1850" i="1"/>
  <c r="N1850" i="1"/>
  <c r="U1850" i="1" s="1"/>
  <c r="Z1850" i="1" s="1"/>
  <c r="M1850" i="1"/>
  <c r="T1850" i="1" s="1"/>
  <c r="Y1850" i="1" s="1"/>
  <c r="L1850" i="1"/>
  <c r="S1850" i="1" s="1"/>
  <c r="X1850" i="1" s="1"/>
  <c r="R427" i="1"/>
  <c r="Q427" i="1"/>
  <c r="P427" i="1"/>
  <c r="O427" i="1"/>
  <c r="N427" i="1"/>
  <c r="U427" i="1" s="1"/>
  <c r="Z427" i="1" s="1"/>
  <c r="M427" i="1"/>
  <c r="T427" i="1" s="1"/>
  <c r="Y427" i="1" s="1"/>
  <c r="L427" i="1"/>
  <c r="S427" i="1" s="1"/>
  <c r="X427" i="1" s="1"/>
  <c r="R1037" i="1"/>
  <c r="Q1037" i="1"/>
  <c r="P1037" i="1"/>
  <c r="O1037" i="1"/>
  <c r="N1037" i="1"/>
  <c r="U1037" i="1" s="1"/>
  <c r="Z1037" i="1" s="1"/>
  <c r="M1037" i="1"/>
  <c r="T1037" i="1" s="1"/>
  <c r="Y1037" i="1" s="1"/>
  <c r="L1037" i="1"/>
  <c r="S1037" i="1" s="1"/>
  <c r="X1037" i="1" s="1"/>
  <c r="R82" i="1"/>
  <c r="Q82" i="1"/>
  <c r="P82" i="1"/>
  <c r="O82" i="1"/>
  <c r="N82" i="1"/>
  <c r="U82" i="1" s="1"/>
  <c r="Z82" i="1" s="1"/>
  <c r="M82" i="1"/>
  <c r="T82" i="1" s="1"/>
  <c r="Y82" i="1" s="1"/>
  <c r="L82" i="1"/>
  <c r="S82" i="1" s="1"/>
  <c r="X82" i="1" s="1"/>
  <c r="R1332" i="1"/>
  <c r="Q1332" i="1"/>
  <c r="P1332" i="1"/>
  <c r="O1332" i="1"/>
  <c r="N1332" i="1"/>
  <c r="U1332" i="1" s="1"/>
  <c r="Z1332" i="1" s="1"/>
  <c r="M1332" i="1"/>
  <c r="T1332" i="1" s="1"/>
  <c r="Y1332" i="1" s="1"/>
  <c r="L1332" i="1"/>
  <c r="S1332" i="1" s="1"/>
  <c r="X1332" i="1" s="1"/>
  <c r="R1036" i="1"/>
  <c r="Q1036" i="1"/>
  <c r="P1036" i="1"/>
  <c r="O1036" i="1"/>
  <c r="N1036" i="1"/>
  <c r="U1036" i="1" s="1"/>
  <c r="Z1036" i="1" s="1"/>
  <c r="M1036" i="1"/>
  <c r="T1036" i="1" s="1"/>
  <c r="Y1036" i="1" s="1"/>
  <c r="L1036" i="1"/>
  <c r="S1036" i="1" s="1"/>
  <c r="X1036" i="1" s="1"/>
  <c r="R2019" i="1"/>
  <c r="Q2019" i="1"/>
  <c r="P2019" i="1"/>
  <c r="O2019" i="1"/>
  <c r="N2019" i="1"/>
  <c r="U2019" i="1" s="1"/>
  <c r="Z2019" i="1" s="1"/>
  <c r="M2019" i="1"/>
  <c r="T2019" i="1" s="1"/>
  <c r="Y2019" i="1" s="1"/>
  <c r="L2019" i="1"/>
  <c r="S2019" i="1" s="1"/>
  <c r="X2019" i="1" s="1"/>
  <c r="R841" i="1"/>
  <c r="Q841" i="1"/>
  <c r="P841" i="1"/>
  <c r="O841" i="1"/>
  <c r="N841" i="1"/>
  <c r="U841" i="1" s="1"/>
  <c r="Z841" i="1" s="1"/>
  <c r="M841" i="1"/>
  <c r="T841" i="1" s="1"/>
  <c r="Y841" i="1" s="1"/>
  <c r="L841" i="1"/>
  <c r="S841" i="1" s="1"/>
  <c r="X841" i="1" s="1"/>
  <c r="R1035" i="1"/>
  <c r="Q1035" i="1"/>
  <c r="P1035" i="1"/>
  <c r="O1035" i="1"/>
  <c r="N1035" i="1"/>
  <c r="U1035" i="1" s="1"/>
  <c r="Z1035" i="1" s="1"/>
  <c r="M1035" i="1"/>
  <c r="T1035" i="1" s="1"/>
  <c r="Y1035" i="1" s="1"/>
  <c r="L1035" i="1"/>
  <c r="S1035" i="1" s="1"/>
  <c r="X1035" i="1" s="1"/>
  <c r="R840" i="1"/>
  <c r="Q840" i="1"/>
  <c r="P840" i="1"/>
  <c r="O840" i="1"/>
  <c r="N840" i="1"/>
  <c r="U840" i="1" s="1"/>
  <c r="Z840" i="1" s="1"/>
  <c r="M840" i="1"/>
  <c r="T840" i="1" s="1"/>
  <c r="Y840" i="1" s="1"/>
  <c r="L840" i="1"/>
  <c r="S840" i="1" s="1"/>
  <c r="X840" i="1" s="1"/>
  <c r="R81" i="1"/>
  <c r="Q81" i="1"/>
  <c r="P81" i="1"/>
  <c r="O81" i="1"/>
  <c r="N81" i="1"/>
  <c r="U81" i="1" s="1"/>
  <c r="Z81" i="1" s="1"/>
  <c r="M81" i="1"/>
  <c r="T81" i="1" s="1"/>
  <c r="Y81" i="1" s="1"/>
  <c r="L81" i="1"/>
  <c r="S81" i="1" s="1"/>
  <c r="X81" i="1" s="1"/>
  <c r="R1034" i="1"/>
  <c r="Q1034" i="1"/>
  <c r="P1034" i="1"/>
  <c r="O1034" i="1"/>
  <c r="N1034" i="1"/>
  <c r="U1034" i="1" s="1"/>
  <c r="Z1034" i="1" s="1"/>
  <c r="M1034" i="1"/>
  <c r="T1034" i="1" s="1"/>
  <c r="Y1034" i="1" s="1"/>
  <c r="L1034" i="1"/>
  <c r="S1034" i="1" s="1"/>
  <c r="X1034" i="1" s="1"/>
  <c r="R426" i="1"/>
  <c r="Q426" i="1"/>
  <c r="P426" i="1"/>
  <c r="O426" i="1"/>
  <c r="N426" i="1"/>
  <c r="U426" i="1" s="1"/>
  <c r="Z426" i="1" s="1"/>
  <c r="M426" i="1"/>
  <c r="T426" i="1" s="1"/>
  <c r="Y426" i="1" s="1"/>
  <c r="L426" i="1"/>
  <c r="S426" i="1" s="1"/>
  <c r="X426" i="1" s="1"/>
  <c r="R2018" i="1"/>
  <c r="Q2018" i="1"/>
  <c r="P2018" i="1"/>
  <c r="O2018" i="1"/>
  <c r="N2018" i="1"/>
  <c r="U2018" i="1" s="1"/>
  <c r="Z2018" i="1" s="1"/>
  <c r="M2018" i="1"/>
  <c r="T2018" i="1" s="1"/>
  <c r="Y2018" i="1" s="1"/>
  <c r="L2018" i="1"/>
  <c r="S2018" i="1" s="1"/>
  <c r="X2018" i="1" s="1"/>
  <c r="R1590" i="1"/>
  <c r="Q1590" i="1"/>
  <c r="P1590" i="1"/>
  <c r="O1590" i="1"/>
  <c r="N1590" i="1"/>
  <c r="U1590" i="1" s="1"/>
  <c r="Z1590" i="1" s="1"/>
  <c r="M1590" i="1"/>
  <c r="T1590" i="1" s="1"/>
  <c r="Y1590" i="1" s="1"/>
  <c r="L1590" i="1"/>
  <c r="S1590" i="1" s="1"/>
  <c r="X1590" i="1" s="1"/>
  <c r="R1194" i="1"/>
  <c r="Q1194" i="1"/>
  <c r="P1194" i="1"/>
  <c r="O1194" i="1"/>
  <c r="N1194" i="1"/>
  <c r="U1194" i="1" s="1"/>
  <c r="Z1194" i="1" s="1"/>
  <c r="M1194" i="1"/>
  <c r="T1194" i="1" s="1"/>
  <c r="Y1194" i="1" s="1"/>
  <c r="L1194" i="1"/>
  <c r="S1194" i="1" s="1"/>
  <c r="X1194" i="1" s="1"/>
  <c r="R1943" i="1"/>
  <c r="Q1943" i="1"/>
  <c r="P1943" i="1"/>
  <c r="O1943" i="1"/>
  <c r="N1943" i="1"/>
  <c r="U1943" i="1" s="1"/>
  <c r="Z1943" i="1" s="1"/>
  <c r="M1943" i="1"/>
  <c r="T1943" i="1" s="1"/>
  <c r="Y1943" i="1" s="1"/>
  <c r="L1943" i="1"/>
  <c r="S1943" i="1" s="1"/>
  <c r="X1943" i="1" s="1"/>
  <c r="R1942" i="1"/>
  <c r="Q1942" i="1"/>
  <c r="P1942" i="1"/>
  <c r="O1942" i="1"/>
  <c r="N1942" i="1"/>
  <c r="U1942" i="1" s="1"/>
  <c r="Z1942" i="1" s="1"/>
  <c r="M1942" i="1"/>
  <c r="T1942" i="1" s="1"/>
  <c r="Y1942" i="1" s="1"/>
  <c r="L1942" i="1"/>
  <c r="S1942" i="1" s="1"/>
  <c r="X1942" i="1" s="1"/>
  <c r="R1193" i="1"/>
  <c r="Q1193" i="1"/>
  <c r="P1193" i="1"/>
  <c r="O1193" i="1"/>
  <c r="N1193" i="1"/>
  <c r="U1193" i="1" s="1"/>
  <c r="Z1193" i="1" s="1"/>
  <c r="M1193" i="1"/>
  <c r="T1193" i="1" s="1"/>
  <c r="Y1193" i="1" s="1"/>
  <c r="L1193" i="1"/>
  <c r="S1193" i="1" s="1"/>
  <c r="X1193" i="1" s="1"/>
  <c r="R2017" i="1"/>
  <c r="Q2017" i="1"/>
  <c r="P2017" i="1"/>
  <c r="O2017" i="1"/>
  <c r="N2017" i="1"/>
  <c r="U2017" i="1" s="1"/>
  <c r="Z2017" i="1" s="1"/>
  <c r="M2017" i="1"/>
  <c r="T2017" i="1" s="1"/>
  <c r="Y2017" i="1" s="1"/>
  <c r="L2017" i="1"/>
  <c r="S2017" i="1" s="1"/>
  <c r="X2017" i="1" s="1"/>
  <c r="R239" i="1"/>
  <c r="Q239" i="1"/>
  <c r="P239" i="1"/>
  <c r="O239" i="1"/>
  <c r="N239" i="1"/>
  <c r="U239" i="1" s="1"/>
  <c r="Z239" i="1" s="1"/>
  <c r="M239" i="1"/>
  <c r="T239" i="1" s="1"/>
  <c r="Y239" i="1" s="1"/>
  <c r="L239" i="1"/>
  <c r="S239" i="1" s="1"/>
  <c r="X239" i="1" s="1"/>
  <c r="R425" i="1"/>
  <c r="Q425" i="1"/>
  <c r="P425" i="1"/>
  <c r="O425" i="1"/>
  <c r="N425" i="1"/>
  <c r="U425" i="1" s="1"/>
  <c r="Z425" i="1" s="1"/>
  <c r="M425" i="1"/>
  <c r="T425" i="1" s="1"/>
  <c r="Y425" i="1" s="1"/>
  <c r="L425" i="1"/>
  <c r="S425" i="1" s="1"/>
  <c r="X425" i="1" s="1"/>
  <c r="R839" i="1"/>
  <c r="Q839" i="1"/>
  <c r="P839" i="1"/>
  <c r="O839" i="1"/>
  <c r="N839" i="1"/>
  <c r="U839" i="1" s="1"/>
  <c r="Z839" i="1" s="1"/>
  <c r="M839" i="1"/>
  <c r="T839" i="1" s="1"/>
  <c r="Y839" i="1" s="1"/>
  <c r="L839" i="1"/>
  <c r="S839" i="1" s="1"/>
  <c r="X839" i="1" s="1"/>
  <c r="R424" i="1"/>
  <c r="Q424" i="1"/>
  <c r="P424" i="1"/>
  <c r="O424" i="1"/>
  <c r="N424" i="1"/>
  <c r="U424" i="1" s="1"/>
  <c r="Z424" i="1" s="1"/>
  <c r="M424" i="1"/>
  <c r="T424" i="1" s="1"/>
  <c r="Y424" i="1" s="1"/>
  <c r="L424" i="1"/>
  <c r="S424" i="1" s="1"/>
  <c r="X424" i="1" s="1"/>
  <c r="R838" i="1"/>
  <c r="Q838" i="1"/>
  <c r="P838" i="1"/>
  <c r="O838" i="1"/>
  <c r="N838" i="1"/>
  <c r="U838" i="1" s="1"/>
  <c r="Z838" i="1" s="1"/>
  <c r="M838" i="1"/>
  <c r="T838" i="1" s="1"/>
  <c r="Y838" i="1" s="1"/>
  <c r="L838" i="1"/>
  <c r="S838" i="1" s="1"/>
  <c r="X838" i="1" s="1"/>
  <c r="R238" i="1"/>
  <c r="Q238" i="1"/>
  <c r="P238" i="1"/>
  <c r="O238" i="1"/>
  <c r="N238" i="1"/>
  <c r="U238" i="1" s="1"/>
  <c r="Z238" i="1" s="1"/>
  <c r="M238" i="1"/>
  <c r="T238" i="1" s="1"/>
  <c r="Y238" i="1" s="1"/>
  <c r="L238" i="1"/>
  <c r="S238" i="1" s="1"/>
  <c r="X238" i="1" s="1"/>
  <c r="R1468" i="1"/>
  <c r="Q1468" i="1"/>
  <c r="P1468" i="1"/>
  <c r="O1468" i="1"/>
  <c r="N1468" i="1"/>
  <c r="U1468" i="1" s="1"/>
  <c r="Z1468" i="1" s="1"/>
  <c r="M1468" i="1"/>
  <c r="T1468" i="1" s="1"/>
  <c r="Y1468" i="1" s="1"/>
  <c r="L1468" i="1"/>
  <c r="S1468" i="1" s="1"/>
  <c r="X1468" i="1" s="1"/>
  <c r="R1790" i="1"/>
  <c r="Q1790" i="1"/>
  <c r="P1790" i="1"/>
  <c r="O1790" i="1"/>
  <c r="N1790" i="1"/>
  <c r="U1790" i="1" s="1"/>
  <c r="Z1790" i="1" s="1"/>
  <c r="M1790" i="1"/>
  <c r="T1790" i="1" s="1"/>
  <c r="Y1790" i="1" s="1"/>
  <c r="L1790" i="1"/>
  <c r="S1790" i="1" s="1"/>
  <c r="X1790" i="1" s="1"/>
  <c r="R1331" i="1"/>
  <c r="Q1331" i="1"/>
  <c r="P1331" i="1"/>
  <c r="O1331" i="1"/>
  <c r="N1331" i="1"/>
  <c r="U1331" i="1" s="1"/>
  <c r="Z1331" i="1" s="1"/>
  <c r="M1331" i="1"/>
  <c r="T1331" i="1" s="1"/>
  <c r="Y1331" i="1" s="1"/>
  <c r="L1331" i="1"/>
  <c r="S1331" i="1" s="1"/>
  <c r="X1331" i="1" s="1"/>
  <c r="R80" i="1"/>
  <c r="Q80" i="1"/>
  <c r="P80" i="1"/>
  <c r="O80" i="1"/>
  <c r="N80" i="1"/>
  <c r="U80" i="1" s="1"/>
  <c r="Z80" i="1" s="1"/>
  <c r="M80" i="1"/>
  <c r="T80" i="1" s="1"/>
  <c r="Y80" i="1" s="1"/>
  <c r="L80" i="1"/>
  <c r="S80" i="1" s="1"/>
  <c r="X80" i="1" s="1"/>
  <c r="R237" i="1"/>
  <c r="Q237" i="1"/>
  <c r="P237" i="1"/>
  <c r="O237" i="1"/>
  <c r="N237" i="1"/>
  <c r="U237" i="1" s="1"/>
  <c r="Z237" i="1" s="1"/>
  <c r="M237" i="1"/>
  <c r="T237" i="1" s="1"/>
  <c r="Y237" i="1" s="1"/>
  <c r="L237" i="1"/>
  <c r="S237" i="1" s="1"/>
  <c r="X237" i="1" s="1"/>
  <c r="R637" i="1"/>
  <c r="Q637" i="1"/>
  <c r="P637" i="1"/>
  <c r="O637" i="1"/>
  <c r="N637" i="1"/>
  <c r="U637" i="1" s="1"/>
  <c r="Z637" i="1" s="1"/>
  <c r="M637" i="1"/>
  <c r="T637" i="1" s="1"/>
  <c r="Y637" i="1" s="1"/>
  <c r="L637" i="1"/>
  <c r="S637" i="1" s="1"/>
  <c r="X637" i="1" s="1"/>
  <c r="R79" i="1"/>
  <c r="Q79" i="1"/>
  <c r="P79" i="1"/>
  <c r="O79" i="1"/>
  <c r="N79" i="1"/>
  <c r="U79" i="1" s="1"/>
  <c r="Z79" i="1" s="1"/>
  <c r="M79" i="1"/>
  <c r="T79" i="1" s="1"/>
  <c r="Y79" i="1" s="1"/>
  <c r="L79" i="1"/>
  <c r="S79" i="1" s="1"/>
  <c r="X79" i="1" s="1"/>
  <c r="R78" i="1"/>
  <c r="Q78" i="1"/>
  <c r="P78" i="1"/>
  <c r="O78" i="1"/>
  <c r="N78" i="1"/>
  <c r="U78" i="1" s="1"/>
  <c r="Z78" i="1" s="1"/>
  <c r="M78" i="1"/>
  <c r="T78" i="1" s="1"/>
  <c r="Y78" i="1" s="1"/>
  <c r="L78" i="1"/>
  <c r="S78" i="1" s="1"/>
  <c r="X78" i="1" s="1"/>
  <c r="R1739" i="1"/>
  <c r="Q1739" i="1"/>
  <c r="P1739" i="1"/>
  <c r="O1739" i="1"/>
  <c r="N1739" i="1"/>
  <c r="U1739" i="1" s="1"/>
  <c r="Z1739" i="1" s="1"/>
  <c r="M1739" i="1"/>
  <c r="T1739" i="1" s="1"/>
  <c r="Y1739" i="1" s="1"/>
  <c r="L1739" i="1"/>
  <c r="S1739" i="1" s="1"/>
  <c r="X1739" i="1" s="1"/>
  <c r="R1033" i="1"/>
  <c r="Q1033" i="1"/>
  <c r="P1033" i="1"/>
  <c r="O1033" i="1"/>
  <c r="N1033" i="1"/>
  <c r="U1033" i="1" s="1"/>
  <c r="Z1033" i="1" s="1"/>
  <c r="M1033" i="1"/>
  <c r="T1033" i="1" s="1"/>
  <c r="Y1033" i="1" s="1"/>
  <c r="L1033" i="1"/>
  <c r="S1033" i="1" s="1"/>
  <c r="X1033" i="1" s="1"/>
  <c r="R1330" i="1"/>
  <c r="Q1330" i="1"/>
  <c r="P1330" i="1"/>
  <c r="O1330" i="1"/>
  <c r="N1330" i="1"/>
  <c r="U1330" i="1" s="1"/>
  <c r="Z1330" i="1" s="1"/>
  <c r="M1330" i="1"/>
  <c r="T1330" i="1" s="1"/>
  <c r="Y1330" i="1" s="1"/>
  <c r="L1330" i="1"/>
  <c r="S1330" i="1" s="1"/>
  <c r="X1330" i="1" s="1"/>
  <c r="R236" i="1"/>
  <c r="Q236" i="1"/>
  <c r="P236" i="1"/>
  <c r="O236" i="1"/>
  <c r="N236" i="1"/>
  <c r="U236" i="1" s="1"/>
  <c r="Z236" i="1" s="1"/>
  <c r="M236" i="1"/>
  <c r="T236" i="1" s="1"/>
  <c r="Y236" i="1" s="1"/>
  <c r="L236" i="1"/>
  <c r="S236" i="1" s="1"/>
  <c r="X236" i="1" s="1"/>
  <c r="R423" i="1"/>
  <c r="Q423" i="1"/>
  <c r="P423" i="1"/>
  <c r="O423" i="1"/>
  <c r="N423" i="1"/>
  <c r="U423" i="1" s="1"/>
  <c r="Z423" i="1" s="1"/>
  <c r="M423" i="1"/>
  <c r="T423" i="1" s="1"/>
  <c r="Y423" i="1" s="1"/>
  <c r="L423" i="1"/>
  <c r="S423" i="1" s="1"/>
  <c r="X423" i="1" s="1"/>
  <c r="R2016" i="1"/>
  <c r="Q2016" i="1"/>
  <c r="P2016" i="1"/>
  <c r="O2016" i="1"/>
  <c r="N2016" i="1"/>
  <c r="U2016" i="1" s="1"/>
  <c r="Z2016" i="1" s="1"/>
  <c r="M2016" i="1"/>
  <c r="T2016" i="1" s="1"/>
  <c r="Y2016" i="1" s="1"/>
  <c r="L2016" i="1"/>
  <c r="S2016" i="1" s="1"/>
  <c r="X2016" i="1" s="1"/>
  <c r="R1467" i="1"/>
  <c r="Q1467" i="1"/>
  <c r="P1467" i="1"/>
  <c r="O1467" i="1"/>
  <c r="N1467" i="1"/>
  <c r="U1467" i="1" s="1"/>
  <c r="Z1467" i="1" s="1"/>
  <c r="M1467" i="1"/>
  <c r="T1467" i="1" s="1"/>
  <c r="Y1467" i="1" s="1"/>
  <c r="L1467" i="1"/>
  <c r="S1467" i="1" s="1"/>
  <c r="X1467" i="1" s="1"/>
  <c r="R1885" i="1"/>
  <c r="Q1885" i="1"/>
  <c r="P1885" i="1"/>
  <c r="O1885" i="1"/>
  <c r="N1885" i="1"/>
  <c r="U1885" i="1" s="1"/>
  <c r="Z1885" i="1" s="1"/>
  <c r="M1885" i="1"/>
  <c r="T1885" i="1" s="1"/>
  <c r="Y1885" i="1" s="1"/>
  <c r="L1885" i="1"/>
  <c r="S1885" i="1" s="1"/>
  <c r="X1885" i="1" s="1"/>
  <c r="R422" i="1"/>
  <c r="Q422" i="1"/>
  <c r="P422" i="1"/>
  <c r="O422" i="1"/>
  <c r="N422" i="1"/>
  <c r="U422" i="1" s="1"/>
  <c r="Z422" i="1" s="1"/>
  <c r="M422" i="1"/>
  <c r="T422" i="1" s="1"/>
  <c r="Y422" i="1" s="1"/>
  <c r="L422" i="1"/>
  <c r="S422" i="1" s="1"/>
  <c r="X422" i="1" s="1"/>
  <c r="R1941" i="1"/>
  <c r="Q1941" i="1"/>
  <c r="P1941" i="1"/>
  <c r="O1941" i="1"/>
  <c r="N1941" i="1"/>
  <c r="U1941" i="1" s="1"/>
  <c r="Z1941" i="1" s="1"/>
  <c r="M1941" i="1"/>
  <c r="T1941" i="1" s="1"/>
  <c r="Y1941" i="1" s="1"/>
  <c r="L1941" i="1"/>
  <c r="S1941" i="1" s="1"/>
  <c r="X1941" i="1" s="1"/>
  <c r="R636" i="1"/>
  <c r="Q636" i="1"/>
  <c r="P636" i="1"/>
  <c r="O636" i="1"/>
  <c r="N636" i="1"/>
  <c r="U636" i="1" s="1"/>
  <c r="Z636" i="1" s="1"/>
  <c r="M636" i="1"/>
  <c r="T636" i="1" s="1"/>
  <c r="Y636" i="1" s="1"/>
  <c r="L636" i="1"/>
  <c r="S636" i="1" s="1"/>
  <c r="X636" i="1" s="1"/>
  <c r="R1940" i="1"/>
  <c r="Q1940" i="1"/>
  <c r="P1940" i="1"/>
  <c r="O1940" i="1"/>
  <c r="N1940" i="1"/>
  <c r="U1940" i="1" s="1"/>
  <c r="Z1940" i="1" s="1"/>
  <c r="M1940" i="1"/>
  <c r="T1940" i="1" s="1"/>
  <c r="Y1940" i="1" s="1"/>
  <c r="L1940" i="1"/>
  <c r="S1940" i="1" s="1"/>
  <c r="X1940" i="1" s="1"/>
  <c r="R1466" i="1"/>
  <c r="Q1466" i="1"/>
  <c r="P1466" i="1"/>
  <c r="O1466" i="1"/>
  <c r="N1466" i="1"/>
  <c r="U1466" i="1" s="1"/>
  <c r="Z1466" i="1" s="1"/>
  <c r="M1466" i="1"/>
  <c r="T1466" i="1" s="1"/>
  <c r="Y1466" i="1" s="1"/>
  <c r="L1466" i="1"/>
  <c r="S1466" i="1" s="1"/>
  <c r="X1466" i="1" s="1"/>
  <c r="R235" i="1"/>
  <c r="Q235" i="1"/>
  <c r="P235" i="1"/>
  <c r="O235" i="1"/>
  <c r="N235" i="1"/>
  <c r="U235" i="1" s="1"/>
  <c r="Z235" i="1" s="1"/>
  <c r="M235" i="1"/>
  <c r="T235" i="1" s="1"/>
  <c r="Y235" i="1" s="1"/>
  <c r="L235" i="1"/>
  <c r="S235" i="1" s="1"/>
  <c r="X235" i="1" s="1"/>
  <c r="R1192" i="1"/>
  <c r="Q1192" i="1"/>
  <c r="W1192" i="1" s="1"/>
  <c r="AB1192" i="1" s="1"/>
  <c r="P1192" i="1"/>
  <c r="O1192" i="1"/>
  <c r="N1192" i="1"/>
  <c r="U1192" i="1" s="1"/>
  <c r="Z1192" i="1" s="1"/>
  <c r="M1192" i="1"/>
  <c r="T1192" i="1" s="1"/>
  <c r="Y1192" i="1" s="1"/>
  <c r="L1192" i="1"/>
  <c r="S1192" i="1" s="1"/>
  <c r="X1192" i="1" s="1"/>
  <c r="R2015" i="1"/>
  <c r="Q2015" i="1"/>
  <c r="P2015" i="1"/>
  <c r="O2015" i="1"/>
  <c r="N2015" i="1"/>
  <c r="U2015" i="1" s="1"/>
  <c r="Z2015" i="1" s="1"/>
  <c r="M2015" i="1"/>
  <c r="T2015" i="1" s="1"/>
  <c r="Y2015" i="1" s="1"/>
  <c r="L2015" i="1"/>
  <c r="S2015" i="1" s="1"/>
  <c r="X2015" i="1" s="1"/>
  <c r="R1191" i="1"/>
  <c r="Q1191" i="1"/>
  <c r="P1191" i="1"/>
  <c r="O1191" i="1"/>
  <c r="N1191" i="1"/>
  <c r="U1191" i="1" s="1"/>
  <c r="Z1191" i="1" s="1"/>
  <c r="M1191" i="1"/>
  <c r="T1191" i="1" s="1"/>
  <c r="Y1191" i="1" s="1"/>
  <c r="L1191" i="1"/>
  <c r="S1191" i="1" s="1"/>
  <c r="X1191" i="1" s="1"/>
  <c r="R1465" i="1"/>
  <c r="Q1465" i="1"/>
  <c r="P1465" i="1"/>
  <c r="O1465" i="1"/>
  <c r="N1465" i="1"/>
  <c r="U1465" i="1" s="1"/>
  <c r="Z1465" i="1" s="1"/>
  <c r="M1465" i="1"/>
  <c r="T1465" i="1" s="1"/>
  <c r="Y1465" i="1" s="1"/>
  <c r="L1465" i="1"/>
  <c r="S1465" i="1" s="1"/>
  <c r="X1465" i="1" s="1"/>
  <c r="R2014" i="1"/>
  <c r="Q2014" i="1"/>
  <c r="P2014" i="1"/>
  <c r="O2014" i="1"/>
  <c r="N2014" i="1"/>
  <c r="U2014" i="1" s="1"/>
  <c r="Z2014" i="1" s="1"/>
  <c r="M2014" i="1"/>
  <c r="T2014" i="1" s="1"/>
  <c r="Y2014" i="1" s="1"/>
  <c r="L2014" i="1"/>
  <c r="S2014" i="1" s="1"/>
  <c r="X2014" i="1" s="1"/>
  <c r="R1682" i="1"/>
  <c r="Q1682" i="1"/>
  <c r="W1682" i="1" s="1"/>
  <c r="AB1682" i="1" s="1"/>
  <c r="P1682" i="1"/>
  <c r="O1682" i="1"/>
  <c r="N1682" i="1"/>
  <c r="U1682" i="1" s="1"/>
  <c r="Z1682" i="1" s="1"/>
  <c r="M1682" i="1"/>
  <c r="T1682" i="1" s="1"/>
  <c r="Y1682" i="1" s="1"/>
  <c r="L1682" i="1"/>
  <c r="S1682" i="1" s="1"/>
  <c r="X1682" i="1" s="1"/>
  <c r="R1190" i="1"/>
  <c r="Q1190" i="1"/>
  <c r="P1190" i="1"/>
  <c r="O1190" i="1"/>
  <c r="N1190" i="1"/>
  <c r="U1190" i="1" s="1"/>
  <c r="Z1190" i="1" s="1"/>
  <c r="M1190" i="1"/>
  <c r="T1190" i="1" s="1"/>
  <c r="Y1190" i="1" s="1"/>
  <c r="L1190" i="1"/>
  <c r="S1190" i="1" s="1"/>
  <c r="X1190" i="1" s="1"/>
  <c r="R635" i="1"/>
  <c r="Q635" i="1"/>
  <c r="P635" i="1"/>
  <c r="O635" i="1"/>
  <c r="N635" i="1"/>
  <c r="U635" i="1" s="1"/>
  <c r="Z635" i="1" s="1"/>
  <c r="M635" i="1"/>
  <c r="T635" i="1" s="1"/>
  <c r="Y635" i="1" s="1"/>
  <c r="L635" i="1"/>
  <c r="S635" i="1" s="1"/>
  <c r="X635" i="1" s="1"/>
  <c r="R421" i="1"/>
  <c r="Q421" i="1"/>
  <c r="P421" i="1"/>
  <c r="O421" i="1"/>
  <c r="N421" i="1"/>
  <c r="U421" i="1" s="1"/>
  <c r="Z421" i="1" s="1"/>
  <c r="M421" i="1"/>
  <c r="T421" i="1" s="1"/>
  <c r="Y421" i="1" s="1"/>
  <c r="L421" i="1"/>
  <c r="S421" i="1" s="1"/>
  <c r="X421" i="1" s="1"/>
  <c r="R1329" i="1"/>
  <c r="Q1329" i="1"/>
  <c r="P1329" i="1"/>
  <c r="O1329" i="1"/>
  <c r="N1329" i="1"/>
  <c r="U1329" i="1" s="1"/>
  <c r="Z1329" i="1" s="1"/>
  <c r="M1329" i="1"/>
  <c r="T1329" i="1" s="1"/>
  <c r="Y1329" i="1" s="1"/>
  <c r="L1329" i="1"/>
  <c r="S1329" i="1" s="1"/>
  <c r="X1329" i="1" s="1"/>
  <c r="R420" i="1"/>
  <c r="Q420" i="1"/>
  <c r="P420" i="1"/>
  <c r="O420" i="1"/>
  <c r="N420" i="1"/>
  <c r="U420" i="1" s="1"/>
  <c r="Z420" i="1" s="1"/>
  <c r="M420" i="1"/>
  <c r="T420" i="1" s="1"/>
  <c r="Y420" i="1" s="1"/>
  <c r="L420" i="1"/>
  <c r="S420" i="1" s="1"/>
  <c r="X420" i="1" s="1"/>
  <c r="R419" i="1"/>
  <c r="Q419" i="1"/>
  <c r="P419" i="1"/>
  <c r="O419" i="1"/>
  <c r="N419" i="1"/>
  <c r="U419" i="1" s="1"/>
  <c r="Z419" i="1" s="1"/>
  <c r="M419" i="1"/>
  <c r="T419" i="1" s="1"/>
  <c r="Y419" i="1" s="1"/>
  <c r="L419" i="1"/>
  <c r="S419" i="1" s="1"/>
  <c r="X419" i="1" s="1"/>
  <c r="R634" i="1"/>
  <c r="Q634" i="1"/>
  <c r="P634" i="1"/>
  <c r="O634" i="1"/>
  <c r="N634" i="1"/>
  <c r="U634" i="1" s="1"/>
  <c r="Z634" i="1" s="1"/>
  <c r="M634" i="1"/>
  <c r="T634" i="1" s="1"/>
  <c r="Y634" i="1" s="1"/>
  <c r="L634" i="1"/>
  <c r="S634" i="1" s="1"/>
  <c r="X634" i="1" s="1"/>
  <c r="R1189" i="1"/>
  <c r="Q1189" i="1"/>
  <c r="W1189" i="1" s="1"/>
  <c r="AB1189" i="1" s="1"/>
  <c r="P1189" i="1"/>
  <c r="O1189" i="1"/>
  <c r="N1189" i="1"/>
  <c r="U1189" i="1" s="1"/>
  <c r="Z1189" i="1" s="1"/>
  <c r="M1189" i="1"/>
  <c r="T1189" i="1" s="1"/>
  <c r="Y1189" i="1" s="1"/>
  <c r="L1189" i="1"/>
  <c r="S1189" i="1" s="1"/>
  <c r="X1189" i="1" s="1"/>
  <c r="R2013" i="1"/>
  <c r="Q2013" i="1"/>
  <c r="P2013" i="1"/>
  <c r="O2013" i="1"/>
  <c r="N2013" i="1"/>
  <c r="U2013" i="1" s="1"/>
  <c r="Z2013" i="1" s="1"/>
  <c r="M2013" i="1"/>
  <c r="T2013" i="1" s="1"/>
  <c r="Y2013" i="1" s="1"/>
  <c r="L2013" i="1"/>
  <c r="S2013" i="1" s="1"/>
  <c r="X2013" i="1" s="1"/>
  <c r="R418" i="1"/>
  <c r="Q418" i="1"/>
  <c r="P418" i="1"/>
  <c r="O418" i="1"/>
  <c r="N418" i="1"/>
  <c r="U418" i="1" s="1"/>
  <c r="Z418" i="1" s="1"/>
  <c r="M418" i="1"/>
  <c r="T418" i="1" s="1"/>
  <c r="Y418" i="1" s="1"/>
  <c r="L418" i="1"/>
  <c r="S418" i="1" s="1"/>
  <c r="X418" i="1" s="1"/>
  <c r="R234" i="1"/>
  <c r="Q234" i="1"/>
  <c r="P234" i="1"/>
  <c r="O234" i="1"/>
  <c r="N234" i="1"/>
  <c r="U234" i="1" s="1"/>
  <c r="Z234" i="1" s="1"/>
  <c r="M234" i="1"/>
  <c r="T234" i="1" s="1"/>
  <c r="Y234" i="1" s="1"/>
  <c r="L234" i="1"/>
  <c r="S234" i="1" s="1"/>
  <c r="X234" i="1" s="1"/>
  <c r="R233" i="1"/>
  <c r="Q233" i="1"/>
  <c r="P233" i="1"/>
  <c r="O233" i="1"/>
  <c r="N233" i="1"/>
  <c r="U233" i="1" s="1"/>
  <c r="Z233" i="1" s="1"/>
  <c r="M233" i="1"/>
  <c r="T233" i="1" s="1"/>
  <c r="Y233" i="1" s="1"/>
  <c r="L233" i="1"/>
  <c r="S233" i="1" s="1"/>
  <c r="X233" i="1" s="1"/>
  <c r="R417" i="1"/>
  <c r="Q417" i="1"/>
  <c r="P417" i="1"/>
  <c r="O417" i="1"/>
  <c r="N417" i="1"/>
  <c r="U417" i="1" s="1"/>
  <c r="Z417" i="1" s="1"/>
  <c r="M417" i="1"/>
  <c r="T417" i="1" s="1"/>
  <c r="Y417" i="1" s="1"/>
  <c r="L417" i="1"/>
  <c r="S417" i="1" s="1"/>
  <c r="X417" i="1" s="1"/>
  <c r="R1032" i="1"/>
  <c r="Q1032" i="1"/>
  <c r="P1032" i="1"/>
  <c r="O1032" i="1"/>
  <c r="N1032" i="1"/>
  <c r="U1032" i="1" s="1"/>
  <c r="Z1032" i="1" s="1"/>
  <c r="M1032" i="1"/>
  <c r="T1032" i="1" s="1"/>
  <c r="Y1032" i="1" s="1"/>
  <c r="L1032" i="1"/>
  <c r="S1032" i="1" s="1"/>
  <c r="X1032" i="1" s="1"/>
  <c r="R77" i="1"/>
  <c r="Q77" i="1"/>
  <c r="P77" i="1"/>
  <c r="O77" i="1"/>
  <c r="N77" i="1"/>
  <c r="U77" i="1" s="1"/>
  <c r="Z77" i="1" s="1"/>
  <c r="M77" i="1"/>
  <c r="T77" i="1" s="1"/>
  <c r="Y77" i="1" s="1"/>
  <c r="L77" i="1"/>
  <c r="S77" i="1" s="1"/>
  <c r="X77" i="1" s="1"/>
  <c r="R416" i="1"/>
  <c r="Q416" i="1"/>
  <c r="P416" i="1"/>
  <c r="O416" i="1"/>
  <c r="N416" i="1"/>
  <c r="U416" i="1" s="1"/>
  <c r="Z416" i="1" s="1"/>
  <c r="M416" i="1"/>
  <c r="T416" i="1" s="1"/>
  <c r="Y416" i="1" s="1"/>
  <c r="L416" i="1"/>
  <c r="S416" i="1" s="1"/>
  <c r="X416" i="1" s="1"/>
  <c r="R1328" i="1"/>
  <c r="Q1328" i="1"/>
  <c r="P1328" i="1"/>
  <c r="O1328" i="1"/>
  <c r="N1328" i="1"/>
  <c r="U1328" i="1" s="1"/>
  <c r="Z1328" i="1" s="1"/>
  <c r="M1328" i="1"/>
  <c r="T1328" i="1" s="1"/>
  <c r="Y1328" i="1" s="1"/>
  <c r="L1328" i="1"/>
  <c r="S1328" i="1" s="1"/>
  <c r="X1328" i="1" s="1"/>
  <c r="R1188" i="1"/>
  <c r="Q1188" i="1"/>
  <c r="P1188" i="1"/>
  <c r="O1188" i="1"/>
  <c r="N1188" i="1"/>
  <c r="U1188" i="1" s="1"/>
  <c r="Z1188" i="1" s="1"/>
  <c r="M1188" i="1"/>
  <c r="T1188" i="1" s="1"/>
  <c r="Y1188" i="1" s="1"/>
  <c r="L1188" i="1"/>
  <c r="S1188" i="1" s="1"/>
  <c r="X1188" i="1" s="1"/>
  <c r="R76" i="1"/>
  <c r="Q76" i="1"/>
  <c r="P76" i="1"/>
  <c r="O76" i="1"/>
  <c r="N76" i="1"/>
  <c r="U76" i="1" s="1"/>
  <c r="Z76" i="1" s="1"/>
  <c r="M76" i="1"/>
  <c r="T76" i="1" s="1"/>
  <c r="Y76" i="1" s="1"/>
  <c r="L76" i="1"/>
  <c r="S76" i="1" s="1"/>
  <c r="X76" i="1" s="1"/>
  <c r="R415" i="1"/>
  <c r="Q415" i="1"/>
  <c r="P415" i="1"/>
  <c r="O415" i="1"/>
  <c r="N415" i="1"/>
  <c r="U415" i="1" s="1"/>
  <c r="Z415" i="1" s="1"/>
  <c r="M415" i="1"/>
  <c r="T415" i="1" s="1"/>
  <c r="Y415" i="1" s="1"/>
  <c r="L415" i="1"/>
  <c r="S415" i="1" s="1"/>
  <c r="X415" i="1" s="1"/>
  <c r="R414" i="1"/>
  <c r="Q414" i="1"/>
  <c r="P414" i="1"/>
  <c r="O414" i="1"/>
  <c r="N414" i="1"/>
  <c r="U414" i="1" s="1"/>
  <c r="Z414" i="1" s="1"/>
  <c r="M414" i="1"/>
  <c r="T414" i="1" s="1"/>
  <c r="Y414" i="1" s="1"/>
  <c r="L414" i="1"/>
  <c r="S414" i="1" s="1"/>
  <c r="X414" i="1" s="1"/>
  <c r="U1939" i="1"/>
  <c r="Z1939" i="1" s="1"/>
  <c r="R1939" i="1"/>
  <c r="Q1939" i="1"/>
  <c r="P1939" i="1"/>
  <c r="O1939" i="1"/>
  <c r="N1939" i="1"/>
  <c r="M1939" i="1"/>
  <c r="T1939" i="1" s="1"/>
  <c r="Y1939" i="1" s="1"/>
  <c r="L1939" i="1"/>
  <c r="S1939" i="1" s="1"/>
  <c r="X1939" i="1" s="1"/>
  <c r="R837" i="1"/>
  <c r="Q837" i="1"/>
  <c r="P837" i="1"/>
  <c r="O837" i="1"/>
  <c r="N837" i="1"/>
  <c r="U837" i="1" s="1"/>
  <c r="Z837" i="1" s="1"/>
  <c r="M837" i="1"/>
  <c r="T837" i="1" s="1"/>
  <c r="Y837" i="1" s="1"/>
  <c r="L837" i="1"/>
  <c r="S837" i="1" s="1"/>
  <c r="X837" i="1" s="1"/>
  <c r="R413" i="1"/>
  <c r="Q413" i="1"/>
  <c r="P413" i="1"/>
  <c r="O413" i="1"/>
  <c r="N413" i="1"/>
  <c r="U413" i="1" s="1"/>
  <c r="Z413" i="1" s="1"/>
  <c r="M413" i="1"/>
  <c r="T413" i="1" s="1"/>
  <c r="Y413" i="1" s="1"/>
  <c r="L413" i="1"/>
  <c r="S413" i="1" s="1"/>
  <c r="X413" i="1" s="1"/>
  <c r="Y1187" i="1"/>
  <c r="R1187" i="1"/>
  <c r="Q1187" i="1"/>
  <c r="P1187" i="1"/>
  <c r="O1187" i="1"/>
  <c r="N1187" i="1"/>
  <c r="U1187" i="1" s="1"/>
  <c r="Z1187" i="1" s="1"/>
  <c r="M1187" i="1"/>
  <c r="T1187" i="1" s="1"/>
  <c r="L1187" i="1"/>
  <c r="S1187" i="1" s="1"/>
  <c r="X1187" i="1" s="1"/>
  <c r="R412" i="1"/>
  <c r="Q412" i="1"/>
  <c r="P412" i="1"/>
  <c r="O412" i="1"/>
  <c r="N412" i="1"/>
  <c r="U412" i="1" s="1"/>
  <c r="Z412" i="1" s="1"/>
  <c r="M412" i="1"/>
  <c r="T412" i="1" s="1"/>
  <c r="Y412" i="1" s="1"/>
  <c r="L412" i="1"/>
  <c r="S412" i="1" s="1"/>
  <c r="X412" i="1" s="1"/>
  <c r="S1789" i="1"/>
  <c r="X1789" i="1" s="1"/>
  <c r="R1789" i="1"/>
  <c r="Q1789" i="1"/>
  <c r="P1789" i="1"/>
  <c r="O1789" i="1"/>
  <c r="V1789" i="1" s="1"/>
  <c r="AA1789" i="1" s="1"/>
  <c r="N1789" i="1"/>
  <c r="U1789" i="1" s="1"/>
  <c r="Z1789" i="1" s="1"/>
  <c r="M1789" i="1"/>
  <c r="T1789" i="1" s="1"/>
  <c r="Y1789" i="1" s="1"/>
  <c r="L1789" i="1"/>
  <c r="R1681" i="1"/>
  <c r="Q1681" i="1"/>
  <c r="P1681" i="1"/>
  <c r="O1681" i="1"/>
  <c r="N1681" i="1"/>
  <c r="U1681" i="1" s="1"/>
  <c r="Z1681" i="1" s="1"/>
  <c r="M1681" i="1"/>
  <c r="T1681" i="1" s="1"/>
  <c r="Y1681" i="1" s="1"/>
  <c r="L1681" i="1"/>
  <c r="S1681" i="1" s="1"/>
  <c r="X1681" i="1" s="1"/>
  <c r="R1327" i="1"/>
  <c r="Q1327" i="1"/>
  <c r="P1327" i="1"/>
  <c r="O1327" i="1"/>
  <c r="N1327" i="1"/>
  <c r="U1327" i="1" s="1"/>
  <c r="Z1327" i="1" s="1"/>
  <c r="M1327" i="1"/>
  <c r="T1327" i="1" s="1"/>
  <c r="Y1327" i="1" s="1"/>
  <c r="L1327" i="1"/>
  <c r="S1327" i="1" s="1"/>
  <c r="X1327" i="1" s="1"/>
  <c r="R633" i="1"/>
  <c r="Q633" i="1"/>
  <c r="P633" i="1"/>
  <c r="O633" i="1"/>
  <c r="N633" i="1"/>
  <c r="U633" i="1" s="1"/>
  <c r="Z633" i="1" s="1"/>
  <c r="M633" i="1"/>
  <c r="T633" i="1" s="1"/>
  <c r="Y633" i="1" s="1"/>
  <c r="L633" i="1"/>
  <c r="S633" i="1" s="1"/>
  <c r="X633" i="1" s="1"/>
  <c r="R1589" i="1"/>
  <c r="Q1589" i="1"/>
  <c r="P1589" i="1"/>
  <c r="O1589" i="1"/>
  <c r="N1589" i="1"/>
  <c r="U1589" i="1" s="1"/>
  <c r="Z1589" i="1" s="1"/>
  <c r="M1589" i="1"/>
  <c r="T1589" i="1" s="1"/>
  <c r="Y1589" i="1" s="1"/>
  <c r="L1589" i="1"/>
  <c r="S1589" i="1" s="1"/>
  <c r="X1589" i="1" s="1"/>
  <c r="R411" i="1"/>
  <c r="Q411" i="1"/>
  <c r="P411" i="1"/>
  <c r="O411" i="1"/>
  <c r="N411" i="1"/>
  <c r="U411" i="1" s="1"/>
  <c r="Z411" i="1" s="1"/>
  <c r="M411" i="1"/>
  <c r="T411" i="1" s="1"/>
  <c r="Y411" i="1" s="1"/>
  <c r="L411" i="1"/>
  <c r="S411" i="1" s="1"/>
  <c r="X411" i="1" s="1"/>
  <c r="R232" i="1"/>
  <c r="Q232" i="1"/>
  <c r="W232" i="1" s="1"/>
  <c r="AB232" i="1" s="1"/>
  <c r="P232" i="1"/>
  <c r="O232" i="1"/>
  <c r="N232" i="1"/>
  <c r="U232" i="1" s="1"/>
  <c r="Z232" i="1" s="1"/>
  <c r="M232" i="1"/>
  <c r="T232" i="1" s="1"/>
  <c r="Y232" i="1" s="1"/>
  <c r="L232" i="1"/>
  <c r="S232" i="1" s="1"/>
  <c r="X232" i="1" s="1"/>
  <c r="R1186" i="1"/>
  <c r="Q1186" i="1"/>
  <c r="W1186" i="1" s="1"/>
  <c r="AB1186" i="1" s="1"/>
  <c r="P1186" i="1"/>
  <c r="O1186" i="1"/>
  <c r="N1186" i="1"/>
  <c r="U1186" i="1" s="1"/>
  <c r="Z1186" i="1" s="1"/>
  <c r="M1186" i="1"/>
  <c r="T1186" i="1" s="1"/>
  <c r="Y1186" i="1" s="1"/>
  <c r="L1186" i="1"/>
  <c r="S1186" i="1" s="1"/>
  <c r="X1186" i="1" s="1"/>
  <c r="R1185" i="1"/>
  <c r="Q1185" i="1"/>
  <c r="P1185" i="1"/>
  <c r="O1185" i="1"/>
  <c r="N1185" i="1"/>
  <c r="U1185" i="1" s="1"/>
  <c r="Z1185" i="1" s="1"/>
  <c r="M1185" i="1"/>
  <c r="T1185" i="1" s="1"/>
  <c r="Y1185" i="1" s="1"/>
  <c r="L1185" i="1"/>
  <c r="S1185" i="1" s="1"/>
  <c r="X1185" i="1" s="1"/>
  <c r="R632" i="1"/>
  <c r="Q632" i="1"/>
  <c r="P632" i="1"/>
  <c r="O632" i="1"/>
  <c r="N632" i="1"/>
  <c r="U632" i="1" s="1"/>
  <c r="Z632" i="1" s="1"/>
  <c r="M632" i="1"/>
  <c r="T632" i="1" s="1"/>
  <c r="Y632" i="1" s="1"/>
  <c r="L632" i="1"/>
  <c r="S632" i="1" s="1"/>
  <c r="X632" i="1" s="1"/>
  <c r="R410" i="1"/>
  <c r="Q410" i="1"/>
  <c r="W410" i="1" s="1"/>
  <c r="AB410" i="1" s="1"/>
  <c r="P410" i="1"/>
  <c r="O410" i="1"/>
  <c r="N410" i="1"/>
  <c r="U410" i="1" s="1"/>
  <c r="Z410" i="1" s="1"/>
  <c r="M410" i="1"/>
  <c r="T410" i="1" s="1"/>
  <c r="Y410" i="1" s="1"/>
  <c r="L410" i="1"/>
  <c r="S410" i="1" s="1"/>
  <c r="X410" i="1" s="1"/>
  <c r="R231" i="1"/>
  <c r="Q231" i="1"/>
  <c r="P231" i="1"/>
  <c r="O231" i="1"/>
  <c r="N231" i="1"/>
  <c r="U231" i="1" s="1"/>
  <c r="Z231" i="1" s="1"/>
  <c r="M231" i="1"/>
  <c r="T231" i="1" s="1"/>
  <c r="Y231" i="1" s="1"/>
  <c r="L231" i="1"/>
  <c r="S231" i="1" s="1"/>
  <c r="X231" i="1" s="1"/>
  <c r="R75" i="1"/>
  <c r="Q75" i="1"/>
  <c r="P75" i="1"/>
  <c r="O75" i="1"/>
  <c r="N75" i="1"/>
  <c r="U75" i="1" s="1"/>
  <c r="Z75" i="1" s="1"/>
  <c r="M75" i="1"/>
  <c r="T75" i="1" s="1"/>
  <c r="Y75" i="1" s="1"/>
  <c r="L75" i="1"/>
  <c r="S75" i="1" s="1"/>
  <c r="X75" i="1" s="1"/>
  <c r="R1938" i="1"/>
  <c r="Q1938" i="1"/>
  <c r="P1938" i="1"/>
  <c r="O1938" i="1"/>
  <c r="N1938" i="1"/>
  <c r="U1938" i="1" s="1"/>
  <c r="Z1938" i="1" s="1"/>
  <c r="M1938" i="1"/>
  <c r="T1938" i="1" s="1"/>
  <c r="Y1938" i="1" s="1"/>
  <c r="L1938" i="1"/>
  <c r="S1938" i="1" s="1"/>
  <c r="X1938" i="1" s="1"/>
  <c r="S836" i="1"/>
  <c r="X836" i="1" s="1"/>
  <c r="R836" i="1"/>
  <c r="Q836" i="1"/>
  <c r="P836" i="1"/>
  <c r="O836" i="1"/>
  <c r="V836" i="1" s="1"/>
  <c r="AA836" i="1" s="1"/>
  <c r="N836" i="1"/>
  <c r="U836" i="1" s="1"/>
  <c r="Z836" i="1" s="1"/>
  <c r="M836" i="1"/>
  <c r="T836" i="1" s="1"/>
  <c r="Y836" i="1" s="1"/>
  <c r="L836" i="1"/>
  <c r="S1788" i="1"/>
  <c r="X1788" i="1" s="1"/>
  <c r="R1788" i="1"/>
  <c r="Q1788" i="1"/>
  <c r="P1788" i="1"/>
  <c r="O1788" i="1"/>
  <c r="V1788" i="1" s="1"/>
  <c r="AA1788" i="1" s="1"/>
  <c r="N1788" i="1"/>
  <c r="U1788" i="1" s="1"/>
  <c r="Z1788" i="1" s="1"/>
  <c r="M1788" i="1"/>
  <c r="T1788" i="1" s="1"/>
  <c r="Y1788" i="1" s="1"/>
  <c r="L1788" i="1"/>
  <c r="S1031" i="1"/>
  <c r="X1031" i="1" s="1"/>
  <c r="R1031" i="1"/>
  <c r="Q1031" i="1"/>
  <c r="P1031" i="1"/>
  <c r="O1031" i="1"/>
  <c r="V1031" i="1" s="1"/>
  <c r="AA1031" i="1" s="1"/>
  <c r="N1031" i="1"/>
  <c r="U1031" i="1" s="1"/>
  <c r="Z1031" i="1" s="1"/>
  <c r="M1031" i="1"/>
  <c r="T1031" i="1" s="1"/>
  <c r="Y1031" i="1" s="1"/>
  <c r="L1031" i="1"/>
  <c r="R835" i="1"/>
  <c r="Q835" i="1"/>
  <c r="P835" i="1"/>
  <c r="O835" i="1"/>
  <c r="N835" i="1"/>
  <c r="U835" i="1" s="1"/>
  <c r="Z835" i="1" s="1"/>
  <c r="M835" i="1"/>
  <c r="T835" i="1" s="1"/>
  <c r="Y835" i="1" s="1"/>
  <c r="L835" i="1"/>
  <c r="S835" i="1" s="1"/>
  <c r="X835" i="1" s="1"/>
  <c r="R1184" i="1"/>
  <c r="Q1184" i="1"/>
  <c r="P1184" i="1"/>
  <c r="O1184" i="1"/>
  <c r="N1184" i="1"/>
  <c r="U1184" i="1" s="1"/>
  <c r="Z1184" i="1" s="1"/>
  <c r="M1184" i="1"/>
  <c r="T1184" i="1" s="1"/>
  <c r="Y1184" i="1" s="1"/>
  <c r="L1184" i="1"/>
  <c r="S1184" i="1" s="1"/>
  <c r="X1184" i="1" s="1"/>
  <c r="R74" i="1"/>
  <c r="Q74" i="1"/>
  <c r="P74" i="1"/>
  <c r="O74" i="1"/>
  <c r="N74" i="1"/>
  <c r="U74" i="1" s="1"/>
  <c r="Z74" i="1" s="1"/>
  <c r="M74" i="1"/>
  <c r="T74" i="1" s="1"/>
  <c r="Y74" i="1" s="1"/>
  <c r="L74" i="1"/>
  <c r="S74" i="1" s="1"/>
  <c r="X74" i="1" s="1"/>
  <c r="R1326" i="1"/>
  <c r="Q1326" i="1"/>
  <c r="P1326" i="1"/>
  <c r="O1326" i="1"/>
  <c r="N1326" i="1"/>
  <c r="U1326" i="1" s="1"/>
  <c r="Z1326" i="1" s="1"/>
  <c r="M1326" i="1"/>
  <c r="T1326" i="1" s="1"/>
  <c r="Y1326" i="1" s="1"/>
  <c r="L1326" i="1"/>
  <c r="S1326" i="1" s="1"/>
  <c r="X1326" i="1" s="1"/>
  <c r="R230" i="1"/>
  <c r="Q230" i="1"/>
  <c r="P230" i="1"/>
  <c r="O230" i="1"/>
  <c r="N230" i="1"/>
  <c r="U230" i="1" s="1"/>
  <c r="Z230" i="1" s="1"/>
  <c r="M230" i="1"/>
  <c r="T230" i="1" s="1"/>
  <c r="Y230" i="1" s="1"/>
  <c r="L230" i="1"/>
  <c r="S230" i="1" s="1"/>
  <c r="X230" i="1" s="1"/>
  <c r="R1680" i="1"/>
  <c r="Q1680" i="1"/>
  <c r="W1680" i="1" s="1"/>
  <c r="AB1680" i="1" s="1"/>
  <c r="P1680" i="1"/>
  <c r="O1680" i="1"/>
  <c r="N1680" i="1"/>
  <c r="U1680" i="1" s="1"/>
  <c r="Z1680" i="1" s="1"/>
  <c r="M1680" i="1"/>
  <c r="T1680" i="1" s="1"/>
  <c r="Y1680" i="1" s="1"/>
  <c r="L1680" i="1"/>
  <c r="S1680" i="1" s="1"/>
  <c r="X1680" i="1" s="1"/>
  <c r="R1464" i="1"/>
  <c r="Q1464" i="1"/>
  <c r="P1464" i="1"/>
  <c r="O1464" i="1"/>
  <c r="N1464" i="1"/>
  <c r="U1464" i="1" s="1"/>
  <c r="Z1464" i="1" s="1"/>
  <c r="M1464" i="1"/>
  <c r="T1464" i="1" s="1"/>
  <c r="Y1464" i="1" s="1"/>
  <c r="L1464" i="1"/>
  <c r="S1464" i="1" s="1"/>
  <c r="X1464" i="1" s="1"/>
  <c r="R409" i="1"/>
  <c r="Q409" i="1"/>
  <c r="P409" i="1"/>
  <c r="O409" i="1"/>
  <c r="N409" i="1"/>
  <c r="U409" i="1" s="1"/>
  <c r="Z409" i="1" s="1"/>
  <c r="M409" i="1"/>
  <c r="T409" i="1" s="1"/>
  <c r="Y409" i="1" s="1"/>
  <c r="L409" i="1"/>
  <c r="S409" i="1" s="1"/>
  <c r="X409" i="1" s="1"/>
  <c r="R2012" i="1"/>
  <c r="Q2012" i="1"/>
  <c r="P2012" i="1"/>
  <c r="O2012" i="1"/>
  <c r="N2012" i="1"/>
  <c r="U2012" i="1" s="1"/>
  <c r="Z2012" i="1" s="1"/>
  <c r="M2012" i="1"/>
  <c r="T2012" i="1" s="1"/>
  <c r="Y2012" i="1" s="1"/>
  <c r="L2012" i="1"/>
  <c r="S2012" i="1" s="1"/>
  <c r="X2012" i="1" s="1"/>
  <c r="R229" i="1"/>
  <c r="Q229" i="1"/>
  <c r="W229" i="1" s="1"/>
  <c r="AB229" i="1" s="1"/>
  <c r="P229" i="1"/>
  <c r="O229" i="1"/>
  <c r="N229" i="1"/>
  <c r="U229" i="1" s="1"/>
  <c r="Z229" i="1" s="1"/>
  <c r="M229" i="1"/>
  <c r="T229" i="1" s="1"/>
  <c r="Y229" i="1" s="1"/>
  <c r="L229" i="1"/>
  <c r="S229" i="1" s="1"/>
  <c r="X229" i="1" s="1"/>
  <c r="R834" i="1"/>
  <c r="Q834" i="1"/>
  <c r="P834" i="1"/>
  <c r="O834" i="1"/>
  <c r="N834" i="1"/>
  <c r="U834" i="1" s="1"/>
  <c r="Z834" i="1" s="1"/>
  <c r="M834" i="1"/>
  <c r="T834" i="1" s="1"/>
  <c r="Y834" i="1" s="1"/>
  <c r="L834" i="1"/>
  <c r="S834" i="1" s="1"/>
  <c r="X834" i="1" s="1"/>
  <c r="R631" i="1"/>
  <c r="Q631" i="1"/>
  <c r="P631" i="1"/>
  <c r="O631" i="1"/>
  <c r="N631" i="1"/>
  <c r="U631" i="1" s="1"/>
  <c r="Z631" i="1" s="1"/>
  <c r="M631" i="1"/>
  <c r="T631" i="1" s="1"/>
  <c r="Y631" i="1" s="1"/>
  <c r="L631" i="1"/>
  <c r="S631" i="1" s="1"/>
  <c r="X631" i="1" s="1"/>
  <c r="R1463" i="1"/>
  <c r="Q1463" i="1"/>
  <c r="P1463" i="1"/>
  <c r="O1463" i="1"/>
  <c r="N1463" i="1"/>
  <c r="U1463" i="1" s="1"/>
  <c r="Z1463" i="1" s="1"/>
  <c r="M1463" i="1"/>
  <c r="T1463" i="1" s="1"/>
  <c r="Y1463" i="1" s="1"/>
  <c r="L1463" i="1"/>
  <c r="S1463" i="1" s="1"/>
  <c r="X1463" i="1" s="1"/>
  <c r="R73" i="1"/>
  <c r="Q73" i="1"/>
  <c r="P73" i="1"/>
  <c r="O73" i="1"/>
  <c r="N73" i="1"/>
  <c r="U73" i="1" s="1"/>
  <c r="Z73" i="1" s="1"/>
  <c r="M73" i="1"/>
  <c r="T73" i="1" s="1"/>
  <c r="Y73" i="1" s="1"/>
  <c r="L73" i="1"/>
  <c r="S73" i="1" s="1"/>
  <c r="X73" i="1" s="1"/>
  <c r="R833" i="1"/>
  <c r="Q833" i="1"/>
  <c r="P833" i="1"/>
  <c r="O833" i="1"/>
  <c r="N833" i="1"/>
  <c r="U833" i="1" s="1"/>
  <c r="Z833" i="1" s="1"/>
  <c r="M833" i="1"/>
  <c r="T833" i="1" s="1"/>
  <c r="Y833" i="1" s="1"/>
  <c r="L833" i="1"/>
  <c r="S833" i="1" s="1"/>
  <c r="X833" i="1" s="1"/>
  <c r="R408" i="1"/>
  <c r="Q408" i="1"/>
  <c r="P408" i="1"/>
  <c r="O408" i="1"/>
  <c r="N408" i="1"/>
  <c r="U408" i="1" s="1"/>
  <c r="Z408" i="1" s="1"/>
  <c r="M408" i="1"/>
  <c r="T408" i="1" s="1"/>
  <c r="Y408" i="1" s="1"/>
  <c r="L408" i="1"/>
  <c r="S408" i="1" s="1"/>
  <c r="X408" i="1" s="1"/>
  <c r="R407" i="1"/>
  <c r="Q407" i="1"/>
  <c r="P407" i="1"/>
  <c r="O407" i="1"/>
  <c r="N407" i="1"/>
  <c r="U407" i="1" s="1"/>
  <c r="Z407" i="1" s="1"/>
  <c r="M407" i="1"/>
  <c r="T407" i="1" s="1"/>
  <c r="Y407" i="1" s="1"/>
  <c r="L407" i="1"/>
  <c r="S407" i="1" s="1"/>
  <c r="X407" i="1" s="1"/>
  <c r="R1183" i="1"/>
  <c r="Q1183" i="1"/>
  <c r="P1183" i="1"/>
  <c r="O1183" i="1"/>
  <c r="N1183" i="1"/>
  <c r="U1183" i="1" s="1"/>
  <c r="Z1183" i="1" s="1"/>
  <c r="M1183" i="1"/>
  <c r="T1183" i="1" s="1"/>
  <c r="Y1183" i="1" s="1"/>
  <c r="L1183" i="1"/>
  <c r="S1183" i="1" s="1"/>
  <c r="X1183" i="1" s="1"/>
  <c r="R2011" i="1"/>
  <c r="Q2011" i="1"/>
  <c r="P2011" i="1"/>
  <c r="O2011" i="1"/>
  <c r="N2011" i="1"/>
  <c r="U2011" i="1" s="1"/>
  <c r="Z2011" i="1" s="1"/>
  <c r="M2011" i="1"/>
  <c r="T2011" i="1" s="1"/>
  <c r="Y2011" i="1" s="1"/>
  <c r="L2011" i="1"/>
  <c r="S2011" i="1" s="1"/>
  <c r="X2011" i="1" s="1"/>
  <c r="R406" i="1"/>
  <c r="Q406" i="1"/>
  <c r="P406" i="1"/>
  <c r="O406" i="1"/>
  <c r="N406" i="1"/>
  <c r="U406" i="1" s="1"/>
  <c r="Z406" i="1" s="1"/>
  <c r="M406" i="1"/>
  <c r="T406" i="1" s="1"/>
  <c r="Y406" i="1" s="1"/>
  <c r="L406" i="1"/>
  <c r="S406" i="1" s="1"/>
  <c r="X406" i="1" s="1"/>
  <c r="R2010" i="1"/>
  <c r="Q2010" i="1"/>
  <c r="P2010" i="1"/>
  <c r="O2010" i="1"/>
  <c r="N2010" i="1"/>
  <c r="U2010" i="1" s="1"/>
  <c r="Z2010" i="1" s="1"/>
  <c r="M2010" i="1"/>
  <c r="T2010" i="1" s="1"/>
  <c r="Y2010" i="1" s="1"/>
  <c r="L2010" i="1"/>
  <c r="S2010" i="1" s="1"/>
  <c r="X2010" i="1" s="1"/>
  <c r="R228" i="1"/>
  <c r="Q228" i="1"/>
  <c r="P228" i="1"/>
  <c r="O228" i="1"/>
  <c r="N228" i="1"/>
  <c r="U228" i="1" s="1"/>
  <c r="Z228" i="1" s="1"/>
  <c r="M228" i="1"/>
  <c r="T228" i="1" s="1"/>
  <c r="Y228" i="1" s="1"/>
  <c r="L228" i="1"/>
  <c r="S228" i="1" s="1"/>
  <c r="X228" i="1" s="1"/>
  <c r="R1030" i="1"/>
  <c r="Q1030" i="1"/>
  <c r="P1030" i="1"/>
  <c r="O1030" i="1"/>
  <c r="N1030" i="1"/>
  <c r="U1030" i="1" s="1"/>
  <c r="Z1030" i="1" s="1"/>
  <c r="M1030" i="1"/>
  <c r="T1030" i="1" s="1"/>
  <c r="Y1030" i="1" s="1"/>
  <c r="L1030" i="1"/>
  <c r="S1030" i="1" s="1"/>
  <c r="X1030" i="1" s="1"/>
  <c r="R1182" i="1"/>
  <c r="Q1182" i="1"/>
  <c r="P1182" i="1"/>
  <c r="O1182" i="1"/>
  <c r="N1182" i="1"/>
  <c r="U1182" i="1" s="1"/>
  <c r="Z1182" i="1" s="1"/>
  <c r="M1182" i="1"/>
  <c r="T1182" i="1" s="1"/>
  <c r="Y1182" i="1" s="1"/>
  <c r="L1182" i="1"/>
  <c r="S1182" i="1" s="1"/>
  <c r="X1182" i="1" s="1"/>
  <c r="R1029" i="1"/>
  <c r="Q1029" i="1"/>
  <c r="P1029" i="1"/>
  <c r="O1029" i="1"/>
  <c r="N1029" i="1"/>
  <c r="U1029" i="1" s="1"/>
  <c r="Z1029" i="1" s="1"/>
  <c r="M1029" i="1"/>
  <c r="T1029" i="1" s="1"/>
  <c r="Y1029" i="1" s="1"/>
  <c r="L1029" i="1"/>
  <c r="S1029" i="1" s="1"/>
  <c r="X1029" i="1" s="1"/>
  <c r="R1028" i="1"/>
  <c r="Q1028" i="1"/>
  <c r="P1028" i="1"/>
  <c r="O1028" i="1"/>
  <c r="N1028" i="1"/>
  <c r="U1028" i="1" s="1"/>
  <c r="Z1028" i="1" s="1"/>
  <c r="M1028" i="1"/>
  <c r="T1028" i="1" s="1"/>
  <c r="Y1028" i="1" s="1"/>
  <c r="L1028" i="1"/>
  <c r="S1028" i="1" s="1"/>
  <c r="X1028" i="1" s="1"/>
  <c r="R1181" i="1"/>
  <c r="Q1181" i="1"/>
  <c r="P1181" i="1"/>
  <c r="O1181" i="1"/>
  <c r="N1181" i="1"/>
  <c r="U1181" i="1" s="1"/>
  <c r="Z1181" i="1" s="1"/>
  <c r="M1181" i="1"/>
  <c r="T1181" i="1" s="1"/>
  <c r="Y1181" i="1" s="1"/>
  <c r="L1181" i="1"/>
  <c r="S1181" i="1" s="1"/>
  <c r="X1181" i="1" s="1"/>
  <c r="R1462" i="1"/>
  <c r="Q1462" i="1"/>
  <c r="P1462" i="1"/>
  <c r="O1462" i="1"/>
  <c r="N1462" i="1"/>
  <c r="U1462" i="1" s="1"/>
  <c r="Z1462" i="1" s="1"/>
  <c r="M1462" i="1"/>
  <c r="T1462" i="1" s="1"/>
  <c r="Y1462" i="1" s="1"/>
  <c r="L1462" i="1"/>
  <c r="S1462" i="1" s="1"/>
  <c r="X1462" i="1" s="1"/>
  <c r="T405" i="1"/>
  <c r="Y405" i="1" s="1"/>
  <c r="R405" i="1"/>
  <c r="Q405" i="1"/>
  <c r="P405" i="1"/>
  <c r="O405" i="1"/>
  <c r="V405" i="1" s="1"/>
  <c r="AA405" i="1" s="1"/>
  <c r="N405" i="1"/>
  <c r="U405" i="1" s="1"/>
  <c r="Z405" i="1" s="1"/>
  <c r="M405" i="1"/>
  <c r="L405" i="1"/>
  <c r="S405" i="1" s="1"/>
  <c r="X405" i="1" s="1"/>
  <c r="T2009" i="1"/>
  <c r="Y2009" i="1" s="1"/>
  <c r="R2009" i="1"/>
  <c r="Q2009" i="1"/>
  <c r="P2009" i="1"/>
  <c r="O2009" i="1"/>
  <c r="N2009" i="1"/>
  <c r="U2009" i="1" s="1"/>
  <c r="Z2009" i="1" s="1"/>
  <c r="M2009" i="1"/>
  <c r="L2009" i="1"/>
  <c r="S2009" i="1" s="1"/>
  <c r="X2009" i="1" s="1"/>
  <c r="T832" i="1"/>
  <c r="Y832" i="1" s="1"/>
  <c r="R832" i="1"/>
  <c r="Q832" i="1"/>
  <c r="P832" i="1"/>
  <c r="O832" i="1"/>
  <c r="V832" i="1" s="1"/>
  <c r="AA832" i="1" s="1"/>
  <c r="N832" i="1"/>
  <c r="U832" i="1" s="1"/>
  <c r="Z832" i="1" s="1"/>
  <c r="M832" i="1"/>
  <c r="L832" i="1"/>
  <c r="S832" i="1" s="1"/>
  <c r="X832" i="1" s="1"/>
  <c r="T1588" i="1"/>
  <c r="Y1588" i="1" s="1"/>
  <c r="R1588" i="1"/>
  <c r="Q1588" i="1"/>
  <c r="P1588" i="1"/>
  <c r="O1588" i="1"/>
  <c r="N1588" i="1"/>
  <c r="U1588" i="1" s="1"/>
  <c r="Z1588" i="1" s="1"/>
  <c r="M1588" i="1"/>
  <c r="L1588" i="1"/>
  <c r="S1588" i="1" s="1"/>
  <c r="X1588" i="1" s="1"/>
  <c r="R1679" i="1"/>
  <c r="Q1679" i="1"/>
  <c r="P1679" i="1"/>
  <c r="O1679" i="1"/>
  <c r="N1679" i="1"/>
  <c r="U1679" i="1" s="1"/>
  <c r="Z1679" i="1" s="1"/>
  <c r="M1679" i="1"/>
  <c r="T1679" i="1" s="1"/>
  <c r="Y1679" i="1" s="1"/>
  <c r="L1679" i="1"/>
  <c r="S1679" i="1" s="1"/>
  <c r="X1679" i="1" s="1"/>
  <c r="R1027" i="1"/>
  <c r="Q1027" i="1"/>
  <c r="P1027" i="1"/>
  <c r="O1027" i="1"/>
  <c r="N1027" i="1"/>
  <c r="U1027" i="1" s="1"/>
  <c r="Z1027" i="1" s="1"/>
  <c r="M1027" i="1"/>
  <c r="T1027" i="1" s="1"/>
  <c r="Y1027" i="1" s="1"/>
  <c r="L1027" i="1"/>
  <c r="S1027" i="1" s="1"/>
  <c r="X1027" i="1" s="1"/>
  <c r="R1587" i="1"/>
  <c r="Q1587" i="1"/>
  <c r="P1587" i="1"/>
  <c r="O1587" i="1"/>
  <c r="N1587" i="1"/>
  <c r="U1587" i="1" s="1"/>
  <c r="Z1587" i="1" s="1"/>
  <c r="M1587" i="1"/>
  <c r="T1587" i="1" s="1"/>
  <c r="Y1587" i="1" s="1"/>
  <c r="L1587" i="1"/>
  <c r="S1587" i="1" s="1"/>
  <c r="X1587" i="1" s="1"/>
  <c r="R72" i="1"/>
  <c r="Q72" i="1"/>
  <c r="P72" i="1"/>
  <c r="O72" i="1"/>
  <c r="N72" i="1"/>
  <c r="U72" i="1" s="1"/>
  <c r="Z72" i="1" s="1"/>
  <c r="M72" i="1"/>
  <c r="T72" i="1" s="1"/>
  <c r="Y72" i="1" s="1"/>
  <c r="L72" i="1"/>
  <c r="S72" i="1" s="1"/>
  <c r="X72" i="1" s="1"/>
  <c r="R1586" i="1"/>
  <c r="Q1586" i="1"/>
  <c r="P1586" i="1"/>
  <c r="O1586" i="1"/>
  <c r="N1586" i="1"/>
  <c r="U1586" i="1" s="1"/>
  <c r="Z1586" i="1" s="1"/>
  <c r="M1586" i="1"/>
  <c r="T1586" i="1" s="1"/>
  <c r="Y1586" i="1" s="1"/>
  <c r="L1586" i="1"/>
  <c r="S1586" i="1" s="1"/>
  <c r="X1586" i="1" s="1"/>
  <c r="R1461" i="1"/>
  <c r="Q1461" i="1"/>
  <c r="P1461" i="1"/>
  <c r="O1461" i="1"/>
  <c r="N1461" i="1"/>
  <c r="U1461" i="1" s="1"/>
  <c r="Z1461" i="1" s="1"/>
  <c r="M1461" i="1"/>
  <c r="T1461" i="1" s="1"/>
  <c r="Y1461" i="1" s="1"/>
  <c r="L1461" i="1"/>
  <c r="S1461" i="1" s="1"/>
  <c r="X1461" i="1" s="1"/>
  <c r="R1026" i="1"/>
  <c r="Q1026" i="1"/>
  <c r="P1026" i="1"/>
  <c r="O1026" i="1"/>
  <c r="N1026" i="1"/>
  <c r="U1026" i="1" s="1"/>
  <c r="Z1026" i="1" s="1"/>
  <c r="M1026" i="1"/>
  <c r="T1026" i="1" s="1"/>
  <c r="Y1026" i="1" s="1"/>
  <c r="L1026" i="1"/>
  <c r="S1026" i="1" s="1"/>
  <c r="X1026" i="1" s="1"/>
  <c r="R71" i="1"/>
  <c r="Q71" i="1"/>
  <c r="P71" i="1"/>
  <c r="O71" i="1"/>
  <c r="N71" i="1"/>
  <c r="U71" i="1" s="1"/>
  <c r="Z71" i="1" s="1"/>
  <c r="M71" i="1"/>
  <c r="T71" i="1" s="1"/>
  <c r="Y71" i="1" s="1"/>
  <c r="L71" i="1"/>
  <c r="S71" i="1" s="1"/>
  <c r="X71" i="1" s="1"/>
  <c r="R1325" i="1"/>
  <c r="Q1325" i="1"/>
  <c r="P1325" i="1"/>
  <c r="O1325" i="1"/>
  <c r="N1325" i="1"/>
  <c r="U1325" i="1" s="1"/>
  <c r="Z1325" i="1" s="1"/>
  <c r="M1325" i="1"/>
  <c r="T1325" i="1" s="1"/>
  <c r="Y1325" i="1" s="1"/>
  <c r="L1325" i="1"/>
  <c r="S1325" i="1" s="1"/>
  <c r="X1325" i="1" s="1"/>
  <c r="R404" i="1"/>
  <c r="Q404" i="1"/>
  <c r="P404" i="1"/>
  <c r="O404" i="1"/>
  <c r="N404" i="1"/>
  <c r="U404" i="1" s="1"/>
  <c r="Z404" i="1" s="1"/>
  <c r="M404" i="1"/>
  <c r="T404" i="1" s="1"/>
  <c r="Y404" i="1" s="1"/>
  <c r="L404" i="1"/>
  <c r="S404" i="1" s="1"/>
  <c r="X404" i="1" s="1"/>
  <c r="R1937" i="1"/>
  <c r="Q1937" i="1"/>
  <c r="P1937" i="1"/>
  <c r="O1937" i="1"/>
  <c r="N1937" i="1"/>
  <c r="U1937" i="1" s="1"/>
  <c r="Z1937" i="1" s="1"/>
  <c r="M1937" i="1"/>
  <c r="T1937" i="1" s="1"/>
  <c r="Y1937" i="1" s="1"/>
  <c r="L1937" i="1"/>
  <c r="S1937" i="1" s="1"/>
  <c r="X1937" i="1" s="1"/>
  <c r="R2008" i="1"/>
  <c r="Q2008" i="1"/>
  <c r="P2008" i="1"/>
  <c r="O2008" i="1"/>
  <c r="N2008" i="1"/>
  <c r="U2008" i="1" s="1"/>
  <c r="Z2008" i="1" s="1"/>
  <c r="M2008" i="1"/>
  <c r="T2008" i="1" s="1"/>
  <c r="Y2008" i="1" s="1"/>
  <c r="L2008" i="1"/>
  <c r="S2008" i="1" s="1"/>
  <c r="X2008" i="1" s="1"/>
  <c r="R1585" i="1"/>
  <c r="Q1585" i="1"/>
  <c r="P1585" i="1"/>
  <c r="O1585" i="1"/>
  <c r="N1585" i="1"/>
  <c r="U1585" i="1" s="1"/>
  <c r="Z1585" i="1" s="1"/>
  <c r="M1585" i="1"/>
  <c r="T1585" i="1" s="1"/>
  <c r="Y1585" i="1" s="1"/>
  <c r="L1585" i="1"/>
  <c r="S1585" i="1" s="1"/>
  <c r="X1585" i="1" s="1"/>
  <c r="R1180" i="1"/>
  <c r="Q1180" i="1"/>
  <c r="P1180" i="1"/>
  <c r="O1180" i="1"/>
  <c r="N1180" i="1"/>
  <c r="U1180" i="1" s="1"/>
  <c r="Z1180" i="1" s="1"/>
  <c r="M1180" i="1"/>
  <c r="T1180" i="1" s="1"/>
  <c r="Y1180" i="1" s="1"/>
  <c r="L1180" i="1"/>
  <c r="S1180" i="1" s="1"/>
  <c r="X1180" i="1" s="1"/>
  <c r="R831" i="1"/>
  <c r="Q831" i="1"/>
  <c r="P831" i="1"/>
  <c r="O831" i="1"/>
  <c r="N831" i="1"/>
  <c r="U831" i="1" s="1"/>
  <c r="Z831" i="1" s="1"/>
  <c r="M831" i="1"/>
  <c r="T831" i="1" s="1"/>
  <c r="Y831" i="1" s="1"/>
  <c r="L831" i="1"/>
  <c r="S831" i="1" s="1"/>
  <c r="X831" i="1" s="1"/>
  <c r="R227" i="1"/>
  <c r="Q227" i="1"/>
  <c r="P227" i="1"/>
  <c r="O227" i="1"/>
  <c r="N227" i="1"/>
  <c r="U227" i="1" s="1"/>
  <c r="Z227" i="1" s="1"/>
  <c r="M227" i="1"/>
  <c r="T227" i="1" s="1"/>
  <c r="Y227" i="1" s="1"/>
  <c r="L227" i="1"/>
  <c r="S227" i="1" s="1"/>
  <c r="X227" i="1" s="1"/>
  <c r="R1324" i="1"/>
  <c r="Q1324" i="1"/>
  <c r="P1324" i="1"/>
  <c r="O1324" i="1"/>
  <c r="N1324" i="1"/>
  <c r="U1324" i="1" s="1"/>
  <c r="Z1324" i="1" s="1"/>
  <c r="M1324" i="1"/>
  <c r="T1324" i="1" s="1"/>
  <c r="Y1324" i="1" s="1"/>
  <c r="L1324" i="1"/>
  <c r="S1324" i="1" s="1"/>
  <c r="X1324" i="1" s="1"/>
  <c r="R1787" i="1"/>
  <c r="Q1787" i="1"/>
  <c r="W1787" i="1" s="1"/>
  <c r="AB1787" i="1" s="1"/>
  <c r="P1787" i="1"/>
  <c r="O1787" i="1"/>
  <c r="N1787" i="1"/>
  <c r="U1787" i="1" s="1"/>
  <c r="Z1787" i="1" s="1"/>
  <c r="M1787" i="1"/>
  <c r="T1787" i="1" s="1"/>
  <c r="Y1787" i="1" s="1"/>
  <c r="L1787" i="1"/>
  <c r="S1787" i="1" s="1"/>
  <c r="X1787" i="1" s="1"/>
  <c r="R630" i="1"/>
  <c r="Q630" i="1"/>
  <c r="P630" i="1"/>
  <c r="O630" i="1"/>
  <c r="N630" i="1"/>
  <c r="U630" i="1" s="1"/>
  <c r="Z630" i="1" s="1"/>
  <c r="M630" i="1"/>
  <c r="T630" i="1" s="1"/>
  <c r="Y630" i="1" s="1"/>
  <c r="L630" i="1"/>
  <c r="S630" i="1" s="1"/>
  <c r="X630" i="1" s="1"/>
  <c r="R1323" i="1"/>
  <c r="Q1323" i="1"/>
  <c r="P1323" i="1"/>
  <c r="O1323" i="1"/>
  <c r="N1323" i="1"/>
  <c r="U1323" i="1" s="1"/>
  <c r="Z1323" i="1" s="1"/>
  <c r="M1323" i="1"/>
  <c r="T1323" i="1" s="1"/>
  <c r="Y1323" i="1" s="1"/>
  <c r="L1323" i="1"/>
  <c r="S1323" i="1" s="1"/>
  <c r="X1323" i="1" s="1"/>
  <c r="R226" i="1"/>
  <c r="Q226" i="1"/>
  <c r="P226" i="1"/>
  <c r="O226" i="1"/>
  <c r="N226" i="1"/>
  <c r="U226" i="1" s="1"/>
  <c r="Z226" i="1" s="1"/>
  <c r="M226" i="1"/>
  <c r="T226" i="1" s="1"/>
  <c r="Y226" i="1" s="1"/>
  <c r="L226" i="1"/>
  <c r="S226" i="1" s="1"/>
  <c r="X226" i="1" s="1"/>
  <c r="R2007" i="1"/>
  <c r="Q2007" i="1"/>
  <c r="P2007" i="1"/>
  <c r="O2007" i="1"/>
  <c r="N2007" i="1"/>
  <c r="U2007" i="1" s="1"/>
  <c r="Z2007" i="1" s="1"/>
  <c r="M2007" i="1"/>
  <c r="T2007" i="1" s="1"/>
  <c r="Y2007" i="1" s="1"/>
  <c r="L2007" i="1"/>
  <c r="S2007" i="1" s="1"/>
  <c r="X2007" i="1" s="1"/>
  <c r="R1025" i="1"/>
  <c r="Q1025" i="1"/>
  <c r="P1025" i="1"/>
  <c r="O1025" i="1"/>
  <c r="N1025" i="1"/>
  <c r="U1025" i="1" s="1"/>
  <c r="Z1025" i="1" s="1"/>
  <c r="M1025" i="1"/>
  <c r="T1025" i="1" s="1"/>
  <c r="Y1025" i="1" s="1"/>
  <c r="L1025" i="1"/>
  <c r="S1025" i="1" s="1"/>
  <c r="X1025" i="1" s="1"/>
  <c r="R629" i="1"/>
  <c r="Q629" i="1"/>
  <c r="P629" i="1"/>
  <c r="O629" i="1"/>
  <c r="N629" i="1"/>
  <c r="U629" i="1" s="1"/>
  <c r="Z629" i="1" s="1"/>
  <c r="M629" i="1"/>
  <c r="T629" i="1" s="1"/>
  <c r="Y629" i="1" s="1"/>
  <c r="L629" i="1"/>
  <c r="S629" i="1" s="1"/>
  <c r="X629" i="1" s="1"/>
  <c r="R1460" i="1"/>
  <c r="Q1460" i="1"/>
  <c r="P1460" i="1"/>
  <c r="O1460" i="1"/>
  <c r="N1460" i="1"/>
  <c r="U1460" i="1" s="1"/>
  <c r="Z1460" i="1" s="1"/>
  <c r="M1460" i="1"/>
  <c r="T1460" i="1" s="1"/>
  <c r="Y1460" i="1" s="1"/>
  <c r="L1460" i="1"/>
  <c r="S1460" i="1" s="1"/>
  <c r="X1460" i="1" s="1"/>
  <c r="R2006" i="1"/>
  <c r="Q2006" i="1"/>
  <c r="P2006" i="1"/>
  <c r="O2006" i="1"/>
  <c r="N2006" i="1"/>
  <c r="U2006" i="1" s="1"/>
  <c r="Z2006" i="1" s="1"/>
  <c r="M2006" i="1"/>
  <c r="T2006" i="1" s="1"/>
  <c r="Y2006" i="1" s="1"/>
  <c r="L2006" i="1"/>
  <c r="S2006" i="1" s="1"/>
  <c r="X2006" i="1" s="1"/>
  <c r="R1936" i="1"/>
  <c r="Q1936" i="1"/>
  <c r="P1936" i="1"/>
  <c r="O1936" i="1"/>
  <c r="N1936" i="1"/>
  <c r="U1936" i="1" s="1"/>
  <c r="Z1936" i="1" s="1"/>
  <c r="M1936" i="1"/>
  <c r="T1936" i="1" s="1"/>
  <c r="Y1936" i="1" s="1"/>
  <c r="L1936" i="1"/>
  <c r="S1936" i="1" s="1"/>
  <c r="X1936" i="1" s="1"/>
  <c r="R1935" i="1"/>
  <c r="Q1935" i="1"/>
  <c r="P1935" i="1"/>
  <c r="O1935" i="1"/>
  <c r="N1935" i="1"/>
  <c r="U1935" i="1" s="1"/>
  <c r="Z1935" i="1" s="1"/>
  <c r="M1935" i="1"/>
  <c r="T1935" i="1" s="1"/>
  <c r="Y1935" i="1" s="1"/>
  <c r="L1935" i="1"/>
  <c r="S1935" i="1" s="1"/>
  <c r="X1935" i="1" s="1"/>
  <c r="R2005" i="1"/>
  <c r="Q2005" i="1"/>
  <c r="P2005" i="1"/>
  <c r="O2005" i="1"/>
  <c r="N2005" i="1"/>
  <c r="U2005" i="1" s="1"/>
  <c r="Z2005" i="1" s="1"/>
  <c r="M2005" i="1"/>
  <c r="T2005" i="1" s="1"/>
  <c r="Y2005" i="1" s="1"/>
  <c r="L2005" i="1"/>
  <c r="S2005" i="1" s="1"/>
  <c r="X2005" i="1" s="1"/>
  <c r="R628" i="1"/>
  <c r="Q628" i="1"/>
  <c r="P628" i="1"/>
  <c r="O628" i="1"/>
  <c r="N628" i="1"/>
  <c r="U628" i="1" s="1"/>
  <c r="Z628" i="1" s="1"/>
  <c r="M628" i="1"/>
  <c r="T628" i="1" s="1"/>
  <c r="Y628" i="1" s="1"/>
  <c r="L628" i="1"/>
  <c r="S628" i="1" s="1"/>
  <c r="X628" i="1" s="1"/>
  <c r="R830" i="1"/>
  <c r="Q830" i="1"/>
  <c r="P830" i="1"/>
  <c r="O830" i="1"/>
  <c r="N830" i="1"/>
  <c r="U830" i="1" s="1"/>
  <c r="Z830" i="1" s="1"/>
  <c r="M830" i="1"/>
  <c r="T830" i="1" s="1"/>
  <c r="Y830" i="1" s="1"/>
  <c r="L830" i="1"/>
  <c r="S830" i="1" s="1"/>
  <c r="X830" i="1" s="1"/>
  <c r="R829" i="1"/>
  <c r="Q829" i="1"/>
  <c r="P829" i="1"/>
  <c r="O829" i="1"/>
  <c r="N829" i="1"/>
  <c r="U829" i="1" s="1"/>
  <c r="Z829" i="1" s="1"/>
  <c r="M829" i="1"/>
  <c r="T829" i="1" s="1"/>
  <c r="Y829" i="1" s="1"/>
  <c r="L829" i="1"/>
  <c r="S829" i="1" s="1"/>
  <c r="X829" i="1" s="1"/>
  <c r="R1322" i="1"/>
  <c r="Q1322" i="1"/>
  <c r="P1322" i="1"/>
  <c r="O1322" i="1"/>
  <c r="N1322" i="1"/>
  <c r="U1322" i="1" s="1"/>
  <c r="Z1322" i="1" s="1"/>
  <c r="M1322" i="1"/>
  <c r="T1322" i="1" s="1"/>
  <c r="Y1322" i="1" s="1"/>
  <c r="L1322" i="1"/>
  <c r="S1322" i="1" s="1"/>
  <c r="X1322" i="1" s="1"/>
  <c r="R828" i="1"/>
  <c r="Q828" i="1"/>
  <c r="P828" i="1"/>
  <c r="O828" i="1"/>
  <c r="N828" i="1"/>
  <c r="U828" i="1" s="1"/>
  <c r="Z828" i="1" s="1"/>
  <c r="M828" i="1"/>
  <c r="T828" i="1" s="1"/>
  <c r="Y828" i="1" s="1"/>
  <c r="L828" i="1"/>
  <c r="S828" i="1" s="1"/>
  <c r="X828" i="1" s="1"/>
  <c r="R403" i="1"/>
  <c r="Q403" i="1"/>
  <c r="P403" i="1"/>
  <c r="O403" i="1"/>
  <c r="N403" i="1"/>
  <c r="U403" i="1" s="1"/>
  <c r="Z403" i="1" s="1"/>
  <c r="M403" i="1"/>
  <c r="T403" i="1" s="1"/>
  <c r="Y403" i="1" s="1"/>
  <c r="L403" i="1"/>
  <c r="S403" i="1" s="1"/>
  <c r="X403" i="1" s="1"/>
  <c r="R627" i="1"/>
  <c r="Q627" i="1"/>
  <c r="P627" i="1"/>
  <c r="O627" i="1"/>
  <c r="N627" i="1"/>
  <c r="U627" i="1" s="1"/>
  <c r="Z627" i="1" s="1"/>
  <c r="M627" i="1"/>
  <c r="T627" i="1" s="1"/>
  <c r="Y627" i="1" s="1"/>
  <c r="L627" i="1"/>
  <c r="S627" i="1" s="1"/>
  <c r="X627" i="1" s="1"/>
  <c r="R1179" i="1"/>
  <c r="Q1179" i="1"/>
  <c r="P1179" i="1"/>
  <c r="O1179" i="1"/>
  <c r="N1179" i="1"/>
  <c r="U1179" i="1" s="1"/>
  <c r="Z1179" i="1" s="1"/>
  <c r="M1179" i="1"/>
  <c r="T1179" i="1" s="1"/>
  <c r="Y1179" i="1" s="1"/>
  <c r="L1179" i="1"/>
  <c r="S1179" i="1" s="1"/>
  <c r="X1179" i="1" s="1"/>
  <c r="R1459" i="1"/>
  <c r="Q1459" i="1"/>
  <c r="P1459" i="1"/>
  <c r="O1459" i="1"/>
  <c r="N1459" i="1"/>
  <c r="U1459" i="1" s="1"/>
  <c r="Z1459" i="1" s="1"/>
  <c r="M1459" i="1"/>
  <c r="T1459" i="1" s="1"/>
  <c r="Y1459" i="1" s="1"/>
  <c r="L1459" i="1"/>
  <c r="S1459" i="1" s="1"/>
  <c r="X1459" i="1" s="1"/>
  <c r="R827" i="1"/>
  <c r="Q827" i="1"/>
  <c r="P827" i="1"/>
  <c r="O827" i="1"/>
  <c r="N827" i="1"/>
  <c r="U827" i="1" s="1"/>
  <c r="Z827" i="1" s="1"/>
  <c r="M827" i="1"/>
  <c r="T827" i="1" s="1"/>
  <c r="Y827" i="1" s="1"/>
  <c r="L827" i="1"/>
  <c r="S827" i="1" s="1"/>
  <c r="X827" i="1" s="1"/>
  <c r="R1321" i="1"/>
  <c r="Q1321" i="1"/>
  <c r="P1321" i="1"/>
  <c r="O1321" i="1"/>
  <c r="N1321" i="1"/>
  <c r="U1321" i="1" s="1"/>
  <c r="Z1321" i="1" s="1"/>
  <c r="M1321" i="1"/>
  <c r="T1321" i="1" s="1"/>
  <c r="Y1321" i="1" s="1"/>
  <c r="L1321" i="1"/>
  <c r="S1321" i="1" s="1"/>
  <c r="X1321" i="1" s="1"/>
  <c r="R402" i="1"/>
  <c r="Q402" i="1"/>
  <c r="P402" i="1"/>
  <c r="O402" i="1"/>
  <c r="N402" i="1"/>
  <c r="U402" i="1" s="1"/>
  <c r="Z402" i="1" s="1"/>
  <c r="M402" i="1"/>
  <c r="T402" i="1" s="1"/>
  <c r="Y402" i="1" s="1"/>
  <c r="L402" i="1"/>
  <c r="S402" i="1" s="1"/>
  <c r="X402" i="1" s="1"/>
  <c r="R626" i="1"/>
  <c r="Q626" i="1"/>
  <c r="P626" i="1"/>
  <c r="O626" i="1"/>
  <c r="N626" i="1"/>
  <c r="U626" i="1" s="1"/>
  <c r="Z626" i="1" s="1"/>
  <c r="M626" i="1"/>
  <c r="T626" i="1" s="1"/>
  <c r="Y626" i="1" s="1"/>
  <c r="L626" i="1"/>
  <c r="S626" i="1" s="1"/>
  <c r="X626" i="1" s="1"/>
  <c r="R826" i="1"/>
  <c r="Q826" i="1"/>
  <c r="P826" i="1"/>
  <c r="O826" i="1"/>
  <c r="N826" i="1"/>
  <c r="U826" i="1" s="1"/>
  <c r="Z826" i="1" s="1"/>
  <c r="M826" i="1"/>
  <c r="T826" i="1" s="1"/>
  <c r="Y826" i="1" s="1"/>
  <c r="L826" i="1"/>
  <c r="S826" i="1" s="1"/>
  <c r="X826" i="1" s="1"/>
  <c r="R1320" i="1"/>
  <c r="Q1320" i="1"/>
  <c r="P1320" i="1"/>
  <c r="O1320" i="1"/>
  <c r="N1320" i="1"/>
  <c r="U1320" i="1" s="1"/>
  <c r="Z1320" i="1" s="1"/>
  <c r="M1320" i="1"/>
  <c r="T1320" i="1" s="1"/>
  <c r="Y1320" i="1" s="1"/>
  <c r="L1320" i="1"/>
  <c r="S1320" i="1" s="1"/>
  <c r="X1320" i="1" s="1"/>
  <c r="R225" i="1"/>
  <c r="Q225" i="1"/>
  <c r="P225" i="1"/>
  <c r="O225" i="1"/>
  <c r="N225" i="1"/>
  <c r="U225" i="1" s="1"/>
  <c r="Z225" i="1" s="1"/>
  <c r="M225" i="1"/>
  <c r="T225" i="1" s="1"/>
  <c r="Y225" i="1" s="1"/>
  <c r="L225" i="1"/>
  <c r="S225" i="1" s="1"/>
  <c r="X225" i="1" s="1"/>
  <c r="R1024" i="1"/>
  <c r="Q1024" i="1"/>
  <c r="P1024" i="1"/>
  <c r="O1024" i="1"/>
  <c r="N1024" i="1"/>
  <c r="U1024" i="1" s="1"/>
  <c r="Z1024" i="1" s="1"/>
  <c r="M1024" i="1"/>
  <c r="T1024" i="1" s="1"/>
  <c r="Y1024" i="1" s="1"/>
  <c r="L1024" i="1"/>
  <c r="S1024" i="1" s="1"/>
  <c r="X1024" i="1" s="1"/>
  <c r="R1678" i="1"/>
  <c r="Q1678" i="1"/>
  <c r="P1678" i="1"/>
  <c r="O1678" i="1"/>
  <c r="N1678" i="1"/>
  <c r="U1678" i="1" s="1"/>
  <c r="Z1678" i="1" s="1"/>
  <c r="M1678" i="1"/>
  <c r="T1678" i="1" s="1"/>
  <c r="Y1678" i="1" s="1"/>
  <c r="L1678" i="1"/>
  <c r="S1678" i="1" s="1"/>
  <c r="X1678" i="1" s="1"/>
  <c r="R825" i="1"/>
  <c r="Q825" i="1"/>
  <c r="P825" i="1"/>
  <c r="O825" i="1"/>
  <c r="N825" i="1"/>
  <c r="U825" i="1" s="1"/>
  <c r="Z825" i="1" s="1"/>
  <c r="M825" i="1"/>
  <c r="T825" i="1" s="1"/>
  <c r="Y825" i="1" s="1"/>
  <c r="L825" i="1"/>
  <c r="S825" i="1" s="1"/>
  <c r="X825" i="1" s="1"/>
  <c r="R1934" i="1"/>
  <c r="Q1934" i="1"/>
  <c r="P1934" i="1"/>
  <c r="O1934" i="1"/>
  <c r="N1934" i="1"/>
  <c r="U1934" i="1" s="1"/>
  <c r="Z1934" i="1" s="1"/>
  <c r="M1934" i="1"/>
  <c r="T1934" i="1" s="1"/>
  <c r="Y1934" i="1" s="1"/>
  <c r="L1934" i="1"/>
  <c r="S1934" i="1" s="1"/>
  <c r="X1934" i="1" s="1"/>
  <c r="R1319" i="1"/>
  <c r="Q1319" i="1"/>
  <c r="P1319" i="1"/>
  <c r="O1319" i="1"/>
  <c r="N1319" i="1"/>
  <c r="U1319" i="1" s="1"/>
  <c r="Z1319" i="1" s="1"/>
  <c r="M1319" i="1"/>
  <c r="T1319" i="1" s="1"/>
  <c r="Y1319" i="1" s="1"/>
  <c r="L1319" i="1"/>
  <c r="S1319" i="1" s="1"/>
  <c r="X1319" i="1" s="1"/>
  <c r="R1458" i="1"/>
  <c r="Q1458" i="1"/>
  <c r="P1458" i="1"/>
  <c r="O1458" i="1"/>
  <c r="N1458" i="1"/>
  <c r="U1458" i="1" s="1"/>
  <c r="Z1458" i="1" s="1"/>
  <c r="M1458" i="1"/>
  <c r="T1458" i="1" s="1"/>
  <c r="Y1458" i="1" s="1"/>
  <c r="L1458" i="1"/>
  <c r="S1458" i="1" s="1"/>
  <c r="X1458" i="1" s="1"/>
  <c r="R1023" i="1"/>
  <c r="Q1023" i="1"/>
  <c r="P1023" i="1"/>
  <c r="O1023" i="1"/>
  <c r="N1023" i="1"/>
  <c r="U1023" i="1" s="1"/>
  <c r="Z1023" i="1" s="1"/>
  <c r="M1023" i="1"/>
  <c r="T1023" i="1" s="1"/>
  <c r="Y1023" i="1" s="1"/>
  <c r="L1023" i="1"/>
  <c r="S1023" i="1" s="1"/>
  <c r="X1023" i="1" s="1"/>
  <c r="R1318" i="1"/>
  <c r="Q1318" i="1"/>
  <c r="P1318" i="1"/>
  <c r="O1318" i="1"/>
  <c r="N1318" i="1"/>
  <c r="U1318" i="1" s="1"/>
  <c r="Z1318" i="1" s="1"/>
  <c r="M1318" i="1"/>
  <c r="T1318" i="1" s="1"/>
  <c r="Y1318" i="1" s="1"/>
  <c r="L1318" i="1"/>
  <c r="S1318" i="1" s="1"/>
  <c r="X1318" i="1" s="1"/>
  <c r="R1022" i="1"/>
  <c r="Q1022" i="1"/>
  <c r="P1022" i="1"/>
  <c r="O1022" i="1"/>
  <c r="N1022" i="1"/>
  <c r="U1022" i="1" s="1"/>
  <c r="Z1022" i="1" s="1"/>
  <c r="M1022" i="1"/>
  <c r="T1022" i="1" s="1"/>
  <c r="Y1022" i="1" s="1"/>
  <c r="L1022" i="1"/>
  <c r="S1022" i="1" s="1"/>
  <c r="X1022" i="1" s="1"/>
  <c r="R1021" i="1"/>
  <c r="Q1021" i="1"/>
  <c r="P1021" i="1"/>
  <c r="O1021" i="1"/>
  <c r="N1021" i="1"/>
  <c r="U1021" i="1" s="1"/>
  <c r="Z1021" i="1" s="1"/>
  <c r="M1021" i="1"/>
  <c r="T1021" i="1" s="1"/>
  <c r="Y1021" i="1" s="1"/>
  <c r="L1021" i="1"/>
  <c r="S1021" i="1" s="1"/>
  <c r="X1021" i="1" s="1"/>
  <c r="R1317" i="1"/>
  <c r="Q1317" i="1"/>
  <c r="P1317" i="1"/>
  <c r="O1317" i="1"/>
  <c r="N1317" i="1"/>
  <c r="U1317" i="1" s="1"/>
  <c r="Z1317" i="1" s="1"/>
  <c r="M1317" i="1"/>
  <c r="T1317" i="1" s="1"/>
  <c r="Y1317" i="1" s="1"/>
  <c r="L1317" i="1"/>
  <c r="S1317" i="1" s="1"/>
  <c r="X1317" i="1" s="1"/>
  <c r="R1020" i="1"/>
  <c r="Q1020" i="1"/>
  <c r="P1020" i="1"/>
  <c r="O1020" i="1"/>
  <c r="N1020" i="1"/>
  <c r="U1020" i="1" s="1"/>
  <c r="Z1020" i="1" s="1"/>
  <c r="M1020" i="1"/>
  <c r="T1020" i="1" s="1"/>
  <c r="Y1020" i="1" s="1"/>
  <c r="L1020" i="1"/>
  <c r="S1020" i="1" s="1"/>
  <c r="X1020" i="1" s="1"/>
  <c r="R1178" i="1"/>
  <c r="Q1178" i="1"/>
  <c r="P1178" i="1"/>
  <c r="O1178" i="1"/>
  <c r="N1178" i="1"/>
  <c r="U1178" i="1" s="1"/>
  <c r="Z1178" i="1" s="1"/>
  <c r="M1178" i="1"/>
  <c r="T1178" i="1" s="1"/>
  <c r="Y1178" i="1" s="1"/>
  <c r="L1178" i="1"/>
  <c r="S1178" i="1" s="1"/>
  <c r="X1178" i="1" s="1"/>
  <c r="R824" i="1"/>
  <c r="Q824" i="1"/>
  <c r="P824" i="1"/>
  <c r="O824" i="1"/>
  <c r="N824" i="1"/>
  <c r="U824" i="1" s="1"/>
  <c r="Z824" i="1" s="1"/>
  <c r="M824" i="1"/>
  <c r="T824" i="1" s="1"/>
  <c r="Y824" i="1" s="1"/>
  <c r="L824" i="1"/>
  <c r="S824" i="1" s="1"/>
  <c r="X824" i="1" s="1"/>
  <c r="R823" i="1"/>
  <c r="Q823" i="1"/>
  <c r="P823" i="1"/>
  <c r="O823" i="1"/>
  <c r="N823" i="1"/>
  <c r="U823" i="1" s="1"/>
  <c r="Z823" i="1" s="1"/>
  <c r="M823" i="1"/>
  <c r="T823" i="1" s="1"/>
  <c r="Y823" i="1" s="1"/>
  <c r="L823" i="1"/>
  <c r="S823" i="1" s="1"/>
  <c r="X823" i="1" s="1"/>
  <c r="R224" i="1"/>
  <c r="Q224" i="1"/>
  <c r="P224" i="1"/>
  <c r="O224" i="1"/>
  <c r="N224" i="1"/>
  <c r="U224" i="1" s="1"/>
  <c r="Z224" i="1" s="1"/>
  <c r="M224" i="1"/>
  <c r="T224" i="1" s="1"/>
  <c r="Y224" i="1" s="1"/>
  <c r="L224" i="1"/>
  <c r="S224" i="1" s="1"/>
  <c r="X224" i="1" s="1"/>
  <c r="R822" i="1"/>
  <c r="Q822" i="1"/>
  <c r="P822" i="1"/>
  <c r="O822" i="1"/>
  <c r="N822" i="1"/>
  <c r="U822" i="1" s="1"/>
  <c r="Z822" i="1" s="1"/>
  <c r="M822" i="1"/>
  <c r="T822" i="1" s="1"/>
  <c r="Y822" i="1" s="1"/>
  <c r="L822" i="1"/>
  <c r="S822" i="1" s="1"/>
  <c r="X822" i="1" s="1"/>
  <c r="R1316" i="1"/>
  <c r="Q1316" i="1"/>
  <c r="P1316" i="1"/>
  <c r="O1316" i="1"/>
  <c r="N1316" i="1"/>
  <c r="U1316" i="1" s="1"/>
  <c r="Z1316" i="1" s="1"/>
  <c r="M1316" i="1"/>
  <c r="T1316" i="1" s="1"/>
  <c r="Y1316" i="1" s="1"/>
  <c r="L1316" i="1"/>
  <c r="S1316" i="1" s="1"/>
  <c r="X1316" i="1" s="1"/>
  <c r="R1933" i="1"/>
  <c r="Q1933" i="1"/>
  <c r="P1933" i="1"/>
  <c r="O1933" i="1"/>
  <c r="N1933" i="1"/>
  <c r="U1933" i="1" s="1"/>
  <c r="Z1933" i="1" s="1"/>
  <c r="M1933" i="1"/>
  <c r="T1933" i="1" s="1"/>
  <c r="Y1933" i="1" s="1"/>
  <c r="L1933" i="1"/>
  <c r="S1933" i="1" s="1"/>
  <c r="X1933" i="1" s="1"/>
  <c r="R821" i="1"/>
  <c r="Q821" i="1"/>
  <c r="P821" i="1"/>
  <c r="O821" i="1"/>
  <c r="N821" i="1"/>
  <c r="U821" i="1" s="1"/>
  <c r="Z821" i="1" s="1"/>
  <c r="M821" i="1"/>
  <c r="T821" i="1" s="1"/>
  <c r="Y821" i="1" s="1"/>
  <c r="L821" i="1"/>
  <c r="S821" i="1" s="1"/>
  <c r="X821" i="1" s="1"/>
  <c r="R1786" i="1"/>
  <c r="Q1786" i="1"/>
  <c r="P1786" i="1"/>
  <c r="O1786" i="1"/>
  <c r="N1786" i="1"/>
  <c r="U1786" i="1" s="1"/>
  <c r="Z1786" i="1" s="1"/>
  <c r="M1786" i="1"/>
  <c r="T1786" i="1" s="1"/>
  <c r="Y1786" i="1" s="1"/>
  <c r="L1786" i="1"/>
  <c r="S1786" i="1" s="1"/>
  <c r="X1786" i="1" s="1"/>
  <c r="R1884" i="1"/>
  <c r="Q1884" i="1"/>
  <c r="P1884" i="1"/>
  <c r="O1884" i="1"/>
  <c r="N1884" i="1"/>
  <c r="U1884" i="1" s="1"/>
  <c r="Z1884" i="1" s="1"/>
  <c r="M1884" i="1"/>
  <c r="T1884" i="1" s="1"/>
  <c r="Y1884" i="1" s="1"/>
  <c r="L1884" i="1"/>
  <c r="S1884" i="1" s="1"/>
  <c r="X1884" i="1" s="1"/>
  <c r="R1315" i="1"/>
  <c r="Q1315" i="1"/>
  <c r="P1315" i="1"/>
  <c r="O1315" i="1"/>
  <c r="N1315" i="1"/>
  <c r="U1315" i="1" s="1"/>
  <c r="Z1315" i="1" s="1"/>
  <c r="M1315" i="1"/>
  <c r="T1315" i="1" s="1"/>
  <c r="Y1315" i="1" s="1"/>
  <c r="L1315" i="1"/>
  <c r="S1315" i="1" s="1"/>
  <c r="X1315" i="1" s="1"/>
  <c r="R223" i="1"/>
  <c r="Q223" i="1"/>
  <c r="P223" i="1"/>
  <c r="O223" i="1"/>
  <c r="N223" i="1"/>
  <c r="U223" i="1" s="1"/>
  <c r="Z223" i="1" s="1"/>
  <c r="M223" i="1"/>
  <c r="T223" i="1" s="1"/>
  <c r="Y223" i="1" s="1"/>
  <c r="L223" i="1"/>
  <c r="S223" i="1" s="1"/>
  <c r="X223" i="1" s="1"/>
  <c r="R1019" i="1"/>
  <c r="Q1019" i="1"/>
  <c r="P1019" i="1"/>
  <c r="O1019" i="1"/>
  <c r="N1019" i="1"/>
  <c r="U1019" i="1" s="1"/>
  <c r="Z1019" i="1" s="1"/>
  <c r="M1019" i="1"/>
  <c r="T1019" i="1" s="1"/>
  <c r="Y1019" i="1" s="1"/>
  <c r="L1019" i="1"/>
  <c r="S1019" i="1" s="1"/>
  <c r="X1019" i="1" s="1"/>
  <c r="R1457" i="1"/>
  <c r="Q1457" i="1"/>
  <c r="P1457" i="1"/>
  <c r="O1457" i="1"/>
  <c r="N1457" i="1"/>
  <c r="U1457" i="1" s="1"/>
  <c r="Z1457" i="1" s="1"/>
  <c r="M1457" i="1"/>
  <c r="T1457" i="1" s="1"/>
  <c r="Y1457" i="1" s="1"/>
  <c r="L1457" i="1"/>
  <c r="S1457" i="1" s="1"/>
  <c r="X1457" i="1" s="1"/>
  <c r="R222" i="1"/>
  <c r="Q222" i="1"/>
  <c r="P222" i="1"/>
  <c r="O222" i="1"/>
  <c r="N222" i="1"/>
  <c r="U222" i="1" s="1"/>
  <c r="Z222" i="1" s="1"/>
  <c r="M222" i="1"/>
  <c r="T222" i="1" s="1"/>
  <c r="Y222" i="1" s="1"/>
  <c r="L222" i="1"/>
  <c r="S222" i="1" s="1"/>
  <c r="X222" i="1" s="1"/>
  <c r="R1177" i="1"/>
  <c r="Q1177" i="1"/>
  <c r="P1177" i="1"/>
  <c r="O1177" i="1"/>
  <c r="N1177" i="1"/>
  <c r="U1177" i="1" s="1"/>
  <c r="Z1177" i="1" s="1"/>
  <c r="M1177" i="1"/>
  <c r="T1177" i="1" s="1"/>
  <c r="Y1177" i="1" s="1"/>
  <c r="L1177" i="1"/>
  <c r="S1177" i="1" s="1"/>
  <c r="X1177" i="1" s="1"/>
  <c r="R1785" i="1"/>
  <c r="Q1785" i="1"/>
  <c r="P1785" i="1"/>
  <c r="O1785" i="1"/>
  <c r="N1785" i="1"/>
  <c r="U1785" i="1" s="1"/>
  <c r="Z1785" i="1" s="1"/>
  <c r="M1785" i="1"/>
  <c r="T1785" i="1" s="1"/>
  <c r="Y1785" i="1" s="1"/>
  <c r="L1785" i="1"/>
  <c r="S1785" i="1" s="1"/>
  <c r="X1785" i="1" s="1"/>
  <c r="R1456" i="1"/>
  <c r="Q1456" i="1"/>
  <c r="P1456" i="1"/>
  <c r="O1456" i="1"/>
  <c r="N1456" i="1"/>
  <c r="U1456" i="1" s="1"/>
  <c r="Z1456" i="1" s="1"/>
  <c r="M1456" i="1"/>
  <c r="T1456" i="1" s="1"/>
  <c r="Y1456" i="1" s="1"/>
  <c r="L1456" i="1"/>
  <c r="S1456" i="1" s="1"/>
  <c r="X1456" i="1" s="1"/>
  <c r="R401" i="1"/>
  <c r="Q401" i="1"/>
  <c r="P401" i="1"/>
  <c r="O401" i="1"/>
  <c r="N401" i="1"/>
  <c r="U401" i="1" s="1"/>
  <c r="Z401" i="1" s="1"/>
  <c r="M401" i="1"/>
  <c r="T401" i="1" s="1"/>
  <c r="Y401" i="1" s="1"/>
  <c r="L401" i="1"/>
  <c r="S401" i="1" s="1"/>
  <c r="X401" i="1" s="1"/>
  <c r="R1314" i="1"/>
  <c r="Q1314" i="1"/>
  <c r="P1314" i="1"/>
  <c r="O1314" i="1"/>
  <c r="N1314" i="1"/>
  <c r="U1314" i="1" s="1"/>
  <c r="Z1314" i="1" s="1"/>
  <c r="M1314" i="1"/>
  <c r="T1314" i="1" s="1"/>
  <c r="Y1314" i="1" s="1"/>
  <c r="L1314" i="1"/>
  <c r="S1314" i="1" s="1"/>
  <c r="X1314" i="1" s="1"/>
  <c r="R400" i="1"/>
  <c r="Q400" i="1"/>
  <c r="P400" i="1"/>
  <c r="O400" i="1"/>
  <c r="N400" i="1"/>
  <c r="U400" i="1" s="1"/>
  <c r="Z400" i="1" s="1"/>
  <c r="M400" i="1"/>
  <c r="T400" i="1" s="1"/>
  <c r="Y400" i="1" s="1"/>
  <c r="L400" i="1"/>
  <c r="S400" i="1" s="1"/>
  <c r="X400" i="1" s="1"/>
  <c r="R820" i="1"/>
  <c r="Q820" i="1"/>
  <c r="P820" i="1"/>
  <c r="O820" i="1"/>
  <c r="N820" i="1"/>
  <c r="U820" i="1" s="1"/>
  <c r="Z820" i="1" s="1"/>
  <c r="M820" i="1"/>
  <c r="T820" i="1" s="1"/>
  <c r="Y820" i="1" s="1"/>
  <c r="L820" i="1"/>
  <c r="S820" i="1" s="1"/>
  <c r="X820" i="1" s="1"/>
  <c r="R1018" i="1"/>
  <c r="Q1018" i="1"/>
  <c r="P1018" i="1"/>
  <c r="O1018" i="1"/>
  <c r="N1018" i="1"/>
  <c r="U1018" i="1" s="1"/>
  <c r="Z1018" i="1" s="1"/>
  <c r="M1018" i="1"/>
  <c r="T1018" i="1" s="1"/>
  <c r="Y1018" i="1" s="1"/>
  <c r="L1018" i="1"/>
  <c r="S1018" i="1" s="1"/>
  <c r="X1018" i="1" s="1"/>
  <c r="R819" i="1"/>
  <c r="Q819" i="1"/>
  <c r="P819" i="1"/>
  <c r="O819" i="1"/>
  <c r="N819" i="1"/>
  <c r="U819" i="1" s="1"/>
  <c r="Z819" i="1" s="1"/>
  <c r="M819" i="1"/>
  <c r="T819" i="1" s="1"/>
  <c r="Y819" i="1" s="1"/>
  <c r="L819" i="1"/>
  <c r="S819" i="1" s="1"/>
  <c r="X819" i="1" s="1"/>
  <c r="R1677" i="1"/>
  <c r="Q1677" i="1"/>
  <c r="P1677" i="1"/>
  <c r="O1677" i="1"/>
  <c r="N1677" i="1"/>
  <c r="U1677" i="1" s="1"/>
  <c r="Z1677" i="1" s="1"/>
  <c r="M1677" i="1"/>
  <c r="T1677" i="1" s="1"/>
  <c r="Y1677" i="1" s="1"/>
  <c r="L1677" i="1"/>
  <c r="S1677" i="1" s="1"/>
  <c r="X1677" i="1" s="1"/>
  <c r="R1676" i="1"/>
  <c r="Q1676" i="1"/>
  <c r="P1676" i="1"/>
  <c r="O1676" i="1"/>
  <c r="N1676" i="1"/>
  <c r="U1676" i="1" s="1"/>
  <c r="Z1676" i="1" s="1"/>
  <c r="M1676" i="1"/>
  <c r="T1676" i="1" s="1"/>
  <c r="Y1676" i="1" s="1"/>
  <c r="L1676" i="1"/>
  <c r="S1676" i="1" s="1"/>
  <c r="X1676" i="1" s="1"/>
  <c r="R1455" i="1"/>
  <c r="Q1455" i="1"/>
  <c r="P1455" i="1"/>
  <c r="O1455" i="1"/>
  <c r="N1455" i="1"/>
  <c r="U1455" i="1" s="1"/>
  <c r="Z1455" i="1" s="1"/>
  <c r="M1455" i="1"/>
  <c r="T1455" i="1" s="1"/>
  <c r="Y1455" i="1" s="1"/>
  <c r="L1455" i="1"/>
  <c r="S1455" i="1" s="1"/>
  <c r="X1455" i="1" s="1"/>
  <c r="R70" i="1"/>
  <c r="Q70" i="1"/>
  <c r="P70" i="1"/>
  <c r="O70" i="1"/>
  <c r="N70" i="1"/>
  <c r="U70" i="1" s="1"/>
  <c r="Z70" i="1" s="1"/>
  <c r="M70" i="1"/>
  <c r="T70" i="1" s="1"/>
  <c r="Y70" i="1" s="1"/>
  <c r="L70" i="1"/>
  <c r="S70" i="1" s="1"/>
  <c r="X70" i="1" s="1"/>
  <c r="R1017" i="1"/>
  <c r="Q1017" i="1"/>
  <c r="P1017" i="1"/>
  <c r="O1017" i="1"/>
  <c r="N1017" i="1"/>
  <c r="U1017" i="1" s="1"/>
  <c r="Z1017" i="1" s="1"/>
  <c r="M1017" i="1"/>
  <c r="T1017" i="1" s="1"/>
  <c r="Y1017" i="1" s="1"/>
  <c r="L1017" i="1"/>
  <c r="S1017" i="1" s="1"/>
  <c r="X1017" i="1" s="1"/>
  <c r="R221" i="1"/>
  <c r="Q221" i="1"/>
  <c r="P221" i="1"/>
  <c r="O221" i="1"/>
  <c r="N221" i="1"/>
  <c r="U221" i="1" s="1"/>
  <c r="Z221" i="1" s="1"/>
  <c r="M221" i="1"/>
  <c r="T221" i="1" s="1"/>
  <c r="Y221" i="1" s="1"/>
  <c r="L221" i="1"/>
  <c r="S221" i="1" s="1"/>
  <c r="X221" i="1" s="1"/>
  <c r="R818" i="1"/>
  <c r="Q818" i="1"/>
  <c r="P818" i="1"/>
  <c r="O818" i="1"/>
  <c r="N818" i="1"/>
  <c r="U818" i="1" s="1"/>
  <c r="Z818" i="1" s="1"/>
  <c r="M818" i="1"/>
  <c r="T818" i="1" s="1"/>
  <c r="Y818" i="1" s="1"/>
  <c r="L818" i="1"/>
  <c r="S818" i="1" s="1"/>
  <c r="X818" i="1" s="1"/>
  <c r="R1313" i="1"/>
  <c r="Q1313" i="1"/>
  <c r="P1313" i="1"/>
  <c r="O1313" i="1"/>
  <c r="N1313" i="1"/>
  <c r="U1313" i="1" s="1"/>
  <c r="Z1313" i="1" s="1"/>
  <c r="M1313" i="1"/>
  <c r="T1313" i="1" s="1"/>
  <c r="Y1313" i="1" s="1"/>
  <c r="L1313" i="1"/>
  <c r="S1313" i="1" s="1"/>
  <c r="X1313" i="1" s="1"/>
  <c r="R1312" i="1"/>
  <c r="Q1312" i="1"/>
  <c r="P1312" i="1"/>
  <c r="O1312" i="1"/>
  <c r="N1312" i="1"/>
  <c r="U1312" i="1" s="1"/>
  <c r="Z1312" i="1" s="1"/>
  <c r="M1312" i="1"/>
  <c r="T1312" i="1" s="1"/>
  <c r="Y1312" i="1" s="1"/>
  <c r="L1312" i="1"/>
  <c r="S1312" i="1" s="1"/>
  <c r="X1312" i="1" s="1"/>
  <c r="R1016" i="1"/>
  <c r="Q1016" i="1"/>
  <c r="P1016" i="1"/>
  <c r="O1016" i="1"/>
  <c r="N1016" i="1"/>
  <c r="U1016" i="1" s="1"/>
  <c r="Z1016" i="1" s="1"/>
  <c r="M1016" i="1"/>
  <c r="T1016" i="1" s="1"/>
  <c r="Y1016" i="1" s="1"/>
  <c r="L1016" i="1"/>
  <c r="S1016" i="1" s="1"/>
  <c r="X1016" i="1" s="1"/>
  <c r="R220" i="1"/>
  <c r="Q220" i="1"/>
  <c r="P220" i="1"/>
  <c r="O220" i="1"/>
  <c r="N220" i="1"/>
  <c r="U220" i="1" s="1"/>
  <c r="Z220" i="1" s="1"/>
  <c r="M220" i="1"/>
  <c r="T220" i="1" s="1"/>
  <c r="Y220" i="1" s="1"/>
  <c r="L220" i="1"/>
  <c r="S220" i="1" s="1"/>
  <c r="X220" i="1" s="1"/>
  <c r="R1176" i="1"/>
  <c r="Q1176" i="1"/>
  <c r="P1176" i="1"/>
  <c r="O1176" i="1"/>
  <c r="N1176" i="1"/>
  <c r="U1176" i="1" s="1"/>
  <c r="Z1176" i="1" s="1"/>
  <c r="M1176" i="1"/>
  <c r="T1176" i="1" s="1"/>
  <c r="Y1176" i="1" s="1"/>
  <c r="L1176" i="1"/>
  <c r="S1176" i="1" s="1"/>
  <c r="X1176" i="1" s="1"/>
  <c r="R69" i="1"/>
  <c r="Q69" i="1"/>
  <c r="P69" i="1"/>
  <c r="O69" i="1"/>
  <c r="N69" i="1"/>
  <c r="U69" i="1" s="1"/>
  <c r="Z69" i="1" s="1"/>
  <c r="M69" i="1"/>
  <c r="T69" i="1" s="1"/>
  <c r="Y69" i="1" s="1"/>
  <c r="L69" i="1"/>
  <c r="S69" i="1" s="1"/>
  <c r="X69" i="1" s="1"/>
  <c r="R1015" i="1"/>
  <c r="Q1015" i="1"/>
  <c r="P1015" i="1"/>
  <c r="O1015" i="1"/>
  <c r="N1015" i="1"/>
  <c r="U1015" i="1" s="1"/>
  <c r="Z1015" i="1" s="1"/>
  <c r="M1015" i="1"/>
  <c r="T1015" i="1" s="1"/>
  <c r="Y1015" i="1" s="1"/>
  <c r="L1015" i="1"/>
  <c r="S1015" i="1" s="1"/>
  <c r="X1015" i="1" s="1"/>
  <c r="R1454" i="1"/>
  <c r="Q1454" i="1"/>
  <c r="P1454" i="1"/>
  <c r="O1454" i="1"/>
  <c r="N1454" i="1"/>
  <c r="U1454" i="1" s="1"/>
  <c r="Z1454" i="1" s="1"/>
  <c r="M1454" i="1"/>
  <c r="T1454" i="1" s="1"/>
  <c r="Y1454" i="1" s="1"/>
  <c r="L1454" i="1"/>
  <c r="S1454" i="1" s="1"/>
  <c r="X1454" i="1" s="1"/>
  <c r="R817" i="1"/>
  <c r="Q817" i="1"/>
  <c r="P817" i="1"/>
  <c r="O817" i="1"/>
  <c r="N817" i="1"/>
  <c r="U817" i="1" s="1"/>
  <c r="Z817" i="1" s="1"/>
  <c r="M817" i="1"/>
  <c r="T817" i="1" s="1"/>
  <c r="Y817" i="1" s="1"/>
  <c r="L817" i="1"/>
  <c r="S817" i="1" s="1"/>
  <c r="X817" i="1" s="1"/>
  <c r="R1014" i="1"/>
  <c r="Q1014" i="1"/>
  <c r="P1014" i="1"/>
  <c r="O1014" i="1"/>
  <c r="N1014" i="1"/>
  <c r="U1014" i="1" s="1"/>
  <c r="Z1014" i="1" s="1"/>
  <c r="M1014" i="1"/>
  <c r="T1014" i="1" s="1"/>
  <c r="Y1014" i="1" s="1"/>
  <c r="L1014" i="1"/>
  <c r="S1014" i="1" s="1"/>
  <c r="X1014" i="1" s="1"/>
  <c r="R399" i="1"/>
  <c r="Q399" i="1"/>
  <c r="P399" i="1"/>
  <c r="O399" i="1"/>
  <c r="N399" i="1"/>
  <c r="U399" i="1" s="1"/>
  <c r="Z399" i="1" s="1"/>
  <c r="M399" i="1"/>
  <c r="T399" i="1" s="1"/>
  <c r="Y399" i="1" s="1"/>
  <c r="L399" i="1"/>
  <c r="S399" i="1" s="1"/>
  <c r="X399" i="1" s="1"/>
  <c r="R1175" i="1"/>
  <c r="Q1175" i="1"/>
  <c r="P1175" i="1"/>
  <c r="O1175" i="1"/>
  <c r="N1175" i="1"/>
  <c r="U1175" i="1" s="1"/>
  <c r="Z1175" i="1" s="1"/>
  <c r="M1175" i="1"/>
  <c r="T1175" i="1" s="1"/>
  <c r="Y1175" i="1" s="1"/>
  <c r="L1175" i="1"/>
  <c r="S1175" i="1" s="1"/>
  <c r="X1175" i="1" s="1"/>
  <c r="R1311" i="1"/>
  <c r="Q1311" i="1"/>
  <c r="P1311" i="1"/>
  <c r="O1311" i="1"/>
  <c r="N1311" i="1"/>
  <c r="U1311" i="1" s="1"/>
  <c r="Z1311" i="1" s="1"/>
  <c r="M1311" i="1"/>
  <c r="T1311" i="1" s="1"/>
  <c r="Y1311" i="1" s="1"/>
  <c r="L1311" i="1"/>
  <c r="S1311" i="1" s="1"/>
  <c r="X1311" i="1" s="1"/>
  <c r="R219" i="1"/>
  <c r="Q219" i="1"/>
  <c r="P219" i="1"/>
  <c r="O219" i="1"/>
  <c r="N219" i="1"/>
  <c r="U219" i="1" s="1"/>
  <c r="Z219" i="1" s="1"/>
  <c r="M219" i="1"/>
  <c r="T219" i="1" s="1"/>
  <c r="Y219" i="1" s="1"/>
  <c r="L219" i="1"/>
  <c r="S219" i="1" s="1"/>
  <c r="X219" i="1" s="1"/>
  <c r="R1883" i="1"/>
  <c r="Q1883" i="1"/>
  <c r="P1883" i="1"/>
  <c r="O1883" i="1"/>
  <c r="N1883" i="1"/>
  <c r="U1883" i="1" s="1"/>
  <c r="Z1883" i="1" s="1"/>
  <c r="M1883" i="1"/>
  <c r="T1883" i="1" s="1"/>
  <c r="Y1883" i="1" s="1"/>
  <c r="L1883" i="1"/>
  <c r="S1883" i="1" s="1"/>
  <c r="X1883" i="1" s="1"/>
  <c r="R398" i="1"/>
  <c r="Q398" i="1"/>
  <c r="P398" i="1"/>
  <c r="O398" i="1"/>
  <c r="N398" i="1"/>
  <c r="U398" i="1" s="1"/>
  <c r="Z398" i="1" s="1"/>
  <c r="M398" i="1"/>
  <c r="T398" i="1" s="1"/>
  <c r="Y398" i="1" s="1"/>
  <c r="L398" i="1"/>
  <c r="S398" i="1" s="1"/>
  <c r="X398" i="1" s="1"/>
  <c r="R816" i="1"/>
  <c r="Q816" i="1"/>
  <c r="P816" i="1"/>
  <c r="O816" i="1"/>
  <c r="N816" i="1"/>
  <c r="U816" i="1" s="1"/>
  <c r="Z816" i="1" s="1"/>
  <c r="M816" i="1"/>
  <c r="T816" i="1" s="1"/>
  <c r="Y816" i="1" s="1"/>
  <c r="L816" i="1"/>
  <c r="S816" i="1" s="1"/>
  <c r="X816" i="1" s="1"/>
  <c r="R218" i="1"/>
  <c r="Q218" i="1"/>
  <c r="P218" i="1"/>
  <c r="O218" i="1"/>
  <c r="N218" i="1"/>
  <c r="U218" i="1" s="1"/>
  <c r="Z218" i="1" s="1"/>
  <c r="M218" i="1"/>
  <c r="T218" i="1" s="1"/>
  <c r="Y218" i="1" s="1"/>
  <c r="L218" i="1"/>
  <c r="S218" i="1" s="1"/>
  <c r="X218" i="1" s="1"/>
  <c r="R625" i="1"/>
  <c r="Q625" i="1"/>
  <c r="P625" i="1"/>
  <c r="O625" i="1"/>
  <c r="N625" i="1"/>
  <c r="U625" i="1" s="1"/>
  <c r="Z625" i="1" s="1"/>
  <c r="M625" i="1"/>
  <c r="T625" i="1" s="1"/>
  <c r="Y625" i="1" s="1"/>
  <c r="L625" i="1"/>
  <c r="S625" i="1" s="1"/>
  <c r="X625" i="1" s="1"/>
  <c r="R217" i="1"/>
  <c r="Q217" i="1"/>
  <c r="P217" i="1"/>
  <c r="O217" i="1"/>
  <c r="N217" i="1"/>
  <c r="U217" i="1" s="1"/>
  <c r="Z217" i="1" s="1"/>
  <c r="M217" i="1"/>
  <c r="T217" i="1" s="1"/>
  <c r="Y217" i="1" s="1"/>
  <c r="L217" i="1"/>
  <c r="S217" i="1" s="1"/>
  <c r="X217" i="1" s="1"/>
  <c r="R1013" i="1"/>
  <c r="Q1013" i="1"/>
  <c r="P1013" i="1"/>
  <c r="O1013" i="1"/>
  <c r="N1013" i="1"/>
  <c r="U1013" i="1" s="1"/>
  <c r="Z1013" i="1" s="1"/>
  <c r="M1013" i="1"/>
  <c r="T1013" i="1" s="1"/>
  <c r="Y1013" i="1" s="1"/>
  <c r="L1013" i="1"/>
  <c r="S1013" i="1" s="1"/>
  <c r="X1013" i="1" s="1"/>
  <c r="R815" i="1"/>
  <c r="Q815" i="1"/>
  <c r="P815" i="1"/>
  <c r="O815" i="1"/>
  <c r="N815" i="1"/>
  <c r="U815" i="1" s="1"/>
  <c r="Z815" i="1" s="1"/>
  <c r="M815" i="1"/>
  <c r="T815" i="1" s="1"/>
  <c r="Y815" i="1" s="1"/>
  <c r="L815" i="1"/>
  <c r="S815" i="1" s="1"/>
  <c r="X815" i="1" s="1"/>
  <c r="R1849" i="1"/>
  <c r="Q1849" i="1"/>
  <c r="P1849" i="1"/>
  <c r="O1849" i="1"/>
  <c r="N1849" i="1"/>
  <c r="U1849" i="1" s="1"/>
  <c r="Z1849" i="1" s="1"/>
  <c r="M1849" i="1"/>
  <c r="T1849" i="1" s="1"/>
  <c r="Y1849" i="1" s="1"/>
  <c r="L1849" i="1"/>
  <c r="S1849" i="1" s="1"/>
  <c r="X1849" i="1" s="1"/>
  <c r="R1932" i="1"/>
  <c r="Q1932" i="1"/>
  <c r="P1932" i="1"/>
  <c r="O1932" i="1"/>
  <c r="N1932" i="1"/>
  <c r="U1932" i="1" s="1"/>
  <c r="Z1932" i="1" s="1"/>
  <c r="M1932" i="1"/>
  <c r="T1932" i="1" s="1"/>
  <c r="Y1932" i="1" s="1"/>
  <c r="L1932" i="1"/>
  <c r="S1932" i="1" s="1"/>
  <c r="X1932" i="1" s="1"/>
  <c r="R397" i="1"/>
  <c r="Q397" i="1"/>
  <c r="P397" i="1"/>
  <c r="O397" i="1"/>
  <c r="N397" i="1"/>
  <c r="U397" i="1" s="1"/>
  <c r="Z397" i="1" s="1"/>
  <c r="M397" i="1"/>
  <c r="T397" i="1" s="1"/>
  <c r="Y397" i="1" s="1"/>
  <c r="L397" i="1"/>
  <c r="S397" i="1" s="1"/>
  <c r="X397" i="1" s="1"/>
  <c r="R1310" i="1"/>
  <c r="Q1310" i="1"/>
  <c r="P1310" i="1"/>
  <c r="O1310" i="1"/>
  <c r="N1310" i="1"/>
  <c r="U1310" i="1" s="1"/>
  <c r="Z1310" i="1" s="1"/>
  <c r="M1310" i="1"/>
  <c r="T1310" i="1" s="1"/>
  <c r="Y1310" i="1" s="1"/>
  <c r="L1310" i="1"/>
  <c r="S1310" i="1" s="1"/>
  <c r="X1310" i="1" s="1"/>
  <c r="R396" i="1"/>
  <c r="Q396" i="1"/>
  <c r="P396" i="1"/>
  <c r="O396" i="1"/>
  <c r="N396" i="1"/>
  <c r="U396" i="1" s="1"/>
  <c r="Z396" i="1" s="1"/>
  <c r="M396" i="1"/>
  <c r="T396" i="1" s="1"/>
  <c r="Y396" i="1" s="1"/>
  <c r="L396" i="1"/>
  <c r="S396" i="1" s="1"/>
  <c r="X396" i="1" s="1"/>
  <c r="R1584" i="1"/>
  <c r="Q1584" i="1"/>
  <c r="P1584" i="1"/>
  <c r="O1584" i="1"/>
  <c r="N1584" i="1"/>
  <c r="U1584" i="1" s="1"/>
  <c r="Z1584" i="1" s="1"/>
  <c r="M1584" i="1"/>
  <c r="T1584" i="1" s="1"/>
  <c r="Y1584" i="1" s="1"/>
  <c r="L1584" i="1"/>
  <c r="S1584" i="1" s="1"/>
  <c r="X1584" i="1" s="1"/>
  <c r="R216" i="1"/>
  <c r="Q216" i="1"/>
  <c r="P216" i="1"/>
  <c r="O216" i="1"/>
  <c r="N216" i="1"/>
  <c r="U216" i="1" s="1"/>
  <c r="Z216" i="1" s="1"/>
  <c r="M216" i="1"/>
  <c r="T216" i="1" s="1"/>
  <c r="Y216" i="1" s="1"/>
  <c r="L216" i="1"/>
  <c r="S216" i="1" s="1"/>
  <c r="X216" i="1" s="1"/>
  <c r="R395" i="1"/>
  <c r="Q395" i="1"/>
  <c r="P395" i="1"/>
  <c r="O395" i="1"/>
  <c r="N395" i="1"/>
  <c r="U395" i="1" s="1"/>
  <c r="Z395" i="1" s="1"/>
  <c r="M395" i="1"/>
  <c r="T395" i="1" s="1"/>
  <c r="Y395" i="1" s="1"/>
  <c r="L395" i="1"/>
  <c r="S395" i="1" s="1"/>
  <c r="X395" i="1" s="1"/>
  <c r="R624" i="1"/>
  <c r="Q624" i="1"/>
  <c r="P624" i="1"/>
  <c r="O624" i="1"/>
  <c r="N624" i="1"/>
  <c r="U624" i="1" s="1"/>
  <c r="Z624" i="1" s="1"/>
  <c r="M624" i="1"/>
  <c r="T624" i="1" s="1"/>
  <c r="Y624" i="1" s="1"/>
  <c r="L624" i="1"/>
  <c r="S624" i="1" s="1"/>
  <c r="X624" i="1" s="1"/>
  <c r="R215" i="1"/>
  <c r="Q215" i="1"/>
  <c r="P215" i="1"/>
  <c r="O215" i="1"/>
  <c r="N215" i="1"/>
  <c r="U215" i="1" s="1"/>
  <c r="Z215" i="1" s="1"/>
  <c r="M215" i="1"/>
  <c r="T215" i="1" s="1"/>
  <c r="Y215" i="1" s="1"/>
  <c r="L215" i="1"/>
  <c r="S215" i="1" s="1"/>
  <c r="X215" i="1" s="1"/>
  <c r="R1012" i="1"/>
  <c r="Q1012" i="1"/>
  <c r="P1012" i="1"/>
  <c r="O1012" i="1"/>
  <c r="N1012" i="1"/>
  <c r="U1012" i="1" s="1"/>
  <c r="Z1012" i="1" s="1"/>
  <c r="M1012" i="1"/>
  <c r="T1012" i="1" s="1"/>
  <c r="Y1012" i="1" s="1"/>
  <c r="L1012" i="1"/>
  <c r="S1012" i="1" s="1"/>
  <c r="X1012" i="1" s="1"/>
  <c r="R623" i="1"/>
  <c r="Q623" i="1"/>
  <c r="P623" i="1"/>
  <c r="O623" i="1"/>
  <c r="N623" i="1"/>
  <c r="U623" i="1" s="1"/>
  <c r="Z623" i="1" s="1"/>
  <c r="M623" i="1"/>
  <c r="T623" i="1" s="1"/>
  <c r="Y623" i="1" s="1"/>
  <c r="L623" i="1"/>
  <c r="S623" i="1" s="1"/>
  <c r="X623" i="1" s="1"/>
  <c r="R2004" i="1"/>
  <c r="Q2004" i="1"/>
  <c r="P2004" i="1"/>
  <c r="O2004" i="1"/>
  <c r="N2004" i="1"/>
  <c r="U2004" i="1" s="1"/>
  <c r="Z2004" i="1" s="1"/>
  <c r="M2004" i="1"/>
  <c r="T2004" i="1" s="1"/>
  <c r="Y2004" i="1" s="1"/>
  <c r="L2004" i="1"/>
  <c r="S2004" i="1" s="1"/>
  <c r="X2004" i="1" s="1"/>
  <c r="R1848" i="1"/>
  <c r="Q1848" i="1"/>
  <c r="P1848" i="1"/>
  <c r="O1848" i="1"/>
  <c r="N1848" i="1"/>
  <c r="U1848" i="1" s="1"/>
  <c r="Z1848" i="1" s="1"/>
  <c r="M1848" i="1"/>
  <c r="T1848" i="1" s="1"/>
  <c r="Y1848" i="1" s="1"/>
  <c r="L1848" i="1"/>
  <c r="S1848" i="1" s="1"/>
  <c r="X1848" i="1" s="1"/>
  <c r="R1583" i="1"/>
  <c r="Q1583" i="1"/>
  <c r="P1583" i="1"/>
  <c r="O1583" i="1"/>
  <c r="N1583" i="1"/>
  <c r="U1583" i="1" s="1"/>
  <c r="Z1583" i="1" s="1"/>
  <c r="M1583" i="1"/>
  <c r="T1583" i="1" s="1"/>
  <c r="Y1583" i="1" s="1"/>
  <c r="L1583" i="1"/>
  <c r="S1583" i="1" s="1"/>
  <c r="X1583" i="1" s="1"/>
  <c r="R1675" i="1"/>
  <c r="Q1675" i="1"/>
  <c r="P1675" i="1"/>
  <c r="O1675" i="1"/>
  <c r="N1675" i="1"/>
  <c r="U1675" i="1" s="1"/>
  <c r="Z1675" i="1" s="1"/>
  <c r="M1675" i="1"/>
  <c r="T1675" i="1" s="1"/>
  <c r="Y1675" i="1" s="1"/>
  <c r="L1675" i="1"/>
  <c r="S1675" i="1" s="1"/>
  <c r="X1675" i="1" s="1"/>
  <c r="R1674" i="1"/>
  <c r="Q1674" i="1"/>
  <c r="P1674" i="1"/>
  <c r="O1674" i="1"/>
  <c r="N1674" i="1"/>
  <c r="U1674" i="1" s="1"/>
  <c r="Z1674" i="1" s="1"/>
  <c r="M1674" i="1"/>
  <c r="T1674" i="1" s="1"/>
  <c r="Y1674" i="1" s="1"/>
  <c r="L1674" i="1"/>
  <c r="S1674" i="1" s="1"/>
  <c r="X1674" i="1" s="1"/>
  <c r="R1453" i="1"/>
  <c r="Q1453" i="1"/>
  <c r="P1453" i="1"/>
  <c r="O1453" i="1"/>
  <c r="N1453" i="1"/>
  <c r="U1453" i="1" s="1"/>
  <c r="Z1453" i="1" s="1"/>
  <c r="M1453" i="1"/>
  <c r="T1453" i="1" s="1"/>
  <c r="Y1453" i="1" s="1"/>
  <c r="L1453" i="1"/>
  <c r="S1453" i="1" s="1"/>
  <c r="X1453" i="1" s="1"/>
  <c r="R1784" i="1"/>
  <c r="Q1784" i="1"/>
  <c r="P1784" i="1"/>
  <c r="O1784" i="1"/>
  <c r="N1784" i="1"/>
  <c r="U1784" i="1" s="1"/>
  <c r="Z1784" i="1" s="1"/>
  <c r="M1784" i="1"/>
  <c r="T1784" i="1" s="1"/>
  <c r="Y1784" i="1" s="1"/>
  <c r="L1784" i="1"/>
  <c r="S1784" i="1" s="1"/>
  <c r="X1784" i="1" s="1"/>
  <c r="R2003" i="1"/>
  <c r="Q2003" i="1"/>
  <c r="P2003" i="1"/>
  <c r="O2003" i="1"/>
  <c r="N2003" i="1"/>
  <c r="U2003" i="1" s="1"/>
  <c r="Z2003" i="1" s="1"/>
  <c r="M2003" i="1"/>
  <c r="T2003" i="1" s="1"/>
  <c r="Y2003" i="1" s="1"/>
  <c r="L2003" i="1"/>
  <c r="S2003" i="1" s="1"/>
  <c r="X2003" i="1" s="1"/>
  <c r="R1931" i="1"/>
  <c r="Q1931" i="1"/>
  <c r="P1931" i="1"/>
  <c r="O1931" i="1"/>
  <c r="N1931" i="1"/>
  <c r="U1931" i="1" s="1"/>
  <c r="Z1931" i="1" s="1"/>
  <c r="M1931" i="1"/>
  <c r="T1931" i="1" s="1"/>
  <c r="Y1931" i="1" s="1"/>
  <c r="L1931" i="1"/>
  <c r="S1931" i="1" s="1"/>
  <c r="X1931" i="1" s="1"/>
  <c r="R1174" i="1"/>
  <c r="Q1174" i="1"/>
  <c r="P1174" i="1"/>
  <c r="O1174" i="1"/>
  <c r="N1174" i="1"/>
  <c r="U1174" i="1" s="1"/>
  <c r="Z1174" i="1" s="1"/>
  <c r="M1174" i="1"/>
  <c r="T1174" i="1" s="1"/>
  <c r="Y1174" i="1" s="1"/>
  <c r="L1174" i="1"/>
  <c r="S1174" i="1" s="1"/>
  <c r="X1174" i="1" s="1"/>
  <c r="R1673" i="1"/>
  <c r="Q1673" i="1"/>
  <c r="P1673" i="1"/>
  <c r="O1673" i="1"/>
  <c r="N1673" i="1"/>
  <c r="U1673" i="1" s="1"/>
  <c r="Z1673" i="1" s="1"/>
  <c r="M1673" i="1"/>
  <c r="T1673" i="1" s="1"/>
  <c r="Y1673" i="1" s="1"/>
  <c r="L1673" i="1"/>
  <c r="S1673" i="1" s="1"/>
  <c r="X1673" i="1" s="1"/>
  <c r="R68" i="1"/>
  <c r="Q68" i="1"/>
  <c r="P68" i="1"/>
  <c r="O68" i="1"/>
  <c r="N68" i="1"/>
  <c r="U68" i="1" s="1"/>
  <c r="Z68" i="1" s="1"/>
  <c r="M68" i="1"/>
  <c r="T68" i="1" s="1"/>
  <c r="Y68" i="1" s="1"/>
  <c r="L68" i="1"/>
  <c r="S68" i="1" s="1"/>
  <c r="X68" i="1" s="1"/>
  <c r="R1783" i="1"/>
  <c r="Q1783" i="1"/>
  <c r="P1783" i="1"/>
  <c r="O1783" i="1"/>
  <c r="N1783" i="1"/>
  <c r="U1783" i="1" s="1"/>
  <c r="Z1783" i="1" s="1"/>
  <c r="M1783" i="1"/>
  <c r="T1783" i="1" s="1"/>
  <c r="Y1783" i="1" s="1"/>
  <c r="L1783" i="1"/>
  <c r="S1783" i="1" s="1"/>
  <c r="X1783" i="1" s="1"/>
  <c r="R394" i="1"/>
  <c r="Q394" i="1"/>
  <c r="P394" i="1"/>
  <c r="O394" i="1"/>
  <c r="N394" i="1"/>
  <c r="U394" i="1" s="1"/>
  <c r="Z394" i="1" s="1"/>
  <c r="M394" i="1"/>
  <c r="T394" i="1" s="1"/>
  <c r="Y394" i="1" s="1"/>
  <c r="L394" i="1"/>
  <c r="S394" i="1" s="1"/>
  <c r="X394" i="1" s="1"/>
  <c r="R1011" i="1"/>
  <c r="Q1011" i="1"/>
  <c r="P1011" i="1"/>
  <c r="O1011" i="1"/>
  <c r="N1011" i="1"/>
  <c r="U1011" i="1" s="1"/>
  <c r="Z1011" i="1" s="1"/>
  <c r="M1011" i="1"/>
  <c r="T1011" i="1" s="1"/>
  <c r="Y1011" i="1" s="1"/>
  <c r="L1011" i="1"/>
  <c r="S1011" i="1" s="1"/>
  <c r="X1011" i="1" s="1"/>
  <c r="R814" i="1"/>
  <c r="Q814" i="1"/>
  <c r="P814" i="1"/>
  <c r="O814" i="1"/>
  <c r="N814" i="1"/>
  <c r="U814" i="1" s="1"/>
  <c r="Z814" i="1" s="1"/>
  <c r="M814" i="1"/>
  <c r="T814" i="1" s="1"/>
  <c r="Y814" i="1" s="1"/>
  <c r="L814" i="1"/>
  <c r="S814" i="1" s="1"/>
  <c r="X814" i="1" s="1"/>
  <c r="R2002" i="1"/>
  <c r="Q2002" i="1"/>
  <c r="P2002" i="1"/>
  <c r="O2002" i="1"/>
  <c r="N2002" i="1"/>
  <c r="U2002" i="1" s="1"/>
  <c r="Z2002" i="1" s="1"/>
  <c r="M2002" i="1"/>
  <c r="T2002" i="1" s="1"/>
  <c r="Y2002" i="1" s="1"/>
  <c r="L2002" i="1"/>
  <c r="S2002" i="1" s="1"/>
  <c r="X2002" i="1" s="1"/>
  <c r="R622" i="1"/>
  <c r="Q622" i="1"/>
  <c r="P622" i="1"/>
  <c r="O622" i="1"/>
  <c r="N622" i="1"/>
  <c r="U622" i="1" s="1"/>
  <c r="Z622" i="1" s="1"/>
  <c r="M622" i="1"/>
  <c r="T622" i="1" s="1"/>
  <c r="Y622" i="1" s="1"/>
  <c r="L622" i="1"/>
  <c r="S622" i="1" s="1"/>
  <c r="X622" i="1" s="1"/>
  <c r="R1010" i="1"/>
  <c r="Q1010" i="1"/>
  <c r="P1010" i="1"/>
  <c r="O1010" i="1"/>
  <c r="N1010" i="1"/>
  <c r="U1010" i="1" s="1"/>
  <c r="Z1010" i="1" s="1"/>
  <c r="M1010" i="1"/>
  <c r="T1010" i="1" s="1"/>
  <c r="Y1010" i="1" s="1"/>
  <c r="L1010" i="1"/>
  <c r="S1010" i="1" s="1"/>
  <c r="X1010" i="1" s="1"/>
  <c r="R1582" i="1"/>
  <c r="Q1582" i="1"/>
  <c r="P1582" i="1"/>
  <c r="O1582" i="1"/>
  <c r="N1582" i="1"/>
  <c r="U1582" i="1" s="1"/>
  <c r="Z1582" i="1" s="1"/>
  <c r="M1582" i="1"/>
  <c r="T1582" i="1" s="1"/>
  <c r="Y1582" i="1" s="1"/>
  <c r="L1582" i="1"/>
  <c r="S1582" i="1" s="1"/>
  <c r="X1582" i="1" s="1"/>
  <c r="R214" i="1"/>
  <c r="Q214" i="1"/>
  <c r="P214" i="1"/>
  <c r="O214" i="1"/>
  <c r="N214" i="1"/>
  <c r="U214" i="1" s="1"/>
  <c r="Z214" i="1" s="1"/>
  <c r="M214" i="1"/>
  <c r="T214" i="1" s="1"/>
  <c r="Y214" i="1" s="1"/>
  <c r="L214" i="1"/>
  <c r="S214" i="1" s="1"/>
  <c r="X214" i="1" s="1"/>
  <c r="R621" i="1"/>
  <c r="Q621" i="1"/>
  <c r="P621" i="1"/>
  <c r="O621" i="1"/>
  <c r="N621" i="1"/>
  <c r="U621" i="1" s="1"/>
  <c r="Z621" i="1" s="1"/>
  <c r="M621" i="1"/>
  <c r="T621" i="1" s="1"/>
  <c r="Y621" i="1" s="1"/>
  <c r="L621" i="1"/>
  <c r="S621" i="1" s="1"/>
  <c r="X621" i="1" s="1"/>
  <c r="R1309" i="1"/>
  <c r="Q1309" i="1"/>
  <c r="P1309" i="1"/>
  <c r="O1309" i="1"/>
  <c r="N1309" i="1"/>
  <c r="U1309" i="1" s="1"/>
  <c r="Z1309" i="1" s="1"/>
  <c r="M1309" i="1"/>
  <c r="T1309" i="1" s="1"/>
  <c r="Y1309" i="1" s="1"/>
  <c r="L1309" i="1"/>
  <c r="S1309" i="1" s="1"/>
  <c r="X1309" i="1" s="1"/>
  <c r="R1738" i="1"/>
  <c r="Q1738" i="1"/>
  <c r="P1738" i="1"/>
  <c r="O1738" i="1"/>
  <c r="N1738" i="1"/>
  <c r="U1738" i="1" s="1"/>
  <c r="Z1738" i="1" s="1"/>
  <c r="M1738" i="1"/>
  <c r="T1738" i="1" s="1"/>
  <c r="Y1738" i="1" s="1"/>
  <c r="L1738" i="1"/>
  <c r="S1738" i="1" s="1"/>
  <c r="X1738" i="1" s="1"/>
  <c r="R1452" i="1"/>
  <c r="Q1452" i="1"/>
  <c r="P1452" i="1"/>
  <c r="O1452" i="1"/>
  <c r="N1452" i="1"/>
  <c r="U1452" i="1" s="1"/>
  <c r="Z1452" i="1" s="1"/>
  <c r="M1452" i="1"/>
  <c r="T1452" i="1" s="1"/>
  <c r="Y1452" i="1" s="1"/>
  <c r="L1452" i="1"/>
  <c r="S1452" i="1" s="1"/>
  <c r="X1452" i="1" s="1"/>
  <c r="R1930" i="1"/>
  <c r="Q1930" i="1"/>
  <c r="P1930" i="1"/>
  <c r="O1930" i="1"/>
  <c r="N1930" i="1"/>
  <c r="U1930" i="1" s="1"/>
  <c r="Z1930" i="1" s="1"/>
  <c r="M1930" i="1"/>
  <c r="T1930" i="1" s="1"/>
  <c r="Y1930" i="1" s="1"/>
  <c r="L1930" i="1"/>
  <c r="S1930" i="1" s="1"/>
  <c r="X1930" i="1" s="1"/>
  <c r="R1009" i="1"/>
  <c r="Q1009" i="1"/>
  <c r="P1009" i="1"/>
  <c r="O1009" i="1"/>
  <c r="N1009" i="1"/>
  <c r="U1009" i="1" s="1"/>
  <c r="Z1009" i="1" s="1"/>
  <c r="M1009" i="1"/>
  <c r="T1009" i="1" s="1"/>
  <c r="Y1009" i="1" s="1"/>
  <c r="L1009" i="1"/>
  <c r="S1009" i="1" s="1"/>
  <c r="X1009" i="1" s="1"/>
  <c r="R1581" i="1"/>
  <c r="Q1581" i="1"/>
  <c r="P1581" i="1"/>
  <c r="O1581" i="1"/>
  <c r="N1581" i="1"/>
  <c r="U1581" i="1" s="1"/>
  <c r="Z1581" i="1" s="1"/>
  <c r="M1581" i="1"/>
  <c r="T1581" i="1" s="1"/>
  <c r="Y1581" i="1" s="1"/>
  <c r="L1581" i="1"/>
  <c r="S1581" i="1" s="1"/>
  <c r="X1581" i="1" s="1"/>
  <c r="R1847" i="1"/>
  <c r="Q1847" i="1"/>
  <c r="P1847" i="1"/>
  <c r="O1847" i="1"/>
  <c r="N1847" i="1"/>
  <c r="U1847" i="1" s="1"/>
  <c r="Z1847" i="1" s="1"/>
  <c r="M1847" i="1"/>
  <c r="T1847" i="1" s="1"/>
  <c r="Y1847" i="1" s="1"/>
  <c r="L1847" i="1"/>
  <c r="S1847" i="1" s="1"/>
  <c r="X1847" i="1" s="1"/>
  <c r="R813" i="1"/>
  <c r="Q813" i="1"/>
  <c r="P813" i="1"/>
  <c r="O813" i="1"/>
  <c r="N813" i="1"/>
  <c r="U813" i="1" s="1"/>
  <c r="Z813" i="1" s="1"/>
  <c r="M813" i="1"/>
  <c r="T813" i="1" s="1"/>
  <c r="Y813" i="1" s="1"/>
  <c r="L813" i="1"/>
  <c r="S813" i="1" s="1"/>
  <c r="X813" i="1" s="1"/>
  <c r="R1008" i="1"/>
  <c r="Q1008" i="1"/>
  <c r="P1008" i="1"/>
  <c r="O1008" i="1"/>
  <c r="N1008" i="1"/>
  <c r="U1008" i="1" s="1"/>
  <c r="Z1008" i="1" s="1"/>
  <c r="M1008" i="1"/>
  <c r="T1008" i="1" s="1"/>
  <c r="Y1008" i="1" s="1"/>
  <c r="L1008" i="1"/>
  <c r="S1008" i="1" s="1"/>
  <c r="X1008" i="1" s="1"/>
  <c r="R812" i="1"/>
  <c r="Q812" i="1"/>
  <c r="P812" i="1"/>
  <c r="O812" i="1"/>
  <c r="N812" i="1"/>
  <c r="U812" i="1" s="1"/>
  <c r="Z812" i="1" s="1"/>
  <c r="M812" i="1"/>
  <c r="T812" i="1" s="1"/>
  <c r="Y812" i="1" s="1"/>
  <c r="L812" i="1"/>
  <c r="S812" i="1" s="1"/>
  <c r="X812" i="1" s="1"/>
  <c r="R1308" i="1"/>
  <c r="Q1308" i="1"/>
  <c r="P1308" i="1"/>
  <c r="O1308" i="1"/>
  <c r="N1308" i="1"/>
  <c r="U1308" i="1" s="1"/>
  <c r="Z1308" i="1" s="1"/>
  <c r="M1308" i="1"/>
  <c r="T1308" i="1" s="1"/>
  <c r="Y1308" i="1" s="1"/>
  <c r="L1308" i="1"/>
  <c r="S1308" i="1" s="1"/>
  <c r="X1308" i="1" s="1"/>
  <c r="R213" i="1"/>
  <c r="Q213" i="1"/>
  <c r="P213" i="1"/>
  <c r="O213" i="1"/>
  <c r="N213" i="1"/>
  <c r="U213" i="1" s="1"/>
  <c r="Z213" i="1" s="1"/>
  <c r="M213" i="1"/>
  <c r="T213" i="1" s="1"/>
  <c r="Y213" i="1" s="1"/>
  <c r="L213" i="1"/>
  <c r="S213" i="1" s="1"/>
  <c r="X213" i="1" s="1"/>
  <c r="R1173" i="1"/>
  <c r="Q1173" i="1"/>
  <c r="P1173" i="1"/>
  <c r="O1173" i="1"/>
  <c r="N1173" i="1"/>
  <c r="U1173" i="1" s="1"/>
  <c r="Z1173" i="1" s="1"/>
  <c r="M1173" i="1"/>
  <c r="T1173" i="1" s="1"/>
  <c r="Y1173" i="1" s="1"/>
  <c r="L1173" i="1"/>
  <c r="S1173" i="1" s="1"/>
  <c r="X1173" i="1" s="1"/>
  <c r="R393" i="1"/>
  <c r="Q393" i="1"/>
  <c r="P393" i="1"/>
  <c r="O393" i="1"/>
  <c r="N393" i="1"/>
  <c r="U393" i="1" s="1"/>
  <c r="Z393" i="1" s="1"/>
  <c r="M393" i="1"/>
  <c r="T393" i="1" s="1"/>
  <c r="Y393" i="1" s="1"/>
  <c r="L393" i="1"/>
  <c r="S393" i="1" s="1"/>
  <c r="X393" i="1" s="1"/>
  <c r="R392" i="1"/>
  <c r="Q392" i="1"/>
  <c r="P392" i="1"/>
  <c r="O392" i="1"/>
  <c r="N392" i="1"/>
  <c r="U392" i="1" s="1"/>
  <c r="Z392" i="1" s="1"/>
  <c r="M392" i="1"/>
  <c r="T392" i="1" s="1"/>
  <c r="Y392" i="1" s="1"/>
  <c r="L392" i="1"/>
  <c r="S392" i="1" s="1"/>
  <c r="X392" i="1" s="1"/>
  <c r="R1846" i="1"/>
  <c r="Q1846" i="1"/>
  <c r="P1846" i="1"/>
  <c r="O1846" i="1"/>
  <c r="N1846" i="1"/>
  <c r="U1846" i="1" s="1"/>
  <c r="Z1846" i="1" s="1"/>
  <c r="M1846" i="1"/>
  <c r="T1846" i="1" s="1"/>
  <c r="Y1846" i="1" s="1"/>
  <c r="L1846" i="1"/>
  <c r="S1846" i="1" s="1"/>
  <c r="X1846" i="1" s="1"/>
  <c r="R620" i="1"/>
  <c r="Q620" i="1"/>
  <c r="P620" i="1"/>
  <c r="O620" i="1"/>
  <c r="N620" i="1"/>
  <c r="U620" i="1" s="1"/>
  <c r="Z620" i="1" s="1"/>
  <c r="M620" i="1"/>
  <c r="T620" i="1" s="1"/>
  <c r="Y620" i="1" s="1"/>
  <c r="L620" i="1"/>
  <c r="S620" i="1" s="1"/>
  <c r="X620" i="1" s="1"/>
  <c r="R1007" i="1"/>
  <c r="Q1007" i="1"/>
  <c r="P1007" i="1"/>
  <c r="O1007" i="1"/>
  <c r="N1007" i="1"/>
  <c r="U1007" i="1" s="1"/>
  <c r="Z1007" i="1" s="1"/>
  <c r="M1007" i="1"/>
  <c r="T1007" i="1" s="1"/>
  <c r="Y1007" i="1" s="1"/>
  <c r="L1007" i="1"/>
  <c r="S1007" i="1" s="1"/>
  <c r="X1007" i="1" s="1"/>
  <c r="R1451" i="1"/>
  <c r="Q1451" i="1"/>
  <c r="P1451" i="1"/>
  <c r="O1451" i="1"/>
  <c r="N1451" i="1"/>
  <c r="U1451" i="1" s="1"/>
  <c r="Z1451" i="1" s="1"/>
  <c r="M1451" i="1"/>
  <c r="T1451" i="1" s="1"/>
  <c r="Y1451" i="1" s="1"/>
  <c r="L1451" i="1"/>
  <c r="S1451" i="1" s="1"/>
  <c r="X1451" i="1" s="1"/>
  <c r="R1929" i="1"/>
  <c r="Q1929" i="1"/>
  <c r="P1929" i="1"/>
  <c r="O1929" i="1"/>
  <c r="N1929" i="1"/>
  <c r="U1929" i="1" s="1"/>
  <c r="Z1929" i="1" s="1"/>
  <c r="M1929" i="1"/>
  <c r="T1929" i="1" s="1"/>
  <c r="Y1929" i="1" s="1"/>
  <c r="L1929" i="1"/>
  <c r="S1929" i="1" s="1"/>
  <c r="X1929" i="1" s="1"/>
  <c r="R1307" i="1"/>
  <c r="Q1307" i="1"/>
  <c r="P1307" i="1"/>
  <c r="O1307" i="1"/>
  <c r="N1307" i="1"/>
  <c r="U1307" i="1" s="1"/>
  <c r="Z1307" i="1" s="1"/>
  <c r="M1307" i="1"/>
  <c r="T1307" i="1" s="1"/>
  <c r="Y1307" i="1" s="1"/>
  <c r="L1307" i="1"/>
  <c r="S1307" i="1" s="1"/>
  <c r="X1307" i="1" s="1"/>
  <c r="R212" i="1"/>
  <c r="Q212" i="1"/>
  <c r="P212" i="1"/>
  <c r="O212" i="1"/>
  <c r="N212" i="1"/>
  <c r="U212" i="1" s="1"/>
  <c r="Z212" i="1" s="1"/>
  <c r="M212" i="1"/>
  <c r="T212" i="1" s="1"/>
  <c r="Y212" i="1" s="1"/>
  <c r="L212" i="1"/>
  <c r="S212" i="1" s="1"/>
  <c r="X212" i="1" s="1"/>
  <c r="R1580" i="1"/>
  <c r="Q1580" i="1"/>
  <c r="P1580" i="1"/>
  <c r="O1580" i="1"/>
  <c r="N1580" i="1"/>
  <c r="U1580" i="1" s="1"/>
  <c r="Z1580" i="1" s="1"/>
  <c r="M1580" i="1"/>
  <c r="T1580" i="1" s="1"/>
  <c r="Y1580" i="1" s="1"/>
  <c r="L1580" i="1"/>
  <c r="S1580" i="1" s="1"/>
  <c r="X1580" i="1" s="1"/>
  <c r="R1172" i="1"/>
  <c r="Q1172" i="1"/>
  <c r="P1172" i="1"/>
  <c r="O1172" i="1"/>
  <c r="N1172" i="1"/>
  <c r="U1172" i="1" s="1"/>
  <c r="Z1172" i="1" s="1"/>
  <c r="M1172" i="1"/>
  <c r="T1172" i="1" s="1"/>
  <c r="Y1172" i="1" s="1"/>
  <c r="L1172" i="1"/>
  <c r="S1172" i="1" s="1"/>
  <c r="X1172" i="1" s="1"/>
  <c r="R811" i="1"/>
  <c r="Q811" i="1"/>
  <c r="P811" i="1"/>
  <c r="O811" i="1"/>
  <c r="N811" i="1"/>
  <c r="U811" i="1" s="1"/>
  <c r="Z811" i="1" s="1"/>
  <c r="M811" i="1"/>
  <c r="T811" i="1" s="1"/>
  <c r="Y811" i="1" s="1"/>
  <c r="L811" i="1"/>
  <c r="S811" i="1" s="1"/>
  <c r="X811" i="1" s="1"/>
  <c r="R1006" i="1"/>
  <c r="Q1006" i="1"/>
  <c r="P1006" i="1"/>
  <c r="O1006" i="1"/>
  <c r="N1006" i="1"/>
  <c r="U1006" i="1" s="1"/>
  <c r="Z1006" i="1" s="1"/>
  <c r="M1006" i="1"/>
  <c r="T1006" i="1" s="1"/>
  <c r="Y1006" i="1" s="1"/>
  <c r="L1006" i="1"/>
  <c r="S1006" i="1" s="1"/>
  <c r="X1006" i="1" s="1"/>
  <c r="R1450" i="1"/>
  <c r="Q1450" i="1"/>
  <c r="P1450" i="1"/>
  <c r="O1450" i="1"/>
  <c r="N1450" i="1"/>
  <c r="U1450" i="1" s="1"/>
  <c r="Z1450" i="1" s="1"/>
  <c r="M1450" i="1"/>
  <c r="T1450" i="1" s="1"/>
  <c r="Y1450" i="1" s="1"/>
  <c r="L1450" i="1"/>
  <c r="S1450" i="1" s="1"/>
  <c r="X1450" i="1" s="1"/>
  <c r="R619" i="1"/>
  <c r="Q619" i="1"/>
  <c r="P619" i="1"/>
  <c r="O619" i="1"/>
  <c r="N619" i="1"/>
  <c r="U619" i="1" s="1"/>
  <c r="Z619" i="1" s="1"/>
  <c r="M619" i="1"/>
  <c r="T619" i="1" s="1"/>
  <c r="Y619" i="1" s="1"/>
  <c r="L619" i="1"/>
  <c r="S619" i="1" s="1"/>
  <c r="X619" i="1" s="1"/>
  <c r="R1672" i="1"/>
  <c r="Q1672" i="1"/>
  <c r="P1672" i="1"/>
  <c r="O1672" i="1"/>
  <c r="N1672" i="1"/>
  <c r="U1672" i="1" s="1"/>
  <c r="Z1672" i="1" s="1"/>
  <c r="M1672" i="1"/>
  <c r="T1672" i="1" s="1"/>
  <c r="Y1672" i="1" s="1"/>
  <c r="L1672" i="1"/>
  <c r="S1672" i="1" s="1"/>
  <c r="X1672" i="1" s="1"/>
  <c r="R211" i="1"/>
  <c r="Q211" i="1"/>
  <c r="P211" i="1"/>
  <c r="O211" i="1"/>
  <c r="N211" i="1"/>
  <c r="U211" i="1" s="1"/>
  <c r="Z211" i="1" s="1"/>
  <c r="M211" i="1"/>
  <c r="T211" i="1" s="1"/>
  <c r="Y211" i="1" s="1"/>
  <c r="L211" i="1"/>
  <c r="S211" i="1" s="1"/>
  <c r="X211" i="1" s="1"/>
  <c r="R618" i="1"/>
  <c r="Q618" i="1"/>
  <c r="P618" i="1"/>
  <c r="O618" i="1"/>
  <c r="N618" i="1"/>
  <c r="U618" i="1" s="1"/>
  <c r="Z618" i="1" s="1"/>
  <c r="M618" i="1"/>
  <c r="T618" i="1" s="1"/>
  <c r="Y618" i="1" s="1"/>
  <c r="L618" i="1"/>
  <c r="S618" i="1" s="1"/>
  <c r="X618" i="1" s="1"/>
  <c r="R1449" i="1"/>
  <c r="Q1449" i="1"/>
  <c r="P1449" i="1"/>
  <c r="O1449" i="1"/>
  <c r="N1449" i="1"/>
  <c r="U1449" i="1" s="1"/>
  <c r="Z1449" i="1" s="1"/>
  <c r="M1449" i="1"/>
  <c r="T1449" i="1" s="1"/>
  <c r="Y1449" i="1" s="1"/>
  <c r="L1449" i="1"/>
  <c r="S1449" i="1" s="1"/>
  <c r="X1449" i="1" s="1"/>
  <c r="R391" i="1"/>
  <c r="Q391" i="1"/>
  <c r="P391" i="1"/>
  <c r="O391" i="1"/>
  <c r="N391" i="1"/>
  <c r="U391" i="1" s="1"/>
  <c r="Z391" i="1" s="1"/>
  <c r="M391" i="1"/>
  <c r="T391" i="1" s="1"/>
  <c r="Y391" i="1" s="1"/>
  <c r="L391" i="1"/>
  <c r="S391" i="1" s="1"/>
  <c r="X391" i="1" s="1"/>
  <c r="R1845" i="1"/>
  <c r="Q1845" i="1"/>
  <c r="P1845" i="1"/>
  <c r="O1845" i="1"/>
  <c r="N1845" i="1"/>
  <c r="U1845" i="1" s="1"/>
  <c r="Z1845" i="1" s="1"/>
  <c r="M1845" i="1"/>
  <c r="T1845" i="1" s="1"/>
  <c r="Y1845" i="1" s="1"/>
  <c r="L1845" i="1"/>
  <c r="S1845" i="1" s="1"/>
  <c r="X1845" i="1" s="1"/>
  <c r="R1782" i="1"/>
  <c r="Q1782" i="1"/>
  <c r="P1782" i="1"/>
  <c r="O1782" i="1"/>
  <c r="N1782" i="1"/>
  <c r="U1782" i="1" s="1"/>
  <c r="Z1782" i="1" s="1"/>
  <c r="M1782" i="1"/>
  <c r="T1782" i="1" s="1"/>
  <c r="Y1782" i="1" s="1"/>
  <c r="L1782" i="1"/>
  <c r="S1782" i="1" s="1"/>
  <c r="X1782" i="1" s="1"/>
  <c r="R1579" i="1"/>
  <c r="Q1579" i="1"/>
  <c r="P1579" i="1"/>
  <c r="O1579" i="1"/>
  <c r="N1579" i="1"/>
  <c r="U1579" i="1" s="1"/>
  <c r="Z1579" i="1" s="1"/>
  <c r="M1579" i="1"/>
  <c r="T1579" i="1" s="1"/>
  <c r="Y1579" i="1" s="1"/>
  <c r="L1579" i="1"/>
  <c r="S1579" i="1" s="1"/>
  <c r="X1579" i="1" s="1"/>
  <c r="R1737" i="1"/>
  <c r="Q1737" i="1"/>
  <c r="P1737" i="1"/>
  <c r="O1737" i="1"/>
  <c r="N1737" i="1"/>
  <c r="U1737" i="1" s="1"/>
  <c r="Z1737" i="1" s="1"/>
  <c r="M1737" i="1"/>
  <c r="T1737" i="1" s="1"/>
  <c r="Y1737" i="1" s="1"/>
  <c r="L1737" i="1"/>
  <c r="S1737" i="1" s="1"/>
  <c r="X1737" i="1" s="1"/>
  <c r="R810" i="1"/>
  <c r="Q810" i="1"/>
  <c r="P810" i="1"/>
  <c r="O810" i="1"/>
  <c r="N810" i="1"/>
  <c r="U810" i="1" s="1"/>
  <c r="Z810" i="1" s="1"/>
  <c r="M810" i="1"/>
  <c r="T810" i="1" s="1"/>
  <c r="Y810" i="1" s="1"/>
  <c r="L810" i="1"/>
  <c r="S810" i="1" s="1"/>
  <c r="X810" i="1" s="1"/>
  <c r="R1005" i="1"/>
  <c r="Q1005" i="1"/>
  <c r="P1005" i="1"/>
  <c r="O1005" i="1"/>
  <c r="N1005" i="1"/>
  <c r="U1005" i="1" s="1"/>
  <c r="Z1005" i="1" s="1"/>
  <c r="M1005" i="1"/>
  <c r="T1005" i="1" s="1"/>
  <c r="Y1005" i="1" s="1"/>
  <c r="L1005" i="1"/>
  <c r="S1005" i="1" s="1"/>
  <c r="X1005" i="1" s="1"/>
  <c r="R617" i="1"/>
  <c r="Q617" i="1"/>
  <c r="P617" i="1"/>
  <c r="O617" i="1"/>
  <c r="N617" i="1"/>
  <c r="U617" i="1" s="1"/>
  <c r="Z617" i="1" s="1"/>
  <c r="M617" i="1"/>
  <c r="T617" i="1" s="1"/>
  <c r="Y617" i="1" s="1"/>
  <c r="L617" i="1"/>
  <c r="S617" i="1" s="1"/>
  <c r="X617" i="1" s="1"/>
  <c r="R1004" i="1"/>
  <c r="Q1004" i="1"/>
  <c r="P1004" i="1"/>
  <c r="O1004" i="1"/>
  <c r="N1004" i="1"/>
  <c r="U1004" i="1" s="1"/>
  <c r="Z1004" i="1" s="1"/>
  <c r="M1004" i="1"/>
  <c r="T1004" i="1" s="1"/>
  <c r="Y1004" i="1" s="1"/>
  <c r="L1004" i="1"/>
  <c r="S1004" i="1" s="1"/>
  <c r="X1004" i="1" s="1"/>
  <c r="R1171" i="1"/>
  <c r="Q1171" i="1"/>
  <c r="P1171" i="1"/>
  <c r="O1171" i="1"/>
  <c r="N1171" i="1"/>
  <c r="U1171" i="1" s="1"/>
  <c r="Z1171" i="1" s="1"/>
  <c r="M1171" i="1"/>
  <c r="T1171" i="1" s="1"/>
  <c r="Y1171" i="1" s="1"/>
  <c r="L1171" i="1"/>
  <c r="S1171" i="1" s="1"/>
  <c r="X1171" i="1" s="1"/>
  <c r="R1671" i="1"/>
  <c r="Q1671" i="1"/>
  <c r="P1671" i="1"/>
  <c r="O1671" i="1"/>
  <c r="N1671" i="1"/>
  <c r="U1671" i="1" s="1"/>
  <c r="Z1671" i="1" s="1"/>
  <c r="M1671" i="1"/>
  <c r="T1671" i="1" s="1"/>
  <c r="Y1671" i="1" s="1"/>
  <c r="L1671" i="1"/>
  <c r="S1671" i="1" s="1"/>
  <c r="X1671" i="1" s="1"/>
  <c r="R210" i="1"/>
  <c r="W210" i="1" s="1"/>
  <c r="AB210" i="1" s="1"/>
  <c r="Q210" i="1"/>
  <c r="P210" i="1"/>
  <c r="O210" i="1"/>
  <c r="N210" i="1"/>
  <c r="U210" i="1" s="1"/>
  <c r="Z210" i="1" s="1"/>
  <c r="M210" i="1"/>
  <c r="T210" i="1" s="1"/>
  <c r="Y210" i="1" s="1"/>
  <c r="L210" i="1"/>
  <c r="S210" i="1" s="1"/>
  <c r="X210" i="1" s="1"/>
  <c r="R1448" i="1"/>
  <c r="Q1448" i="1"/>
  <c r="P1448" i="1"/>
  <c r="O1448" i="1"/>
  <c r="N1448" i="1"/>
  <c r="U1448" i="1" s="1"/>
  <c r="Z1448" i="1" s="1"/>
  <c r="M1448" i="1"/>
  <c r="T1448" i="1" s="1"/>
  <c r="Y1448" i="1" s="1"/>
  <c r="L1448" i="1"/>
  <c r="S1448" i="1" s="1"/>
  <c r="X1448" i="1" s="1"/>
  <c r="R1447" i="1"/>
  <c r="Q1447" i="1"/>
  <c r="P1447" i="1"/>
  <c r="O1447" i="1"/>
  <c r="N1447" i="1"/>
  <c r="U1447" i="1" s="1"/>
  <c r="Z1447" i="1" s="1"/>
  <c r="M1447" i="1"/>
  <c r="T1447" i="1" s="1"/>
  <c r="Y1447" i="1" s="1"/>
  <c r="L1447" i="1"/>
  <c r="S1447" i="1" s="1"/>
  <c r="X1447" i="1" s="1"/>
  <c r="R1170" i="1"/>
  <c r="Q1170" i="1"/>
  <c r="P1170" i="1"/>
  <c r="O1170" i="1"/>
  <c r="N1170" i="1"/>
  <c r="U1170" i="1" s="1"/>
  <c r="Z1170" i="1" s="1"/>
  <c r="M1170" i="1"/>
  <c r="T1170" i="1" s="1"/>
  <c r="Y1170" i="1" s="1"/>
  <c r="L1170" i="1"/>
  <c r="S1170" i="1" s="1"/>
  <c r="X1170" i="1" s="1"/>
  <c r="R1306" i="1"/>
  <c r="Q1306" i="1"/>
  <c r="P1306" i="1"/>
  <c r="O1306" i="1"/>
  <c r="N1306" i="1"/>
  <c r="U1306" i="1" s="1"/>
  <c r="Z1306" i="1" s="1"/>
  <c r="M1306" i="1"/>
  <c r="T1306" i="1" s="1"/>
  <c r="Y1306" i="1" s="1"/>
  <c r="L1306" i="1"/>
  <c r="S1306" i="1" s="1"/>
  <c r="X1306" i="1" s="1"/>
  <c r="R390" i="1"/>
  <c r="Q390" i="1"/>
  <c r="P390" i="1"/>
  <c r="O390" i="1"/>
  <c r="N390" i="1"/>
  <c r="U390" i="1" s="1"/>
  <c r="Z390" i="1" s="1"/>
  <c r="M390" i="1"/>
  <c r="T390" i="1" s="1"/>
  <c r="Y390" i="1" s="1"/>
  <c r="L390" i="1"/>
  <c r="S390" i="1" s="1"/>
  <c r="X390" i="1" s="1"/>
  <c r="R1169" i="1"/>
  <c r="Q1169" i="1"/>
  <c r="P1169" i="1"/>
  <c r="O1169" i="1"/>
  <c r="N1169" i="1"/>
  <c r="U1169" i="1" s="1"/>
  <c r="Z1169" i="1" s="1"/>
  <c r="M1169" i="1"/>
  <c r="T1169" i="1" s="1"/>
  <c r="Y1169" i="1" s="1"/>
  <c r="L1169" i="1"/>
  <c r="S1169" i="1" s="1"/>
  <c r="X1169" i="1" s="1"/>
  <c r="R809" i="1"/>
  <c r="Q809" i="1"/>
  <c r="P809" i="1"/>
  <c r="O809" i="1"/>
  <c r="N809" i="1"/>
  <c r="U809" i="1" s="1"/>
  <c r="Z809" i="1" s="1"/>
  <c r="M809" i="1"/>
  <c r="T809" i="1" s="1"/>
  <c r="Y809" i="1" s="1"/>
  <c r="L809" i="1"/>
  <c r="S809" i="1" s="1"/>
  <c r="X809" i="1" s="1"/>
  <c r="R616" i="1"/>
  <c r="Q616" i="1"/>
  <c r="P616" i="1"/>
  <c r="O616" i="1"/>
  <c r="N616" i="1"/>
  <c r="U616" i="1" s="1"/>
  <c r="Z616" i="1" s="1"/>
  <c r="M616" i="1"/>
  <c r="T616" i="1" s="1"/>
  <c r="Y616" i="1" s="1"/>
  <c r="L616" i="1"/>
  <c r="S616" i="1" s="1"/>
  <c r="X616" i="1" s="1"/>
  <c r="R1446" i="1"/>
  <c r="Q1446" i="1"/>
  <c r="P1446" i="1"/>
  <c r="O1446" i="1"/>
  <c r="N1446" i="1"/>
  <c r="U1446" i="1" s="1"/>
  <c r="Z1446" i="1" s="1"/>
  <c r="M1446" i="1"/>
  <c r="T1446" i="1" s="1"/>
  <c r="Y1446" i="1" s="1"/>
  <c r="L1446" i="1"/>
  <c r="S1446" i="1" s="1"/>
  <c r="X1446" i="1" s="1"/>
  <c r="R808" i="1"/>
  <c r="Q808" i="1"/>
  <c r="P808" i="1"/>
  <c r="O808" i="1"/>
  <c r="N808" i="1"/>
  <c r="U808" i="1" s="1"/>
  <c r="Z808" i="1" s="1"/>
  <c r="M808" i="1"/>
  <c r="T808" i="1" s="1"/>
  <c r="Y808" i="1" s="1"/>
  <c r="L808" i="1"/>
  <c r="S808" i="1" s="1"/>
  <c r="X808" i="1" s="1"/>
  <c r="R807" i="1"/>
  <c r="Q807" i="1"/>
  <c r="P807" i="1"/>
  <c r="O807" i="1"/>
  <c r="N807" i="1"/>
  <c r="U807" i="1" s="1"/>
  <c r="Z807" i="1" s="1"/>
  <c r="M807" i="1"/>
  <c r="T807" i="1" s="1"/>
  <c r="Y807" i="1" s="1"/>
  <c r="L807" i="1"/>
  <c r="S807" i="1" s="1"/>
  <c r="X807" i="1" s="1"/>
  <c r="R1670" i="1"/>
  <c r="W1670" i="1" s="1"/>
  <c r="AB1670" i="1" s="1"/>
  <c r="Q1670" i="1"/>
  <c r="P1670" i="1"/>
  <c r="O1670" i="1"/>
  <c r="N1670" i="1"/>
  <c r="U1670" i="1" s="1"/>
  <c r="Z1670" i="1" s="1"/>
  <c r="M1670" i="1"/>
  <c r="T1670" i="1" s="1"/>
  <c r="Y1670" i="1" s="1"/>
  <c r="L1670" i="1"/>
  <c r="S1670" i="1" s="1"/>
  <c r="X1670" i="1" s="1"/>
  <c r="R806" i="1"/>
  <c r="Q806" i="1"/>
  <c r="P806" i="1"/>
  <c r="O806" i="1"/>
  <c r="N806" i="1"/>
  <c r="U806" i="1" s="1"/>
  <c r="Z806" i="1" s="1"/>
  <c r="M806" i="1"/>
  <c r="T806" i="1" s="1"/>
  <c r="Y806" i="1" s="1"/>
  <c r="L806" i="1"/>
  <c r="S806" i="1" s="1"/>
  <c r="X806" i="1" s="1"/>
  <c r="R209" i="1"/>
  <c r="Q209" i="1"/>
  <c r="W209" i="1" s="1"/>
  <c r="AB209" i="1" s="1"/>
  <c r="P209" i="1"/>
  <c r="O209" i="1"/>
  <c r="N209" i="1"/>
  <c r="U209" i="1" s="1"/>
  <c r="Z209" i="1" s="1"/>
  <c r="M209" i="1"/>
  <c r="T209" i="1" s="1"/>
  <c r="Y209" i="1" s="1"/>
  <c r="L209" i="1"/>
  <c r="S209" i="1" s="1"/>
  <c r="X209" i="1" s="1"/>
  <c r="R389" i="1"/>
  <c r="Q389" i="1"/>
  <c r="P389" i="1"/>
  <c r="O389" i="1"/>
  <c r="N389" i="1"/>
  <c r="U389" i="1" s="1"/>
  <c r="Z389" i="1" s="1"/>
  <c r="M389" i="1"/>
  <c r="T389" i="1" s="1"/>
  <c r="Y389" i="1" s="1"/>
  <c r="L389" i="1"/>
  <c r="S389" i="1" s="1"/>
  <c r="X389" i="1" s="1"/>
  <c r="R2001" i="1"/>
  <c r="Q2001" i="1"/>
  <c r="P2001" i="1"/>
  <c r="O2001" i="1"/>
  <c r="N2001" i="1"/>
  <c r="U2001" i="1" s="1"/>
  <c r="Z2001" i="1" s="1"/>
  <c r="M2001" i="1"/>
  <c r="T2001" i="1" s="1"/>
  <c r="Y2001" i="1" s="1"/>
  <c r="L2001" i="1"/>
  <c r="S2001" i="1" s="1"/>
  <c r="X2001" i="1" s="1"/>
  <c r="R1882" i="1"/>
  <c r="W1882" i="1" s="1"/>
  <c r="AB1882" i="1" s="1"/>
  <c r="Q1882" i="1"/>
  <c r="P1882" i="1"/>
  <c r="O1882" i="1"/>
  <c r="N1882" i="1"/>
  <c r="U1882" i="1" s="1"/>
  <c r="Z1882" i="1" s="1"/>
  <c r="M1882" i="1"/>
  <c r="T1882" i="1" s="1"/>
  <c r="Y1882" i="1" s="1"/>
  <c r="L1882" i="1"/>
  <c r="S1882" i="1" s="1"/>
  <c r="X1882" i="1" s="1"/>
  <c r="R615" i="1"/>
  <c r="Q615" i="1"/>
  <c r="P615" i="1"/>
  <c r="O615" i="1"/>
  <c r="N615" i="1"/>
  <c r="U615" i="1" s="1"/>
  <c r="Z615" i="1" s="1"/>
  <c r="M615" i="1"/>
  <c r="T615" i="1" s="1"/>
  <c r="Y615" i="1" s="1"/>
  <c r="L615" i="1"/>
  <c r="S615" i="1" s="1"/>
  <c r="X615" i="1" s="1"/>
  <c r="R1669" i="1"/>
  <c r="Q1669" i="1"/>
  <c r="P1669" i="1"/>
  <c r="O1669" i="1"/>
  <c r="N1669" i="1"/>
  <c r="U1669" i="1" s="1"/>
  <c r="Z1669" i="1" s="1"/>
  <c r="M1669" i="1"/>
  <c r="T1669" i="1" s="1"/>
  <c r="Y1669" i="1" s="1"/>
  <c r="L1669" i="1"/>
  <c r="S1669" i="1" s="1"/>
  <c r="X1669" i="1" s="1"/>
  <c r="R1781" i="1"/>
  <c r="Q1781" i="1"/>
  <c r="P1781" i="1"/>
  <c r="O1781" i="1"/>
  <c r="N1781" i="1"/>
  <c r="U1781" i="1" s="1"/>
  <c r="Z1781" i="1" s="1"/>
  <c r="M1781" i="1"/>
  <c r="T1781" i="1" s="1"/>
  <c r="Y1781" i="1" s="1"/>
  <c r="L1781" i="1"/>
  <c r="S1781" i="1" s="1"/>
  <c r="X1781" i="1" s="1"/>
  <c r="R208" i="1"/>
  <c r="Q208" i="1"/>
  <c r="P208" i="1"/>
  <c r="O208" i="1"/>
  <c r="N208" i="1"/>
  <c r="U208" i="1" s="1"/>
  <c r="Z208" i="1" s="1"/>
  <c r="M208" i="1"/>
  <c r="T208" i="1" s="1"/>
  <c r="Y208" i="1" s="1"/>
  <c r="L208" i="1"/>
  <c r="S208" i="1" s="1"/>
  <c r="X208" i="1" s="1"/>
  <c r="R1780" i="1"/>
  <c r="Q1780" i="1"/>
  <c r="P1780" i="1"/>
  <c r="O1780" i="1"/>
  <c r="N1780" i="1"/>
  <c r="U1780" i="1" s="1"/>
  <c r="Z1780" i="1" s="1"/>
  <c r="M1780" i="1"/>
  <c r="T1780" i="1" s="1"/>
  <c r="Y1780" i="1" s="1"/>
  <c r="L1780" i="1"/>
  <c r="S1780" i="1" s="1"/>
  <c r="X1780" i="1" s="1"/>
  <c r="R614" i="1"/>
  <c r="Q614" i="1"/>
  <c r="P614" i="1"/>
  <c r="V614" i="1" s="1"/>
  <c r="AA614" i="1" s="1"/>
  <c r="O614" i="1"/>
  <c r="N614" i="1"/>
  <c r="U614" i="1" s="1"/>
  <c r="Z614" i="1" s="1"/>
  <c r="M614" i="1"/>
  <c r="T614" i="1" s="1"/>
  <c r="Y614" i="1" s="1"/>
  <c r="L614" i="1"/>
  <c r="S614" i="1" s="1"/>
  <c r="X614" i="1" s="1"/>
  <c r="R1003" i="1"/>
  <c r="Q1003" i="1"/>
  <c r="P1003" i="1"/>
  <c r="O1003" i="1"/>
  <c r="N1003" i="1"/>
  <c r="U1003" i="1" s="1"/>
  <c r="Z1003" i="1" s="1"/>
  <c r="M1003" i="1"/>
  <c r="T1003" i="1" s="1"/>
  <c r="Y1003" i="1" s="1"/>
  <c r="L1003" i="1"/>
  <c r="S1003" i="1" s="1"/>
  <c r="X1003" i="1" s="1"/>
  <c r="R67" i="1"/>
  <c r="Q67" i="1"/>
  <c r="P67" i="1"/>
  <c r="O67" i="1"/>
  <c r="N67" i="1"/>
  <c r="U67" i="1" s="1"/>
  <c r="Z67" i="1" s="1"/>
  <c r="M67" i="1"/>
  <c r="T67" i="1" s="1"/>
  <c r="Y67" i="1" s="1"/>
  <c r="L67" i="1"/>
  <c r="S67" i="1" s="1"/>
  <c r="X67" i="1" s="1"/>
  <c r="R66" i="1"/>
  <c r="Q66" i="1"/>
  <c r="P66" i="1"/>
  <c r="O66" i="1"/>
  <c r="N66" i="1"/>
  <c r="U66" i="1" s="1"/>
  <c r="Z66" i="1" s="1"/>
  <c r="M66" i="1"/>
  <c r="T66" i="1" s="1"/>
  <c r="Y66" i="1" s="1"/>
  <c r="L66" i="1"/>
  <c r="S66" i="1" s="1"/>
  <c r="X66" i="1" s="1"/>
  <c r="R1779" i="1"/>
  <c r="Q1779" i="1"/>
  <c r="P1779" i="1"/>
  <c r="V1779" i="1" s="1"/>
  <c r="AA1779" i="1" s="1"/>
  <c r="O1779" i="1"/>
  <c r="N1779" i="1"/>
  <c r="U1779" i="1" s="1"/>
  <c r="Z1779" i="1" s="1"/>
  <c r="M1779" i="1"/>
  <c r="T1779" i="1" s="1"/>
  <c r="Y1779" i="1" s="1"/>
  <c r="L1779" i="1"/>
  <c r="S1779" i="1" s="1"/>
  <c r="X1779" i="1" s="1"/>
  <c r="R1844" i="1"/>
  <c r="Q1844" i="1"/>
  <c r="P1844" i="1"/>
  <c r="O1844" i="1"/>
  <c r="N1844" i="1"/>
  <c r="U1844" i="1" s="1"/>
  <c r="Z1844" i="1" s="1"/>
  <c r="M1844" i="1"/>
  <c r="T1844" i="1" s="1"/>
  <c r="Y1844" i="1" s="1"/>
  <c r="L1844" i="1"/>
  <c r="S1844" i="1" s="1"/>
  <c r="X1844" i="1" s="1"/>
  <c r="R1778" i="1"/>
  <c r="Q1778" i="1"/>
  <c r="P1778" i="1"/>
  <c r="O1778" i="1"/>
  <c r="N1778" i="1"/>
  <c r="U1778" i="1" s="1"/>
  <c r="Z1778" i="1" s="1"/>
  <c r="M1778" i="1"/>
  <c r="T1778" i="1" s="1"/>
  <c r="Y1778" i="1" s="1"/>
  <c r="L1778" i="1"/>
  <c r="S1778" i="1" s="1"/>
  <c r="X1778" i="1" s="1"/>
  <c r="R613" i="1"/>
  <c r="Q613" i="1"/>
  <c r="P613" i="1"/>
  <c r="O613" i="1"/>
  <c r="N613" i="1"/>
  <c r="U613" i="1" s="1"/>
  <c r="Z613" i="1" s="1"/>
  <c r="M613" i="1"/>
  <c r="T613" i="1" s="1"/>
  <c r="Y613" i="1" s="1"/>
  <c r="L613" i="1"/>
  <c r="S613" i="1" s="1"/>
  <c r="X613" i="1" s="1"/>
  <c r="R1668" i="1"/>
  <c r="Q1668" i="1"/>
  <c r="P1668" i="1"/>
  <c r="V1668" i="1" s="1"/>
  <c r="AA1668" i="1" s="1"/>
  <c r="O1668" i="1"/>
  <c r="N1668" i="1"/>
  <c r="U1668" i="1" s="1"/>
  <c r="Z1668" i="1" s="1"/>
  <c r="M1668" i="1"/>
  <c r="T1668" i="1" s="1"/>
  <c r="Y1668" i="1" s="1"/>
  <c r="L1668" i="1"/>
  <c r="S1668" i="1" s="1"/>
  <c r="X1668" i="1" s="1"/>
  <c r="R1168" i="1"/>
  <c r="Q1168" i="1"/>
  <c r="P1168" i="1"/>
  <c r="O1168" i="1"/>
  <c r="N1168" i="1"/>
  <c r="U1168" i="1" s="1"/>
  <c r="Z1168" i="1" s="1"/>
  <c r="M1168" i="1"/>
  <c r="T1168" i="1" s="1"/>
  <c r="Y1168" i="1" s="1"/>
  <c r="L1168" i="1"/>
  <c r="S1168" i="1" s="1"/>
  <c r="X1168" i="1" s="1"/>
  <c r="R1167" i="1"/>
  <c r="Q1167" i="1"/>
  <c r="P1167" i="1"/>
  <c r="O1167" i="1"/>
  <c r="N1167" i="1"/>
  <c r="U1167" i="1" s="1"/>
  <c r="Z1167" i="1" s="1"/>
  <c r="M1167" i="1"/>
  <c r="T1167" i="1" s="1"/>
  <c r="Y1167" i="1" s="1"/>
  <c r="L1167" i="1"/>
  <c r="S1167" i="1" s="1"/>
  <c r="X1167" i="1" s="1"/>
  <c r="R805" i="1"/>
  <c r="Q805" i="1"/>
  <c r="P805" i="1"/>
  <c r="O805" i="1"/>
  <c r="N805" i="1"/>
  <c r="U805" i="1" s="1"/>
  <c r="Z805" i="1" s="1"/>
  <c r="M805" i="1"/>
  <c r="T805" i="1" s="1"/>
  <c r="Y805" i="1" s="1"/>
  <c r="L805" i="1"/>
  <c r="S805" i="1" s="1"/>
  <c r="X805" i="1" s="1"/>
  <c r="R2000" i="1"/>
  <c r="Q2000" i="1"/>
  <c r="P2000" i="1"/>
  <c r="V2000" i="1" s="1"/>
  <c r="AA2000" i="1" s="1"/>
  <c r="O2000" i="1"/>
  <c r="N2000" i="1"/>
  <c r="U2000" i="1" s="1"/>
  <c r="Z2000" i="1" s="1"/>
  <c r="M2000" i="1"/>
  <c r="T2000" i="1" s="1"/>
  <c r="Y2000" i="1" s="1"/>
  <c r="L2000" i="1"/>
  <c r="S2000" i="1" s="1"/>
  <c r="X2000" i="1" s="1"/>
  <c r="R804" i="1"/>
  <c r="Q804" i="1"/>
  <c r="P804" i="1"/>
  <c r="O804" i="1"/>
  <c r="N804" i="1"/>
  <c r="U804" i="1" s="1"/>
  <c r="Z804" i="1" s="1"/>
  <c r="M804" i="1"/>
  <c r="T804" i="1" s="1"/>
  <c r="Y804" i="1" s="1"/>
  <c r="L804" i="1"/>
  <c r="S804" i="1" s="1"/>
  <c r="X804" i="1" s="1"/>
  <c r="R207" i="1"/>
  <c r="Q207" i="1"/>
  <c r="P207" i="1"/>
  <c r="O207" i="1"/>
  <c r="N207" i="1"/>
  <c r="U207" i="1" s="1"/>
  <c r="Z207" i="1" s="1"/>
  <c r="M207" i="1"/>
  <c r="T207" i="1" s="1"/>
  <c r="Y207" i="1" s="1"/>
  <c r="L207" i="1"/>
  <c r="S207" i="1" s="1"/>
  <c r="X207" i="1" s="1"/>
  <c r="R1736" i="1"/>
  <c r="Q1736" i="1"/>
  <c r="P1736" i="1"/>
  <c r="O1736" i="1"/>
  <c r="N1736" i="1"/>
  <c r="U1736" i="1" s="1"/>
  <c r="Z1736" i="1" s="1"/>
  <c r="M1736" i="1"/>
  <c r="T1736" i="1" s="1"/>
  <c r="Y1736" i="1" s="1"/>
  <c r="L1736" i="1"/>
  <c r="S1736" i="1" s="1"/>
  <c r="X1736" i="1" s="1"/>
  <c r="R1002" i="1"/>
  <c r="Q1002" i="1"/>
  <c r="P1002" i="1"/>
  <c r="O1002" i="1"/>
  <c r="N1002" i="1"/>
  <c r="U1002" i="1" s="1"/>
  <c r="Z1002" i="1" s="1"/>
  <c r="M1002" i="1"/>
  <c r="T1002" i="1" s="1"/>
  <c r="Y1002" i="1" s="1"/>
  <c r="L1002" i="1"/>
  <c r="S1002" i="1" s="1"/>
  <c r="X1002" i="1" s="1"/>
  <c r="R1999" i="1"/>
  <c r="Q1999" i="1"/>
  <c r="P1999" i="1"/>
  <c r="O1999" i="1"/>
  <c r="N1999" i="1"/>
  <c r="U1999" i="1" s="1"/>
  <c r="Z1999" i="1" s="1"/>
  <c r="M1999" i="1"/>
  <c r="T1999" i="1" s="1"/>
  <c r="Y1999" i="1" s="1"/>
  <c r="L1999" i="1"/>
  <c r="S1999" i="1" s="1"/>
  <c r="X1999" i="1" s="1"/>
  <c r="R1166" i="1"/>
  <c r="Q1166" i="1"/>
  <c r="P1166" i="1"/>
  <c r="O1166" i="1"/>
  <c r="N1166" i="1"/>
  <c r="U1166" i="1" s="1"/>
  <c r="Z1166" i="1" s="1"/>
  <c r="M1166" i="1"/>
  <c r="T1166" i="1" s="1"/>
  <c r="Y1166" i="1" s="1"/>
  <c r="L1166" i="1"/>
  <c r="S1166" i="1" s="1"/>
  <c r="X1166" i="1" s="1"/>
  <c r="R65" i="1"/>
  <c r="Q65" i="1"/>
  <c r="P65" i="1"/>
  <c r="O65" i="1"/>
  <c r="N65" i="1"/>
  <c r="U65" i="1" s="1"/>
  <c r="Z65" i="1" s="1"/>
  <c r="M65" i="1"/>
  <c r="T65" i="1" s="1"/>
  <c r="Y65" i="1" s="1"/>
  <c r="L65" i="1"/>
  <c r="S65" i="1" s="1"/>
  <c r="X65" i="1" s="1"/>
  <c r="R803" i="1"/>
  <c r="Q803" i="1"/>
  <c r="P803" i="1"/>
  <c r="O803" i="1"/>
  <c r="N803" i="1"/>
  <c r="U803" i="1" s="1"/>
  <c r="Z803" i="1" s="1"/>
  <c r="M803" i="1"/>
  <c r="T803" i="1" s="1"/>
  <c r="Y803" i="1" s="1"/>
  <c r="L803" i="1"/>
  <c r="S803" i="1" s="1"/>
  <c r="X803" i="1" s="1"/>
  <c r="R1445" i="1"/>
  <c r="Q1445" i="1"/>
  <c r="P1445" i="1"/>
  <c r="O1445" i="1"/>
  <c r="N1445" i="1"/>
  <c r="U1445" i="1" s="1"/>
  <c r="Z1445" i="1" s="1"/>
  <c r="M1445" i="1"/>
  <c r="T1445" i="1" s="1"/>
  <c r="Y1445" i="1" s="1"/>
  <c r="L1445" i="1"/>
  <c r="S1445" i="1" s="1"/>
  <c r="X1445" i="1" s="1"/>
  <c r="R1305" i="1"/>
  <c r="Q1305" i="1"/>
  <c r="P1305" i="1"/>
  <c r="O1305" i="1"/>
  <c r="N1305" i="1"/>
  <c r="U1305" i="1" s="1"/>
  <c r="Z1305" i="1" s="1"/>
  <c r="M1305" i="1"/>
  <c r="T1305" i="1" s="1"/>
  <c r="Y1305" i="1" s="1"/>
  <c r="L1305" i="1"/>
  <c r="S1305" i="1" s="1"/>
  <c r="X1305" i="1" s="1"/>
  <c r="R1001" i="1"/>
  <c r="Q1001" i="1"/>
  <c r="P1001" i="1"/>
  <c r="O1001" i="1"/>
  <c r="N1001" i="1"/>
  <c r="U1001" i="1" s="1"/>
  <c r="Z1001" i="1" s="1"/>
  <c r="M1001" i="1"/>
  <c r="T1001" i="1" s="1"/>
  <c r="Y1001" i="1" s="1"/>
  <c r="L1001" i="1"/>
  <c r="S1001" i="1" s="1"/>
  <c r="X1001" i="1" s="1"/>
  <c r="R1578" i="1"/>
  <c r="Q1578" i="1"/>
  <c r="P1578" i="1"/>
  <c r="O1578" i="1"/>
  <c r="N1578" i="1"/>
  <c r="U1578" i="1" s="1"/>
  <c r="Z1578" i="1" s="1"/>
  <c r="M1578" i="1"/>
  <c r="T1578" i="1" s="1"/>
  <c r="Y1578" i="1" s="1"/>
  <c r="L1578" i="1"/>
  <c r="S1578" i="1" s="1"/>
  <c r="X1578" i="1" s="1"/>
  <c r="R206" i="1"/>
  <c r="Q206" i="1"/>
  <c r="P206" i="1"/>
  <c r="O206" i="1"/>
  <c r="N206" i="1"/>
  <c r="U206" i="1" s="1"/>
  <c r="Z206" i="1" s="1"/>
  <c r="M206" i="1"/>
  <c r="T206" i="1" s="1"/>
  <c r="Y206" i="1" s="1"/>
  <c r="L206" i="1"/>
  <c r="S206" i="1" s="1"/>
  <c r="X206" i="1" s="1"/>
  <c r="R1577" i="1"/>
  <c r="Q1577" i="1"/>
  <c r="P1577" i="1"/>
  <c r="O1577" i="1"/>
  <c r="N1577" i="1"/>
  <c r="U1577" i="1" s="1"/>
  <c r="Z1577" i="1" s="1"/>
  <c r="M1577" i="1"/>
  <c r="T1577" i="1" s="1"/>
  <c r="Y1577" i="1" s="1"/>
  <c r="L1577" i="1"/>
  <c r="S1577" i="1" s="1"/>
  <c r="X1577" i="1" s="1"/>
  <c r="R1667" i="1"/>
  <c r="Q1667" i="1"/>
  <c r="P1667" i="1"/>
  <c r="O1667" i="1"/>
  <c r="N1667" i="1"/>
  <c r="U1667" i="1" s="1"/>
  <c r="Z1667" i="1" s="1"/>
  <c r="M1667" i="1"/>
  <c r="T1667" i="1" s="1"/>
  <c r="Y1667" i="1" s="1"/>
  <c r="L1667" i="1"/>
  <c r="S1667" i="1" s="1"/>
  <c r="X1667" i="1" s="1"/>
  <c r="R1735" i="1"/>
  <c r="Q1735" i="1"/>
  <c r="P1735" i="1"/>
  <c r="O1735" i="1"/>
  <c r="N1735" i="1"/>
  <c r="U1735" i="1" s="1"/>
  <c r="Z1735" i="1" s="1"/>
  <c r="M1735" i="1"/>
  <c r="T1735" i="1" s="1"/>
  <c r="Y1735" i="1" s="1"/>
  <c r="L1735" i="1"/>
  <c r="S1735" i="1" s="1"/>
  <c r="X1735" i="1" s="1"/>
  <c r="R1165" i="1"/>
  <c r="Q1165" i="1"/>
  <c r="P1165" i="1"/>
  <c r="O1165" i="1"/>
  <c r="N1165" i="1"/>
  <c r="U1165" i="1" s="1"/>
  <c r="Z1165" i="1" s="1"/>
  <c r="M1165" i="1"/>
  <c r="T1165" i="1" s="1"/>
  <c r="Y1165" i="1" s="1"/>
  <c r="L1165" i="1"/>
  <c r="S1165" i="1" s="1"/>
  <c r="X1165" i="1" s="1"/>
  <c r="R612" i="1"/>
  <c r="Q612" i="1"/>
  <c r="P612" i="1"/>
  <c r="O612" i="1"/>
  <c r="N612" i="1"/>
  <c r="U612" i="1" s="1"/>
  <c r="Z612" i="1" s="1"/>
  <c r="M612" i="1"/>
  <c r="T612" i="1" s="1"/>
  <c r="Y612" i="1" s="1"/>
  <c r="L612" i="1"/>
  <c r="S612" i="1" s="1"/>
  <c r="X612" i="1" s="1"/>
  <c r="R802" i="1"/>
  <c r="Q802" i="1"/>
  <c r="P802" i="1"/>
  <c r="O802" i="1"/>
  <c r="N802" i="1"/>
  <c r="U802" i="1" s="1"/>
  <c r="Z802" i="1" s="1"/>
  <c r="M802" i="1"/>
  <c r="T802" i="1" s="1"/>
  <c r="Y802" i="1" s="1"/>
  <c r="L802" i="1"/>
  <c r="S802" i="1" s="1"/>
  <c r="X802" i="1" s="1"/>
  <c r="R1000" i="1"/>
  <c r="Q1000" i="1"/>
  <c r="P1000" i="1"/>
  <c r="O1000" i="1"/>
  <c r="N1000" i="1"/>
  <c r="U1000" i="1" s="1"/>
  <c r="Z1000" i="1" s="1"/>
  <c r="M1000" i="1"/>
  <c r="T1000" i="1" s="1"/>
  <c r="Y1000" i="1" s="1"/>
  <c r="L1000" i="1"/>
  <c r="S1000" i="1" s="1"/>
  <c r="X1000" i="1" s="1"/>
  <c r="R205" i="1"/>
  <c r="Q205" i="1"/>
  <c r="P205" i="1"/>
  <c r="O205" i="1"/>
  <c r="N205" i="1"/>
  <c r="U205" i="1" s="1"/>
  <c r="Z205" i="1" s="1"/>
  <c r="M205" i="1"/>
  <c r="T205" i="1" s="1"/>
  <c r="Y205" i="1" s="1"/>
  <c r="L205" i="1"/>
  <c r="S205" i="1" s="1"/>
  <c r="X205" i="1" s="1"/>
  <c r="R388" i="1"/>
  <c r="Q388" i="1"/>
  <c r="P388" i="1"/>
  <c r="O388" i="1"/>
  <c r="N388" i="1"/>
  <c r="U388" i="1" s="1"/>
  <c r="Z388" i="1" s="1"/>
  <c r="M388" i="1"/>
  <c r="T388" i="1" s="1"/>
  <c r="Y388" i="1" s="1"/>
  <c r="L388" i="1"/>
  <c r="S388" i="1" s="1"/>
  <c r="X388" i="1" s="1"/>
  <c r="R1304" i="1"/>
  <c r="Q1304" i="1"/>
  <c r="P1304" i="1"/>
  <c r="O1304" i="1"/>
  <c r="N1304" i="1"/>
  <c r="U1304" i="1" s="1"/>
  <c r="Z1304" i="1" s="1"/>
  <c r="M1304" i="1"/>
  <c r="T1304" i="1" s="1"/>
  <c r="Y1304" i="1" s="1"/>
  <c r="L1304" i="1"/>
  <c r="S1304" i="1" s="1"/>
  <c r="X1304" i="1" s="1"/>
  <c r="R1734" i="1"/>
  <c r="Q1734" i="1"/>
  <c r="P1734" i="1"/>
  <c r="O1734" i="1"/>
  <c r="N1734" i="1"/>
  <c r="U1734" i="1" s="1"/>
  <c r="Z1734" i="1" s="1"/>
  <c r="M1734" i="1"/>
  <c r="T1734" i="1" s="1"/>
  <c r="Y1734" i="1" s="1"/>
  <c r="L1734" i="1"/>
  <c r="S1734" i="1" s="1"/>
  <c r="X1734" i="1" s="1"/>
  <c r="R999" i="1"/>
  <c r="Q999" i="1"/>
  <c r="P999" i="1"/>
  <c r="O999" i="1"/>
  <c r="N999" i="1"/>
  <c r="U999" i="1" s="1"/>
  <c r="Z999" i="1" s="1"/>
  <c r="M999" i="1"/>
  <c r="T999" i="1" s="1"/>
  <c r="Y999" i="1" s="1"/>
  <c r="L999" i="1"/>
  <c r="S999" i="1" s="1"/>
  <c r="X999" i="1" s="1"/>
  <c r="R1164" i="1"/>
  <c r="Q1164" i="1"/>
  <c r="P1164" i="1"/>
  <c r="O1164" i="1"/>
  <c r="N1164" i="1"/>
  <c r="U1164" i="1" s="1"/>
  <c r="Z1164" i="1" s="1"/>
  <c r="M1164" i="1"/>
  <c r="T1164" i="1" s="1"/>
  <c r="Y1164" i="1" s="1"/>
  <c r="L1164" i="1"/>
  <c r="S1164" i="1" s="1"/>
  <c r="X1164" i="1" s="1"/>
  <c r="R1777" i="1"/>
  <c r="Q1777" i="1"/>
  <c r="P1777" i="1"/>
  <c r="O1777" i="1"/>
  <c r="N1777" i="1"/>
  <c r="U1777" i="1" s="1"/>
  <c r="Z1777" i="1" s="1"/>
  <c r="M1777" i="1"/>
  <c r="T1777" i="1" s="1"/>
  <c r="Y1777" i="1" s="1"/>
  <c r="L1777" i="1"/>
  <c r="S1777" i="1" s="1"/>
  <c r="X1777" i="1" s="1"/>
  <c r="R1998" i="1"/>
  <c r="Q1998" i="1"/>
  <c r="P1998" i="1"/>
  <c r="O1998" i="1"/>
  <c r="N1998" i="1"/>
  <c r="U1998" i="1" s="1"/>
  <c r="Z1998" i="1" s="1"/>
  <c r="M1998" i="1"/>
  <c r="T1998" i="1" s="1"/>
  <c r="Y1998" i="1" s="1"/>
  <c r="L1998" i="1"/>
  <c r="S1998" i="1" s="1"/>
  <c r="X1998" i="1" s="1"/>
  <c r="R64" i="1"/>
  <c r="Q64" i="1"/>
  <c r="P64" i="1"/>
  <c r="O64" i="1"/>
  <c r="N64" i="1"/>
  <c r="U64" i="1" s="1"/>
  <c r="Z64" i="1" s="1"/>
  <c r="M64" i="1"/>
  <c r="T64" i="1" s="1"/>
  <c r="Y64" i="1" s="1"/>
  <c r="L64" i="1"/>
  <c r="S64" i="1" s="1"/>
  <c r="X64" i="1" s="1"/>
  <c r="R998" i="1"/>
  <c r="Q998" i="1"/>
  <c r="P998" i="1"/>
  <c r="O998" i="1"/>
  <c r="N998" i="1"/>
  <c r="U998" i="1" s="1"/>
  <c r="Z998" i="1" s="1"/>
  <c r="M998" i="1"/>
  <c r="T998" i="1" s="1"/>
  <c r="Y998" i="1" s="1"/>
  <c r="L998" i="1"/>
  <c r="S998" i="1" s="1"/>
  <c r="X998" i="1" s="1"/>
  <c r="R1576" i="1"/>
  <c r="Q1576" i="1"/>
  <c r="P1576" i="1"/>
  <c r="O1576" i="1"/>
  <c r="N1576" i="1"/>
  <c r="U1576" i="1" s="1"/>
  <c r="Z1576" i="1" s="1"/>
  <c r="M1576" i="1"/>
  <c r="T1576" i="1" s="1"/>
  <c r="Y1576" i="1" s="1"/>
  <c r="L1576" i="1"/>
  <c r="S1576" i="1" s="1"/>
  <c r="X1576" i="1" s="1"/>
  <c r="R1776" i="1"/>
  <c r="Q1776" i="1"/>
  <c r="P1776" i="1"/>
  <c r="O1776" i="1"/>
  <c r="N1776" i="1"/>
  <c r="U1776" i="1" s="1"/>
  <c r="Z1776" i="1" s="1"/>
  <c r="M1776" i="1"/>
  <c r="T1776" i="1" s="1"/>
  <c r="Y1776" i="1" s="1"/>
  <c r="L1776" i="1"/>
  <c r="S1776" i="1" s="1"/>
  <c r="X1776" i="1" s="1"/>
  <c r="R611" i="1"/>
  <c r="Q611" i="1"/>
  <c r="P611" i="1"/>
  <c r="O611" i="1"/>
  <c r="N611" i="1"/>
  <c r="U611" i="1" s="1"/>
  <c r="Z611" i="1" s="1"/>
  <c r="M611" i="1"/>
  <c r="T611" i="1" s="1"/>
  <c r="Y611" i="1" s="1"/>
  <c r="L611" i="1"/>
  <c r="S611" i="1" s="1"/>
  <c r="X611" i="1" s="1"/>
  <c r="R204" i="1"/>
  <c r="W204" i="1" s="1"/>
  <c r="AB204" i="1" s="1"/>
  <c r="Q204" i="1"/>
  <c r="P204" i="1"/>
  <c r="O204" i="1"/>
  <c r="N204" i="1"/>
  <c r="U204" i="1" s="1"/>
  <c r="Z204" i="1" s="1"/>
  <c r="M204" i="1"/>
  <c r="T204" i="1" s="1"/>
  <c r="Y204" i="1" s="1"/>
  <c r="L204" i="1"/>
  <c r="S204" i="1" s="1"/>
  <c r="X204" i="1" s="1"/>
  <c r="R203" i="1"/>
  <c r="Q203" i="1"/>
  <c r="P203" i="1"/>
  <c r="O203" i="1"/>
  <c r="N203" i="1"/>
  <c r="U203" i="1" s="1"/>
  <c r="Z203" i="1" s="1"/>
  <c r="M203" i="1"/>
  <c r="T203" i="1" s="1"/>
  <c r="Y203" i="1" s="1"/>
  <c r="L203" i="1"/>
  <c r="S203" i="1" s="1"/>
  <c r="X203" i="1" s="1"/>
  <c r="R801" i="1"/>
  <c r="Q801" i="1"/>
  <c r="P801" i="1"/>
  <c r="O801" i="1"/>
  <c r="N801" i="1"/>
  <c r="U801" i="1" s="1"/>
  <c r="Z801" i="1" s="1"/>
  <c r="M801" i="1"/>
  <c r="T801" i="1" s="1"/>
  <c r="Y801" i="1" s="1"/>
  <c r="L801" i="1"/>
  <c r="S801" i="1" s="1"/>
  <c r="X801" i="1" s="1"/>
  <c r="R1303" i="1"/>
  <c r="Q1303" i="1"/>
  <c r="P1303" i="1"/>
  <c r="O1303" i="1"/>
  <c r="N1303" i="1"/>
  <c r="U1303" i="1" s="1"/>
  <c r="Z1303" i="1" s="1"/>
  <c r="M1303" i="1"/>
  <c r="T1303" i="1" s="1"/>
  <c r="Y1303" i="1" s="1"/>
  <c r="L1303" i="1"/>
  <c r="S1303" i="1" s="1"/>
  <c r="X1303" i="1" s="1"/>
  <c r="R1302" i="1"/>
  <c r="W1302" i="1" s="1"/>
  <c r="AB1302" i="1" s="1"/>
  <c r="Q1302" i="1"/>
  <c r="P1302" i="1"/>
  <c r="O1302" i="1"/>
  <c r="N1302" i="1"/>
  <c r="U1302" i="1" s="1"/>
  <c r="Z1302" i="1" s="1"/>
  <c r="M1302" i="1"/>
  <c r="T1302" i="1" s="1"/>
  <c r="Y1302" i="1" s="1"/>
  <c r="L1302" i="1"/>
  <c r="S1302" i="1" s="1"/>
  <c r="X1302" i="1" s="1"/>
  <c r="R1301" i="1"/>
  <c r="Q1301" i="1"/>
  <c r="P1301" i="1"/>
  <c r="O1301" i="1"/>
  <c r="N1301" i="1"/>
  <c r="U1301" i="1" s="1"/>
  <c r="Z1301" i="1" s="1"/>
  <c r="M1301" i="1"/>
  <c r="T1301" i="1" s="1"/>
  <c r="Y1301" i="1" s="1"/>
  <c r="L1301" i="1"/>
  <c r="S1301" i="1" s="1"/>
  <c r="X1301" i="1" s="1"/>
  <c r="R387" i="1"/>
  <c r="Q387" i="1"/>
  <c r="P387" i="1"/>
  <c r="O387" i="1"/>
  <c r="N387" i="1"/>
  <c r="U387" i="1" s="1"/>
  <c r="Z387" i="1" s="1"/>
  <c r="M387" i="1"/>
  <c r="T387" i="1" s="1"/>
  <c r="Y387" i="1" s="1"/>
  <c r="L387" i="1"/>
  <c r="S387" i="1" s="1"/>
  <c r="X387" i="1" s="1"/>
  <c r="R202" i="1"/>
  <c r="Q202" i="1"/>
  <c r="P202" i="1"/>
  <c r="O202" i="1"/>
  <c r="N202" i="1"/>
  <c r="U202" i="1" s="1"/>
  <c r="Z202" i="1" s="1"/>
  <c r="M202" i="1"/>
  <c r="T202" i="1" s="1"/>
  <c r="Y202" i="1" s="1"/>
  <c r="L202" i="1"/>
  <c r="S202" i="1" s="1"/>
  <c r="X202" i="1" s="1"/>
  <c r="R997" i="1"/>
  <c r="Q997" i="1"/>
  <c r="P997" i="1"/>
  <c r="O997" i="1"/>
  <c r="N997" i="1"/>
  <c r="U997" i="1" s="1"/>
  <c r="Z997" i="1" s="1"/>
  <c r="M997" i="1"/>
  <c r="T997" i="1" s="1"/>
  <c r="Y997" i="1" s="1"/>
  <c r="L997" i="1"/>
  <c r="S997" i="1" s="1"/>
  <c r="X997" i="1" s="1"/>
  <c r="R1444" i="1"/>
  <c r="Q1444" i="1"/>
  <c r="P1444" i="1"/>
  <c r="O1444" i="1"/>
  <c r="N1444" i="1"/>
  <c r="U1444" i="1" s="1"/>
  <c r="Z1444" i="1" s="1"/>
  <c r="M1444" i="1"/>
  <c r="T1444" i="1" s="1"/>
  <c r="Y1444" i="1" s="1"/>
  <c r="L1444" i="1"/>
  <c r="S1444" i="1" s="1"/>
  <c r="X1444" i="1" s="1"/>
  <c r="R1575" i="1"/>
  <c r="Q1575" i="1"/>
  <c r="P1575" i="1"/>
  <c r="O1575" i="1"/>
  <c r="N1575" i="1"/>
  <c r="U1575" i="1" s="1"/>
  <c r="Z1575" i="1" s="1"/>
  <c r="M1575" i="1"/>
  <c r="T1575" i="1" s="1"/>
  <c r="Y1575" i="1" s="1"/>
  <c r="L1575" i="1"/>
  <c r="S1575" i="1" s="1"/>
  <c r="X1575" i="1" s="1"/>
  <c r="R1574" i="1"/>
  <c r="Q1574" i="1"/>
  <c r="P1574" i="1"/>
  <c r="O1574" i="1"/>
  <c r="N1574" i="1"/>
  <c r="U1574" i="1" s="1"/>
  <c r="Z1574" i="1" s="1"/>
  <c r="M1574" i="1"/>
  <c r="T1574" i="1" s="1"/>
  <c r="Y1574" i="1" s="1"/>
  <c r="L1574" i="1"/>
  <c r="S1574" i="1" s="1"/>
  <c r="X1574" i="1" s="1"/>
  <c r="R1997" i="1"/>
  <c r="Q1997" i="1"/>
  <c r="P1997" i="1"/>
  <c r="O1997" i="1"/>
  <c r="N1997" i="1"/>
  <c r="U1997" i="1" s="1"/>
  <c r="Z1997" i="1" s="1"/>
  <c r="M1997" i="1"/>
  <c r="T1997" i="1" s="1"/>
  <c r="Y1997" i="1" s="1"/>
  <c r="L1997" i="1"/>
  <c r="S1997" i="1" s="1"/>
  <c r="X1997" i="1" s="1"/>
  <c r="R800" i="1"/>
  <c r="Q800" i="1"/>
  <c r="P800" i="1"/>
  <c r="O800" i="1"/>
  <c r="N800" i="1"/>
  <c r="U800" i="1" s="1"/>
  <c r="Z800" i="1" s="1"/>
  <c r="M800" i="1"/>
  <c r="T800" i="1" s="1"/>
  <c r="Y800" i="1" s="1"/>
  <c r="L800" i="1"/>
  <c r="S800" i="1" s="1"/>
  <c r="X800" i="1" s="1"/>
  <c r="R610" i="1"/>
  <c r="Q610" i="1"/>
  <c r="P610" i="1"/>
  <c r="O610" i="1"/>
  <c r="N610" i="1"/>
  <c r="U610" i="1" s="1"/>
  <c r="Z610" i="1" s="1"/>
  <c r="M610" i="1"/>
  <c r="T610" i="1" s="1"/>
  <c r="Y610" i="1" s="1"/>
  <c r="L610" i="1"/>
  <c r="S610" i="1" s="1"/>
  <c r="X610" i="1" s="1"/>
  <c r="R1881" i="1"/>
  <c r="Q1881" i="1"/>
  <c r="P1881" i="1"/>
  <c r="O1881" i="1"/>
  <c r="N1881" i="1"/>
  <c r="U1881" i="1" s="1"/>
  <c r="Z1881" i="1" s="1"/>
  <c r="M1881" i="1"/>
  <c r="T1881" i="1" s="1"/>
  <c r="Y1881" i="1" s="1"/>
  <c r="L1881" i="1"/>
  <c r="S1881" i="1" s="1"/>
  <c r="X1881" i="1" s="1"/>
  <c r="R386" i="1"/>
  <c r="Q386" i="1"/>
  <c r="P386" i="1"/>
  <c r="O386" i="1"/>
  <c r="N386" i="1"/>
  <c r="U386" i="1" s="1"/>
  <c r="Z386" i="1" s="1"/>
  <c r="M386" i="1"/>
  <c r="T386" i="1" s="1"/>
  <c r="Y386" i="1" s="1"/>
  <c r="L386" i="1"/>
  <c r="S386" i="1" s="1"/>
  <c r="X386" i="1" s="1"/>
  <c r="R799" i="1"/>
  <c r="Q799" i="1"/>
  <c r="P799" i="1"/>
  <c r="O799" i="1"/>
  <c r="N799" i="1"/>
  <c r="U799" i="1" s="1"/>
  <c r="Z799" i="1" s="1"/>
  <c r="M799" i="1"/>
  <c r="T799" i="1" s="1"/>
  <c r="Y799" i="1" s="1"/>
  <c r="L799" i="1"/>
  <c r="S799" i="1" s="1"/>
  <c r="X799" i="1" s="1"/>
  <c r="R385" i="1"/>
  <c r="Q385" i="1"/>
  <c r="P385" i="1"/>
  <c r="O385" i="1"/>
  <c r="N385" i="1"/>
  <c r="U385" i="1" s="1"/>
  <c r="Z385" i="1" s="1"/>
  <c r="M385" i="1"/>
  <c r="T385" i="1" s="1"/>
  <c r="Y385" i="1" s="1"/>
  <c r="L385" i="1"/>
  <c r="S385" i="1" s="1"/>
  <c r="X385" i="1" s="1"/>
  <c r="R996" i="1"/>
  <c r="Q996" i="1"/>
  <c r="P996" i="1"/>
  <c r="O996" i="1"/>
  <c r="N996" i="1"/>
  <c r="U996" i="1" s="1"/>
  <c r="Z996" i="1" s="1"/>
  <c r="M996" i="1"/>
  <c r="T996" i="1" s="1"/>
  <c r="Y996" i="1" s="1"/>
  <c r="L996" i="1"/>
  <c r="S996" i="1" s="1"/>
  <c r="X996" i="1" s="1"/>
  <c r="R995" i="1"/>
  <c r="Q995" i="1"/>
  <c r="P995" i="1"/>
  <c r="O995" i="1"/>
  <c r="N995" i="1"/>
  <c r="U995" i="1" s="1"/>
  <c r="Z995" i="1" s="1"/>
  <c r="M995" i="1"/>
  <c r="T995" i="1" s="1"/>
  <c r="Y995" i="1" s="1"/>
  <c r="L995" i="1"/>
  <c r="S995" i="1" s="1"/>
  <c r="X995" i="1" s="1"/>
  <c r="R384" i="1"/>
  <c r="Q384" i="1"/>
  <c r="P384" i="1"/>
  <c r="O384" i="1"/>
  <c r="N384" i="1"/>
  <c r="U384" i="1" s="1"/>
  <c r="Z384" i="1" s="1"/>
  <c r="M384" i="1"/>
  <c r="T384" i="1" s="1"/>
  <c r="Y384" i="1" s="1"/>
  <c r="L384" i="1"/>
  <c r="S384" i="1" s="1"/>
  <c r="X384" i="1" s="1"/>
  <c r="R994" i="1"/>
  <c r="Q994" i="1"/>
  <c r="P994" i="1"/>
  <c r="O994" i="1"/>
  <c r="N994" i="1"/>
  <c r="U994" i="1" s="1"/>
  <c r="Z994" i="1" s="1"/>
  <c r="M994" i="1"/>
  <c r="T994" i="1" s="1"/>
  <c r="Y994" i="1" s="1"/>
  <c r="L994" i="1"/>
  <c r="S994" i="1" s="1"/>
  <c r="X994" i="1" s="1"/>
  <c r="R201" i="1"/>
  <c r="Q201" i="1"/>
  <c r="P201" i="1"/>
  <c r="O201" i="1"/>
  <c r="N201" i="1"/>
  <c r="U201" i="1" s="1"/>
  <c r="Z201" i="1" s="1"/>
  <c r="M201" i="1"/>
  <c r="T201" i="1" s="1"/>
  <c r="Y201" i="1" s="1"/>
  <c r="L201" i="1"/>
  <c r="S201" i="1" s="1"/>
  <c r="X201" i="1" s="1"/>
  <c r="R1996" i="1"/>
  <c r="Q1996" i="1"/>
  <c r="P1996" i="1"/>
  <c r="O1996" i="1"/>
  <c r="N1996" i="1"/>
  <c r="U1996" i="1" s="1"/>
  <c r="Z1996" i="1" s="1"/>
  <c r="M1996" i="1"/>
  <c r="T1996" i="1" s="1"/>
  <c r="Y1996" i="1" s="1"/>
  <c r="L1996" i="1"/>
  <c r="S1996" i="1" s="1"/>
  <c r="X1996" i="1" s="1"/>
  <c r="R609" i="1"/>
  <c r="Q609" i="1"/>
  <c r="P609" i="1"/>
  <c r="O609" i="1"/>
  <c r="N609" i="1"/>
  <c r="U609" i="1" s="1"/>
  <c r="Z609" i="1" s="1"/>
  <c r="M609" i="1"/>
  <c r="T609" i="1" s="1"/>
  <c r="Y609" i="1" s="1"/>
  <c r="L609" i="1"/>
  <c r="S609" i="1" s="1"/>
  <c r="X609" i="1" s="1"/>
  <c r="R1163" i="1"/>
  <c r="Q1163" i="1"/>
  <c r="P1163" i="1"/>
  <c r="O1163" i="1"/>
  <c r="N1163" i="1"/>
  <c r="U1163" i="1" s="1"/>
  <c r="Z1163" i="1" s="1"/>
  <c r="M1163" i="1"/>
  <c r="T1163" i="1" s="1"/>
  <c r="Y1163" i="1" s="1"/>
  <c r="L1163" i="1"/>
  <c r="S1163" i="1" s="1"/>
  <c r="X1163" i="1" s="1"/>
  <c r="R200" i="1"/>
  <c r="Q200" i="1"/>
  <c r="P200" i="1"/>
  <c r="O200" i="1"/>
  <c r="N200" i="1"/>
  <c r="U200" i="1" s="1"/>
  <c r="Z200" i="1" s="1"/>
  <c r="M200" i="1"/>
  <c r="T200" i="1" s="1"/>
  <c r="Y200" i="1" s="1"/>
  <c r="L200" i="1"/>
  <c r="S200" i="1" s="1"/>
  <c r="X200" i="1" s="1"/>
  <c r="R63" i="1"/>
  <c r="Q63" i="1"/>
  <c r="P63" i="1"/>
  <c r="O63" i="1"/>
  <c r="N63" i="1"/>
  <c r="U63" i="1" s="1"/>
  <c r="Z63" i="1" s="1"/>
  <c r="M63" i="1"/>
  <c r="T63" i="1" s="1"/>
  <c r="Y63" i="1" s="1"/>
  <c r="L63" i="1"/>
  <c r="S63" i="1" s="1"/>
  <c r="X63" i="1" s="1"/>
  <c r="R1300" i="1"/>
  <c r="Q1300" i="1"/>
  <c r="P1300" i="1"/>
  <c r="O1300" i="1"/>
  <c r="N1300" i="1"/>
  <c r="U1300" i="1" s="1"/>
  <c r="Z1300" i="1" s="1"/>
  <c r="M1300" i="1"/>
  <c r="T1300" i="1" s="1"/>
  <c r="Y1300" i="1" s="1"/>
  <c r="L1300" i="1"/>
  <c r="S1300" i="1" s="1"/>
  <c r="X1300" i="1" s="1"/>
  <c r="R1162" i="1"/>
  <c r="Q1162" i="1"/>
  <c r="P1162" i="1"/>
  <c r="O1162" i="1"/>
  <c r="N1162" i="1"/>
  <c r="U1162" i="1" s="1"/>
  <c r="Z1162" i="1" s="1"/>
  <c r="M1162" i="1"/>
  <c r="T1162" i="1" s="1"/>
  <c r="Y1162" i="1" s="1"/>
  <c r="L1162" i="1"/>
  <c r="S1162" i="1" s="1"/>
  <c r="X1162" i="1" s="1"/>
  <c r="R1573" i="1"/>
  <c r="Q1573" i="1"/>
  <c r="P1573" i="1"/>
  <c r="O1573" i="1"/>
  <c r="N1573" i="1"/>
  <c r="U1573" i="1" s="1"/>
  <c r="Z1573" i="1" s="1"/>
  <c r="M1573" i="1"/>
  <c r="T1573" i="1" s="1"/>
  <c r="Y1573" i="1" s="1"/>
  <c r="L1573" i="1"/>
  <c r="S1573" i="1" s="1"/>
  <c r="X1573" i="1" s="1"/>
  <c r="R1995" i="1"/>
  <c r="Q1995" i="1"/>
  <c r="P1995" i="1"/>
  <c r="V1995" i="1" s="1"/>
  <c r="AA1995" i="1" s="1"/>
  <c r="O1995" i="1"/>
  <c r="N1995" i="1"/>
  <c r="U1995" i="1" s="1"/>
  <c r="Z1995" i="1" s="1"/>
  <c r="M1995" i="1"/>
  <c r="T1995" i="1" s="1"/>
  <c r="Y1995" i="1" s="1"/>
  <c r="L1995" i="1"/>
  <c r="S1995" i="1" s="1"/>
  <c r="X1995" i="1" s="1"/>
  <c r="R383" i="1"/>
  <c r="Q383" i="1"/>
  <c r="P383" i="1"/>
  <c r="V383" i="1" s="1"/>
  <c r="AA383" i="1" s="1"/>
  <c r="O383" i="1"/>
  <c r="N383" i="1"/>
  <c r="U383" i="1" s="1"/>
  <c r="Z383" i="1" s="1"/>
  <c r="M383" i="1"/>
  <c r="T383" i="1" s="1"/>
  <c r="Y383" i="1" s="1"/>
  <c r="L383" i="1"/>
  <c r="S383" i="1" s="1"/>
  <c r="X383" i="1" s="1"/>
  <c r="R993" i="1"/>
  <c r="Q993" i="1"/>
  <c r="P993" i="1"/>
  <c r="O993" i="1"/>
  <c r="N993" i="1"/>
  <c r="U993" i="1" s="1"/>
  <c r="Z993" i="1" s="1"/>
  <c r="M993" i="1"/>
  <c r="T993" i="1" s="1"/>
  <c r="Y993" i="1" s="1"/>
  <c r="L993" i="1"/>
  <c r="S993" i="1" s="1"/>
  <c r="X993" i="1" s="1"/>
  <c r="R199" i="1"/>
  <c r="Q199" i="1"/>
  <c r="P199" i="1"/>
  <c r="O199" i="1"/>
  <c r="N199" i="1"/>
  <c r="U199" i="1" s="1"/>
  <c r="Z199" i="1" s="1"/>
  <c r="M199" i="1"/>
  <c r="T199" i="1" s="1"/>
  <c r="Y199" i="1" s="1"/>
  <c r="L199" i="1"/>
  <c r="S199" i="1" s="1"/>
  <c r="X199" i="1" s="1"/>
  <c r="R992" i="1"/>
  <c r="Q992" i="1"/>
  <c r="P992" i="1"/>
  <c r="V992" i="1" s="1"/>
  <c r="AA992" i="1" s="1"/>
  <c r="O992" i="1"/>
  <c r="N992" i="1"/>
  <c r="U992" i="1" s="1"/>
  <c r="Z992" i="1" s="1"/>
  <c r="M992" i="1"/>
  <c r="T992" i="1" s="1"/>
  <c r="Y992" i="1" s="1"/>
  <c r="L992" i="1"/>
  <c r="S992" i="1" s="1"/>
  <c r="X992" i="1" s="1"/>
  <c r="R798" i="1"/>
  <c r="Q798" i="1"/>
  <c r="P798" i="1"/>
  <c r="V798" i="1" s="1"/>
  <c r="AA798" i="1" s="1"/>
  <c r="O798" i="1"/>
  <c r="N798" i="1"/>
  <c r="U798" i="1" s="1"/>
  <c r="Z798" i="1" s="1"/>
  <c r="M798" i="1"/>
  <c r="T798" i="1" s="1"/>
  <c r="Y798" i="1" s="1"/>
  <c r="L798" i="1"/>
  <c r="S798" i="1" s="1"/>
  <c r="X798" i="1" s="1"/>
  <c r="R1161" i="1"/>
  <c r="Q1161" i="1"/>
  <c r="P1161" i="1"/>
  <c r="O1161" i="1"/>
  <c r="N1161" i="1"/>
  <c r="U1161" i="1" s="1"/>
  <c r="Z1161" i="1" s="1"/>
  <c r="M1161" i="1"/>
  <c r="T1161" i="1" s="1"/>
  <c r="Y1161" i="1" s="1"/>
  <c r="L1161" i="1"/>
  <c r="S1161" i="1" s="1"/>
  <c r="X1161" i="1" s="1"/>
  <c r="R1666" i="1"/>
  <c r="Q1666" i="1"/>
  <c r="P1666" i="1"/>
  <c r="O1666" i="1"/>
  <c r="N1666" i="1"/>
  <c r="U1666" i="1" s="1"/>
  <c r="Z1666" i="1" s="1"/>
  <c r="M1666" i="1"/>
  <c r="T1666" i="1" s="1"/>
  <c r="Y1666" i="1" s="1"/>
  <c r="L1666" i="1"/>
  <c r="S1666" i="1" s="1"/>
  <c r="X1666" i="1" s="1"/>
  <c r="R1665" i="1"/>
  <c r="Q1665" i="1"/>
  <c r="P1665" i="1"/>
  <c r="O1665" i="1"/>
  <c r="N1665" i="1"/>
  <c r="U1665" i="1" s="1"/>
  <c r="Z1665" i="1" s="1"/>
  <c r="M1665" i="1"/>
  <c r="T1665" i="1" s="1"/>
  <c r="Y1665" i="1" s="1"/>
  <c r="L1665" i="1"/>
  <c r="S1665" i="1" s="1"/>
  <c r="X1665" i="1" s="1"/>
  <c r="R1443" i="1"/>
  <c r="Q1443" i="1"/>
  <c r="P1443" i="1"/>
  <c r="O1443" i="1"/>
  <c r="N1443" i="1"/>
  <c r="U1443" i="1" s="1"/>
  <c r="Z1443" i="1" s="1"/>
  <c r="M1443" i="1"/>
  <c r="T1443" i="1" s="1"/>
  <c r="Y1443" i="1" s="1"/>
  <c r="L1443" i="1"/>
  <c r="S1443" i="1" s="1"/>
  <c r="X1443" i="1" s="1"/>
  <c r="R198" i="1"/>
  <c r="Q198" i="1"/>
  <c r="P198" i="1"/>
  <c r="O198" i="1"/>
  <c r="N198" i="1"/>
  <c r="U198" i="1" s="1"/>
  <c r="Z198" i="1" s="1"/>
  <c r="M198" i="1"/>
  <c r="T198" i="1" s="1"/>
  <c r="Y198" i="1" s="1"/>
  <c r="L198" i="1"/>
  <c r="S198" i="1" s="1"/>
  <c r="X198" i="1" s="1"/>
  <c r="R797" i="1"/>
  <c r="Q797" i="1"/>
  <c r="P797" i="1"/>
  <c r="O797" i="1"/>
  <c r="N797" i="1"/>
  <c r="U797" i="1" s="1"/>
  <c r="Z797" i="1" s="1"/>
  <c r="M797" i="1"/>
  <c r="T797" i="1" s="1"/>
  <c r="Y797" i="1" s="1"/>
  <c r="L797" i="1"/>
  <c r="S797" i="1" s="1"/>
  <c r="X797" i="1" s="1"/>
  <c r="R608" i="1"/>
  <c r="Q608" i="1"/>
  <c r="P608" i="1"/>
  <c r="O608" i="1"/>
  <c r="N608" i="1"/>
  <c r="U608" i="1" s="1"/>
  <c r="Z608" i="1" s="1"/>
  <c r="M608" i="1"/>
  <c r="T608" i="1" s="1"/>
  <c r="Y608" i="1" s="1"/>
  <c r="L608" i="1"/>
  <c r="S608" i="1" s="1"/>
  <c r="X608" i="1" s="1"/>
  <c r="R1299" i="1"/>
  <c r="Q1299" i="1"/>
  <c r="P1299" i="1"/>
  <c r="V1299" i="1" s="1"/>
  <c r="AA1299" i="1" s="1"/>
  <c r="O1299" i="1"/>
  <c r="N1299" i="1"/>
  <c r="U1299" i="1" s="1"/>
  <c r="Z1299" i="1" s="1"/>
  <c r="M1299" i="1"/>
  <c r="T1299" i="1" s="1"/>
  <c r="Y1299" i="1" s="1"/>
  <c r="L1299" i="1"/>
  <c r="S1299" i="1" s="1"/>
  <c r="X1299" i="1" s="1"/>
  <c r="R1442" i="1"/>
  <c r="Q1442" i="1"/>
  <c r="P1442" i="1"/>
  <c r="O1442" i="1"/>
  <c r="N1442" i="1"/>
  <c r="U1442" i="1" s="1"/>
  <c r="Z1442" i="1" s="1"/>
  <c r="M1442" i="1"/>
  <c r="T1442" i="1" s="1"/>
  <c r="Y1442" i="1" s="1"/>
  <c r="L1442" i="1"/>
  <c r="S1442" i="1" s="1"/>
  <c r="X1442" i="1" s="1"/>
  <c r="R62" i="1"/>
  <c r="Q62" i="1"/>
  <c r="P62" i="1"/>
  <c r="O62" i="1"/>
  <c r="N62" i="1"/>
  <c r="U62" i="1" s="1"/>
  <c r="Z62" i="1" s="1"/>
  <c r="M62" i="1"/>
  <c r="T62" i="1" s="1"/>
  <c r="Y62" i="1" s="1"/>
  <c r="L62" i="1"/>
  <c r="S62" i="1" s="1"/>
  <c r="X62" i="1" s="1"/>
  <c r="T1441" i="1"/>
  <c r="Y1441" i="1" s="1"/>
  <c r="R1441" i="1"/>
  <c r="W1441" i="1" s="1"/>
  <c r="AB1441" i="1" s="1"/>
  <c r="Q1441" i="1"/>
  <c r="P1441" i="1"/>
  <c r="O1441" i="1"/>
  <c r="N1441" i="1"/>
  <c r="U1441" i="1" s="1"/>
  <c r="Z1441" i="1" s="1"/>
  <c r="M1441" i="1"/>
  <c r="L1441" i="1"/>
  <c r="S1441" i="1" s="1"/>
  <c r="X1441" i="1" s="1"/>
  <c r="R1994" i="1"/>
  <c r="Q1994" i="1"/>
  <c r="P1994" i="1"/>
  <c r="O1994" i="1"/>
  <c r="N1994" i="1"/>
  <c r="U1994" i="1" s="1"/>
  <c r="Z1994" i="1" s="1"/>
  <c r="M1994" i="1"/>
  <c r="T1994" i="1" s="1"/>
  <c r="Y1994" i="1" s="1"/>
  <c r="L1994" i="1"/>
  <c r="S1994" i="1" s="1"/>
  <c r="X1994" i="1" s="1"/>
  <c r="R1993" i="1"/>
  <c r="Q1993" i="1"/>
  <c r="P1993" i="1"/>
  <c r="O1993" i="1"/>
  <c r="N1993" i="1"/>
  <c r="U1993" i="1" s="1"/>
  <c r="Z1993" i="1" s="1"/>
  <c r="M1993" i="1"/>
  <c r="T1993" i="1" s="1"/>
  <c r="Y1993" i="1" s="1"/>
  <c r="L1993" i="1"/>
  <c r="S1993" i="1" s="1"/>
  <c r="X1993" i="1" s="1"/>
  <c r="R1572" i="1"/>
  <c r="Q1572" i="1"/>
  <c r="P1572" i="1"/>
  <c r="O1572" i="1"/>
  <c r="N1572" i="1"/>
  <c r="U1572" i="1" s="1"/>
  <c r="Z1572" i="1" s="1"/>
  <c r="M1572" i="1"/>
  <c r="T1572" i="1" s="1"/>
  <c r="Y1572" i="1" s="1"/>
  <c r="L1572" i="1"/>
  <c r="S1572" i="1" s="1"/>
  <c r="X1572" i="1" s="1"/>
  <c r="R1298" i="1"/>
  <c r="Q1298" i="1"/>
  <c r="P1298" i="1"/>
  <c r="O1298" i="1"/>
  <c r="N1298" i="1"/>
  <c r="U1298" i="1" s="1"/>
  <c r="Z1298" i="1" s="1"/>
  <c r="M1298" i="1"/>
  <c r="T1298" i="1" s="1"/>
  <c r="Y1298" i="1" s="1"/>
  <c r="L1298" i="1"/>
  <c r="S1298" i="1" s="1"/>
  <c r="X1298" i="1" s="1"/>
  <c r="R1880" i="1"/>
  <c r="Q1880" i="1"/>
  <c r="P1880" i="1"/>
  <c r="O1880" i="1"/>
  <c r="N1880" i="1"/>
  <c r="U1880" i="1" s="1"/>
  <c r="Z1880" i="1" s="1"/>
  <c r="M1880" i="1"/>
  <c r="T1880" i="1" s="1"/>
  <c r="Y1880" i="1" s="1"/>
  <c r="L1880" i="1"/>
  <c r="S1880" i="1" s="1"/>
  <c r="X1880" i="1" s="1"/>
  <c r="R607" i="1"/>
  <c r="Q607" i="1"/>
  <c r="P607" i="1"/>
  <c r="O607" i="1"/>
  <c r="N607" i="1"/>
  <c r="U607" i="1" s="1"/>
  <c r="Z607" i="1" s="1"/>
  <c r="M607" i="1"/>
  <c r="T607" i="1" s="1"/>
  <c r="Y607" i="1" s="1"/>
  <c r="L607" i="1"/>
  <c r="S607" i="1" s="1"/>
  <c r="X607" i="1" s="1"/>
  <c r="R1160" i="1"/>
  <c r="Q1160" i="1"/>
  <c r="P1160" i="1"/>
  <c r="O1160" i="1"/>
  <c r="N1160" i="1"/>
  <c r="U1160" i="1" s="1"/>
  <c r="Z1160" i="1" s="1"/>
  <c r="M1160" i="1"/>
  <c r="T1160" i="1" s="1"/>
  <c r="Y1160" i="1" s="1"/>
  <c r="L1160" i="1"/>
  <c r="S1160" i="1" s="1"/>
  <c r="X1160" i="1" s="1"/>
  <c r="R1159" i="1"/>
  <c r="Q1159" i="1"/>
  <c r="P1159" i="1"/>
  <c r="O1159" i="1"/>
  <c r="N1159" i="1"/>
  <c r="U1159" i="1" s="1"/>
  <c r="Z1159" i="1" s="1"/>
  <c r="M1159" i="1"/>
  <c r="T1159" i="1" s="1"/>
  <c r="Y1159" i="1" s="1"/>
  <c r="L1159" i="1"/>
  <c r="S1159" i="1" s="1"/>
  <c r="X1159" i="1" s="1"/>
  <c r="R1158" i="1"/>
  <c r="Q1158" i="1"/>
  <c r="P1158" i="1"/>
  <c r="O1158" i="1"/>
  <c r="N1158" i="1"/>
  <c r="U1158" i="1" s="1"/>
  <c r="Z1158" i="1" s="1"/>
  <c r="M1158" i="1"/>
  <c r="T1158" i="1" s="1"/>
  <c r="Y1158" i="1" s="1"/>
  <c r="L1158" i="1"/>
  <c r="S1158" i="1" s="1"/>
  <c r="X1158" i="1" s="1"/>
  <c r="R1571" i="1"/>
  <c r="Q1571" i="1"/>
  <c r="P1571" i="1"/>
  <c r="O1571" i="1"/>
  <c r="N1571" i="1"/>
  <c r="U1571" i="1" s="1"/>
  <c r="Z1571" i="1" s="1"/>
  <c r="M1571" i="1"/>
  <c r="T1571" i="1" s="1"/>
  <c r="Y1571" i="1" s="1"/>
  <c r="L1571" i="1"/>
  <c r="S1571" i="1" s="1"/>
  <c r="X1571" i="1" s="1"/>
  <c r="R1157" i="1"/>
  <c r="Q1157" i="1"/>
  <c r="P1157" i="1"/>
  <c r="O1157" i="1"/>
  <c r="N1157" i="1"/>
  <c r="U1157" i="1" s="1"/>
  <c r="Z1157" i="1" s="1"/>
  <c r="M1157" i="1"/>
  <c r="T1157" i="1" s="1"/>
  <c r="Y1157" i="1" s="1"/>
  <c r="L1157" i="1"/>
  <c r="S1157" i="1" s="1"/>
  <c r="X1157" i="1" s="1"/>
  <c r="R1733" i="1"/>
  <c r="Q1733" i="1"/>
  <c r="P1733" i="1"/>
  <c r="O1733" i="1"/>
  <c r="N1733" i="1"/>
  <c r="U1733" i="1" s="1"/>
  <c r="Z1733" i="1" s="1"/>
  <c r="M1733" i="1"/>
  <c r="T1733" i="1" s="1"/>
  <c r="Y1733" i="1" s="1"/>
  <c r="L1733" i="1"/>
  <c r="S1733" i="1" s="1"/>
  <c r="X1733" i="1" s="1"/>
  <c r="R1843" i="1"/>
  <c r="Q1843" i="1"/>
  <c r="P1843" i="1"/>
  <c r="O1843" i="1"/>
  <c r="N1843" i="1"/>
  <c r="U1843" i="1" s="1"/>
  <c r="Z1843" i="1" s="1"/>
  <c r="M1843" i="1"/>
  <c r="T1843" i="1" s="1"/>
  <c r="Y1843" i="1" s="1"/>
  <c r="L1843" i="1"/>
  <c r="S1843" i="1" s="1"/>
  <c r="X1843" i="1" s="1"/>
  <c r="R796" i="1"/>
  <c r="Q796" i="1"/>
  <c r="P796" i="1"/>
  <c r="O796" i="1"/>
  <c r="N796" i="1"/>
  <c r="U796" i="1" s="1"/>
  <c r="Z796" i="1" s="1"/>
  <c r="M796" i="1"/>
  <c r="T796" i="1" s="1"/>
  <c r="Y796" i="1" s="1"/>
  <c r="L796" i="1"/>
  <c r="S796" i="1" s="1"/>
  <c r="X796" i="1" s="1"/>
  <c r="R1156" i="1"/>
  <c r="Q1156" i="1"/>
  <c r="P1156" i="1"/>
  <c r="O1156" i="1"/>
  <c r="N1156" i="1"/>
  <c r="U1156" i="1" s="1"/>
  <c r="Z1156" i="1" s="1"/>
  <c r="M1156" i="1"/>
  <c r="T1156" i="1" s="1"/>
  <c r="Y1156" i="1" s="1"/>
  <c r="L1156" i="1"/>
  <c r="S1156" i="1" s="1"/>
  <c r="X1156" i="1" s="1"/>
  <c r="R1297" i="1"/>
  <c r="Q1297" i="1"/>
  <c r="P1297" i="1"/>
  <c r="O1297" i="1"/>
  <c r="N1297" i="1"/>
  <c r="U1297" i="1" s="1"/>
  <c r="Z1297" i="1" s="1"/>
  <c r="M1297" i="1"/>
  <c r="T1297" i="1" s="1"/>
  <c r="Y1297" i="1" s="1"/>
  <c r="L1297" i="1"/>
  <c r="S1297" i="1" s="1"/>
  <c r="X1297" i="1" s="1"/>
  <c r="R606" i="1"/>
  <c r="Q606" i="1"/>
  <c r="P606" i="1"/>
  <c r="O606" i="1"/>
  <c r="N606" i="1"/>
  <c r="U606" i="1" s="1"/>
  <c r="Z606" i="1" s="1"/>
  <c r="M606" i="1"/>
  <c r="T606" i="1" s="1"/>
  <c r="Y606" i="1" s="1"/>
  <c r="L606" i="1"/>
  <c r="S606" i="1" s="1"/>
  <c r="X606" i="1" s="1"/>
  <c r="R1775" i="1"/>
  <c r="Q1775" i="1"/>
  <c r="P1775" i="1"/>
  <c r="O1775" i="1"/>
  <c r="N1775" i="1"/>
  <c r="U1775" i="1" s="1"/>
  <c r="Z1775" i="1" s="1"/>
  <c r="M1775" i="1"/>
  <c r="T1775" i="1" s="1"/>
  <c r="Y1775" i="1" s="1"/>
  <c r="L1775" i="1"/>
  <c r="S1775" i="1" s="1"/>
  <c r="X1775" i="1" s="1"/>
  <c r="R1296" i="1"/>
  <c r="Q1296" i="1"/>
  <c r="P1296" i="1"/>
  <c r="O1296" i="1"/>
  <c r="N1296" i="1"/>
  <c r="U1296" i="1" s="1"/>
  <c r="Z1296" i="1" s="1"/>
  <c r="M1296" i="1"/>
  <c r="T1296" i="1" s="1"/>
  <c r="Y1296" i="1" s="1"/>
  <c r="L1296" i="1"/>
  <c r="S1296" i="1" s="1"/>
  <c r="X1296" i="1" s="1"/>
  <c r="R382" i="1"/>
  <c r="Q382" i="1"/>
  <c r="P382" i="1"/>
  <c r="O382" i="1"/>
  <c r="N382" i="1"/>
  <c r="U382" i="1" s="1"/>
  <c r="Z382" i="1" s="1"/>
  <c r="M382" i="1"/>
  <c r="T382" i="1" s="1"/>
  <c r="Y382" i="1" s="1"/>
  <c r="L382" i="1"/>
  <c r="S382" i="1" s="1"/>
  <c r="X382" i="1" s="1"/>
  <c r="R1440" i="1"/>
  <c r="Q1440" i="1"/>
  <c r="P1440" i="1"/>
  <c r="O1440" i="1"/>
  <c r="N1440" i="1"/>
  <c r="U1440" i="1" s="1"/>
  <c r="Z1440" i="1" s="1"/>
  <c r="M1440" i="1"/>
  <c r="T1440" i="1" s="1"/>
  <c r="Y1440" i="1" s="1"/>
  <c r="L1440" i="1"/>
  <c r="S1440" i="1" s="1"/>
  <c r="X1440" i="1" s="1"/>
  <c r="R605" i="1"/>
  <c r="Q605" i="1"/>
  <c r="P605" i="1"/>
  <c r="O605" i="1"/>
  <c r="N605" i="1"/>
  <c r="U605" i="1" s="1"/>
  <c r="Z605" i="1" s="1"/>
  <c r="M605" i="1"/>
  <c r="T605" i="1" s="1"/>
  <c r="Y605" i="1" s="1"/>
  <c r="L605" i="1"/>
  <c r="S605" i="1" s="1"/>
  <c r="X605" i="1" s="1"/>
  <c r="R61" i="1"/>
  <c r="Q61" i="1"/>
  <c r="P61" i="1"/>
  <c r="O61" i="1"/>
  <c r="N61" i="1"/>
  <c r="U61" i="1" s="1"/>
  <c r="Z61" i="1" s="1"/>
  <c r="M61" i="1"/>
  <c r="T61" i="1" s="1"/>
  <c r="Y61" i="1" s="1"/>
  <c r="L61" i="1"/>
  <c r="S61" i="1" s="1"/>
  <c r="X61" i="1" s="1"/>
  <c r="R991" i="1"/>
  <c r="Q991" i="1"/>
  <c r="P991" i="1"/>
  <c r="O991" i="1"/>
  <c r="N991" i="1"/>
  <c r="U991" i="1" s="1"/>
  <c r="Z991" i="1" s="1"/>
  <c r="M991" i="1"/>
  <c r="T991" i="1" s="1"/>
  <c r="Y991" i="1" s="1"/>
  <c r="L991" i="1"/>
  <c r="S991" i="1" s="1"/>
  <c r="X991" i="1" s="1"/>
  <c r="R197" i="1"/>
  <c r="Q197" i="1"/>
  <c r="P197" i="1"/>
  <c r="O197" i="1"/>
  <c r="N197" i="1"/>
  <c r="U197" i="1" s="1"/>
  <c r="Z197" i="1" s="1"/>
  <c r="M197" i="1"/>
  <c r="T197" i="1" s="1"/>
  <c r="Y197" i="1" s="1"/>
  <c r="L197" i="1"/>
  <c r="S197" i="1" s="1"/>
  <c r="X197" i="1" s="1"/>
  <c r="R381" i="1"/>
  <c r="Q381" i="1"/>
  <c r="P381" i="1"/>
  <c r="O381" i="1"/>
  <c r="N381" i="1"/>
  <c r="U381" i="1" s="1"/>
  <c r="Z381" i="1" s="1"/>
  <c r="M381" i="1"/>
  <c r="T381" i="1" s="1"/>
  <c r="Y381" i="1" s="1"/>
  <c r="L381" i="1"/>
  <c r="S381" i="1" s="1"/>
  <c r="X381" i="1" s="1"/>
  <c r="R380" i="1"/>
  <c r="Q380" i="1"/>
  <c r="P380" i="1"/>
  <c r="O380" i="1"/>
  <c r="N380" i="1"/>
  <c r="U380" i="1" s="1"/>
  <c r="Z380" i="1" s="1"/>
  <c r="M380" i="1"/>
  <c r="T380" i="1" s="1"/>
  <c r="Y380" i="1" s="1"/>
  <c r="L380" i="1"/>
  <c r="S380" i="1" s="1"/>
  <c r="X380" i="1" s="1"/>
  <c r="R604" i="1"/>
  <c r="Q604" i="1"/>
  <c r="P604" i="1"/>
  <c r="O604" i="1"/>
  <c r="N604" i="1"/>
  <c r="U604" i="1" s="1"/>
  <c r="Z604" i="1" s="1"/>
  <c r="M604" i="1"/>
  <c r="T604" i="1" s="1"/>
  <c r="Y604" i="1" s="1"/>
  <c r="L604" i="1"/>
  <c r="S604" i="1" s="1"/>
  <c r="X604" i="1" s="1"/>
  <c r="R196" i="1"/>
  <c r="Q196" i="1"/>
  <c r="P196" i="1"/>
  <c r="O196" i="1"/>
  <c r="N196" i="1"/>
  <c r="U196" i="1" s="1"/>
  <c r="Z196" i="1" s="1"/>
  <c r="M196" i="1"/>
  <c r="T196" i="1" s="1"/>
  <c r="Y196" i="1" s="1"/>
  <c r="L196" i="1"/>
  <c r="S196" i="1" s="1"/>
  <c r="X196" i="1" s="1"/>
  <c r="R1842" i="1"/>
  <c r="Q1842" i="1"/>
  <c r="P1842" i="1"/>
  <c r="O1842" i="1"/>
  <c r="N1842" i="1"/>
  <c r="U1842" i="1" s="1"/>
  <c r="Z1842" i="1" s="1"/>
  <c r="M1842" i="1"/>
  <c r="T1842" i="1" s="1"/>
  <c r="Y1842" i="1" s="1"/>
  <c r="L1842" i="1"/>
  <c r="S1842" i="1" s="1"/>
  <c r="X1842" i="1" s="1"/>
  <c r="R603" i="1"/>
  <c r="Q603" i="1"/>
  <c r="P603" i="1"/>
  <c r="O603" i="1"/>
  <c r="N603" i="1"/>
  <c r="U603" i="1" s="1"/>
  <c r="Z603" i="1" s="1"/>
  <c r="M603" i="1"/>
  <c r="T603" i="1" s="1"/>
  <c r="Y603" i="1" s="1"/>
  <c r="L603" i="1"/>
  <c r="S603" i="1" s="1"/>
  <c r="X603" i="1" s="1"/>
  <c r="R1155" i="1"/>
  <c r="Q1155" i="1"/>
  <c r="P1155" i="1"/>
  <c r="O1155" i="1"/>
  <c r="N1155" i="1"/>
  <c r="U1155" i="1" s="1"/>
  <c r="Z1155" i="1" s="1"/>
  <c r="M1155" i="1"/>
  <c r="T1155" i="1" s="1"/>
  <c r="Y1155" i="1" s="1"/>
  <c r="L1155" i="1"/>
  <c r="S1155" i="1" s="1"/>
  <c r="X1155" i="1" s="1"/>
  <c r="R602" i="1"/>
  <c r="Q602" i="1"/>
  <c r="P602" i="1"/>
  <c r="O602" i="1"/>
  <c r="N602" i="1"/>
  <c r="U602" i="1" s="1"/>
  <c r="Z602" i="1" s="1"/>
  <c r="M602" i="1"/>
  <c r="T602" i="1" s="1"/>
  <c r="Y602" i="1" s="1"/>
  <c r="L602" i="1"/>
  <c r="S602" i="1" s="1"/>
  <c r="X602" i="1" s="1"/>
  <c r="R1439" i="1"/>
  <c r="Q1439" i="1"/>
  <c r="P1439" i="1"/>
  <c r="O1439" i="1"/>
  <c r="N1439" i="1"/>
  <c r="U1439" i="1" s="1"/>
  <c r="Z1439" i="1" s="1"/>
  <c r="M1439" i="1"/>
  <c r="T1439" i="1" s="1"/>
  <c r="Y1439" i="1" s="1"/>
  <c r="L1439" i="1"/>
  <c r="S1439" i="1" s="1"/>
  <c r="X1439" i="1" s="1"/>
  <c r="R795" i="1"/>
  <c r="Q795" i="1"/>
  <c r="P795" i="1"/>
  <c r="O795" i="1"/>
  <c r="N795" i="1"/>
  <c r="U795" i="1" s="1"/>
  <c r="Z795" i="1" s="1"/>
  <c r="M795" i="1"/>
  <c r="T795" i="1" s="1"/>
  <c r="Y795" i="1" s="1"/>
  <c r="L795" i="1"/>
  <c r="S795" i="1" s="1"/>
  <c r="X795" i="1" s="1"/>
  <c r="R990" i="1"/>
  <c r="Q990" i="1"/>
  <c r="P990" i="1"/>
  <c r="O990" i="1"/>
  <c r="N990" i="1"/>
  <c r="U990" i="1" s="1"/>
  <c r="Z990" i="1" s="1"/>
  <c r="M990" i="1"/>
  <c r="T990" i="1" s="1"/>
  <c r="Y990" i="1" s="1"/>
  <c r="L990" i="1"/>
  <c r="S990" i="1" s="1"/>
  <c r="X990" i="1" s="1"/>
  <c r="R1992" i="1"/>
  <c r="Q1992" i="1"/>
  <c r="P1992" i="1"/>
  <c r="O1992" i="1"/>
  <c r="N1992" i="1"/>
  <c r="U1992" i="1" s="1"/>
  <c r="Z1992" i="1" s="1"/>
  <c r="M1992" i="1"/>
  <c r="T1992" i="1" s="1"/>
  <c r="Y1992" i="1" s="1"/>
  <c r="L1992" i="1"/>
  <c r="S1992" i="1" s="1"/>
  <c r="X1992" i="1" s="1"/>
  <c r="R195" i="1"/>
  <c r="Q195" i="1"/>
  <c r="P195" i="1"/>
  <c r="O195" i="1"/>
  <c r="N195" i="1"/>
  <c r="U195" i="1" s="1"/>
  <c r="Z195" i="1" s="1"/>
  <c r="M195" i="1"/>
  <c r="T195" i="1" s="1"/>
  <c r="Y195" i="1" s="1"/>
  <c r="L195" i="1"/>
  <c r="S195" i="1" s="1"/>
  <c r="X195" i="1" s="1"/>
  <c r="R60" i="1"/>
  <c r="Q60" i="1"/>
  <c r="P60" i="1"/>
  <c r="O60" i="1"/>
  <c r="N60" i="1"/>
  <c r="U60" i="1" s="1"/>
  <c r="Z60" i="1" s="1"/>
  <c r="M60" i="1"/>
  <c r="T60" i="1" s="1"/>
  <c r="Y60" i="1" s="1"/>
  <c r="L60" i="1"/>
  <c r="S60" i="1" s="1"/>
  <c r="X60" i="1" s="1"/>
  <c r="R989" i="1"/>
  <c r="Q989" i="1"/>
  <c r="P989" i="1"/>
  <c r="O989" i="1"/>
  <c r="N989" i="1"/>
  <c r="U989" i="1" s="1"/>
  <c r="Z989" i="1" s="1"/>
  <c r="M989" i="1"/>
  <c r="T989" i="1" s="1"/>
  <c r="Y989" i="1" s="1"/>
  <c r="L989" i="1"/>
  <c r="S989" i="1" s="1"/>
  <c r="X989" i="1" s="1"/>
  <c r="R1570" i="1"/>
  <c r="Q1570" i="1"/>
  <c r="P1570" i="1"/>
  <c r="O1570" i="1"/>
  <c r="N1570" i="1"/>
  <c r="U1570" i="1" s="1"/>
  <c r="Z1570" i="1" s="1"/>
  <c r="M1570" i="1"/>
  <c r="T1570" i="1" s="1"/>
  <c r="Y1570" i="1" s="1"/>
  <c r="L1570" i="1"/>
  <c r="S1570" i="1" s="1"/>
  <c r="X1570" i="1" s="1"/>
  <c r="R1664" i="1"/>
  <c r="Q1664" i="1"/>
  <c r="P1664" i="1"/>
  <c r="O1664" i="1"/>
  <c r="N1664" i="1"/>
  <c r="U1664" i="1" s="1"/>
  <c r="Z1664" i="1" s="1"/>
  <c r="M1664" i="1"/>
  <c r="T1664" i="1" s="1"/>
  <c r="Y1664" i="1" s="1"/>
  <c r="L1664" i="1"/>
  <c r="S1664" i="1" s="1"/>
  <c r="X1664" i="1" s="1"/>
  <c r="R601" i="1"/>
  <c r="Q601" i="1"/>
  <c r="P601" i="1"/>
  <c r="O601" i="1"/>
  <c r="N601" i="1"/>
  <c r="U601" i="1" s="1"/>
  <c r="Z601" i="1" s="1"/>
  <c r="M601" i="1"/>
  <c r="T601" i="1" s="1"/>
  <c r="Y601" i="1" s="1"/>
  <c r="L601" i="1"/>
  <c r="S601" i="1" s="1"/>
  <c r="X601" i="1" s="1"/>
  <c r="R794" i="1"/>
  <c r="Q794" i="1"/>
  <c r="P794" i="1"/>
  <c r="O794" i="1"/>
  <c r="N794" i="1"/>
  <c r="U794" i="1" s="1"/>
  <c r="Z794" i="1" s="1"/>
  <c r="M794" i="1"/>
  <c r="T794" i="1" s="1"/>
  <c r="Y794" i="1" s="1"/>
  <c r="L794" i="1"/>
  <c r="S794" i="1" s="1"/>
  <c r="X794" i="1" s="1"/>
  <c r="R793" i="1"/>
  <c r="Q793" i="1"/>
  <c r="P793" i="1"/>
  <c r="O793" i="1"/>
  <c r="N793" i="1"/>
  <c r="U793" i="1" s="1"/>
  <c r="Z793" i="1" s="1"/>
  <c r="M793" i="1"/>
  <c r="T793" i="1" s="1"/>
  <c r="Y793" i="1" s="1"/>
  <c r="L793" i="1"/>
  <c r="S793" i="1" s="1"/>
  <c r="X793" i="1" s="1"/>
  <c r="R59" i="1"/>
  <c r="Q59" i="1"/>
  <c r="P59" i="1"/>
  <c r="O59" i="1"/>
  <c r="N59" i="1"/>
  <c r="U59" i="1" s="1"/>
  <c r="Z59" i="1" s="1"/>
  <c r="M59" i="1"/>
  <c r="T59" i="1" s="1"/>
  <c r="Y59" i="1" s="1"/>
  <c r="L59" i="1"/>
  <c r="S59" i="1" s="1"/>
  <c r="X59" i="1" s="1"/>
  <c r="R988" i="1"/>
  <c r="Q988" i="1"/>
  <c r="P988" i="1"/>
  <c r="O988" i="1"/>
  <c r="N988" i="1"/>
  <c r="U988" i="1" s="1"/>
  <c r="Z988" i="1" s="1"/>
  <c r="M988" i="1"/>
  <c r="T988" i="1" s="1"/>
  <c r="Y988" i="1" s="1"/>
  <c r="L988" i="1"/>
  <c r="S988" i="1" s="1"/>
  <c r="X988" i="1" s="1"/>
  <c r="R987" i="1"/>
  <c r="Q987" i="1"/>
  <c r="P987" i="1"/>
  <c r="O987" i="1"/>
  <c r="N987" i="1"/>
  <c r="U987" i="1" s="1"/>
  <c r="Z987" i="1" s="1"/>
  <c r="M987" i="1"/>
  <c r="T987" i="1" s="1"/>
  <c r="Y987" i="1" s="1"/>
  <c r="L987" i="1"/>
  <c r="S987" i="1" s="1"/>
  <c r="X987" i="1" s="1"/>
  <c r="R379" i="1"/>
  <c r="Q379" i="1"/>
  <c r="P379" i="1"/>
  <c r="O379" i="1"/>
  <c r="N379" i="1"/>
  <c r="U379" i="1" s="1"/>
  <c r="Z379" i="1" s="1"/>
  <c r="M379" i="1"/>
  <c r="T379" i="1" s="1"/>
  <c r="Y379" i="1" s="1"/>
  <c r="L379" i="1"/>
  <c r="S379" i="1" s="1"/>
  <c r="X379" i="1" s="1"/>
  <c r="R1928" i="1"/>
  <c r="Q1928" i="1"/>
  <c r="P1928" i="1"/>
  <c r="O1928" i="1"/>
  <c r="N1928" i="1"/>
  <c r="U1928" i="1" s="1"/>
  <c r="Z1928" i="1" s="1"/>
  <c r="M1928" i="1"/>
  <c r="T1928" i="1" s="1"/>
  <c r="Y1928" i="1" s="1"/>
  <c r="L1928" i="1"/>
  <c r="S1928" i="1" s="1"/>
  <c r="X1928" i="1" s="1"/>
  <c r="R792" i="1"/>
  <c r="Q792" i="1"/>
  <c r="P792" i="1"/>
  <c r="O792" i="1"/>
  <c r="N792" i="1"/>
  <c r="U792" i="1" s="1"/>
  <c r="Z792" i="1" s="1"/>
  <c r="M792" i="1"/>
  <c r="T792" i="1" s="1"/>
  <c r="Y792" i="1" s="1"/>
  <c r="L792" i="1"/>
  <c r="S792" i="1" s="1"/>
  <c r="X792" i="1" s="1"/>
  <c r="R194" i="1"/>
  <c r="Q194" i="1"/>
  <c r="P194" i="1"/>
  <c r="O194" i="1"/>
  <c r="N194" i="1"/>
  <c r="U194" i="1" s="1"/>
  <c r="Z194" i="1" s="1"/>
  <c r="M194" i="1"/>
  <c r="T194" i="1" s="1"/>
  <c r="Y194" i="1" s="1"/>
  <c r="L194" i="1"/>
  <c r="S194" i="1" s="1"/>
  <c r="X194" i="1" s="1"/>
  <c r="R1438" i="1"/>
  <c r="Q1438" i="1"/>
  <c r="P1438" i="1"/>
  <c r="O1438" i="1"/>
  <c r="N1438" i="1"/>
  <c r="U1438" i="1" s="1"/>
  <c r="Z1438" i="1" s="1"/>
  <c r="M1438" i="1"/>
  <c r="T1438" i="1" s="1"/>
  <c r="Y1438" i="1" s="1"/>
  <c r="L1438" i="1"/>
  <c r="S1438" i="1" s="1"/>
  <c r="X1438" i="1" s="1"/>
  <c r="R600" i="1"/>
  <c r="Q600" i="1"/>
  <c r="P600" i="1"/>
  <c r="O600" i="1"/>
  <c r="N600" i="1"/>
  <c r="U600" i="1" s="1"/>
  <c r="Z600" i="1" s="1"/>
  <c r="M600" i="1"/>
  <c r="T600" i="1" s="1"/>
  <c r="Y600" i="1" s="1"/>
  <c r="L600" i="1"/>
  <c r="S600" i="1" s="1"/>
  <c r="X600" i="1" s="1"/>
  <c r="R1841" i="1"/>
  <c r="Q1841" i="1"/>
  <c r="P1841" i="1"/>
  <c r="O1841" i="1"/>
  <c r="N1841" i="1"/>
  <c r="U1841" i="1" s="1"/>
  <c r="Z1841" i="1" s="1"/>
  <c r="M1841" i="1"/>
  <c r="T1841" i="1" s="1"/>
  <c r="Y1841" i="1" s="1"/>
  <c r="L1841" i="1"/>
  <c r="S1841" i="1" s="1"/>
  <c r="X1841" i="1" s="1"/>
  <c r="R1295" i="1"/>
  <c r="Q1295" i="1"/>
  <c r="P1295" i="1"/>
  <c r="O1295" i="1"/>
  <c r="N1295" i="1"/>
  <c r="U1295" i="1" s="1"/>
  <c r="Z1295" i="1" s="1"/>
  <c r="M1295" i="1"/>
  <c r="T1295" i="1" s="1"/>
  <c r="Y1295" i="1" s="1"/>
  <c r="L1295" i="1"/>
  <c r="S1295" i="1" s="1"/>
  <c r="X1295" i="1" s="1"/>
  <c r="R1879" i="1"/>
  <c r="Q1879" i="1"/>
  <c r="P1879" i="1"/>
  <c r="O1879" i="1"/>
  <c r="N1879" i="1"/>
  <c r="U1879" i="1" s="1"/>
  <c r="Z1879" i="1" s="1"/>
  <c r="M1879" i="1"/>
  <c r="T1879" i="1" s="1"/>
  <c r="Y1879" i="1" s="1"/>
  <c r="L1879" i="1"/>
  <c r="S1879" i="1" s="1"/>
  <c r="X1879" i="1" s="1"/>
  <c r="R1154" i="1"/>
  <c r="Q1154" i="1"/>
  <c r="P1154" i="1"/>
  <c r="O1154" i="1"/>
  <c r="N1154" i="1"/>
  <c r="U1154" i="1" s="1"/>
  <c r="Z1154" i="1" s="1"/>
  <c r="M1154" i="1"/>
  <c r="T1154" i="1" s="1"/>
  <c r="Y1154" i="1" s="1"/>
  <c r="L1154" i="1"/>
  <c r="S1154" i="1" s="1"/>
  <c r="X1154" i="1" s="1"/>
  <c r="R378" i="1"/>
  <c r="Q378" i="1"/>
  <c r="P378" i="1"/>
  <c r="O378" i="1"/>
  <c r="N378" i="1"/>
  <c r="U378" i="1" s="1"/>
  <c r="Z378" i="1" s="1"/>
  <c r="M378" i="1"/>
  <c r="T378" i="1" s="1"/>
  <c r="Y378" i="1" s="1"/>
  <c r="L378" i="1"/>
  <c r="S378" i="1" s="1"/>
  <c r="X378" i="1" s="1"/>
  <c r="R1774" i="1"/>
  <c r="Q1774" i="1"/>
  <c r="P1774" i="1"/>
  <c r="O1774" i="1"/>
  <c r="N1774" i="1"/>
  <c r="U1774" i="1" s="1"/>
  <c r="Z1774" i="1" s="1"/>
  <c r="M1774" i="1"/>
  <c r="T1774" i="1" s="1"/>
  <c r="Y1774" i="1" s="1"/>
  <c r="L1774" i="1"/>
  <c r="S1774" i="1" s="1"/>
  <c r="X1774" i="1" s="1"/>
  <c r="R1569" i="1"/>
  <c r="Q1569" i="1"/>
  <c r="P1569" i="1"/>
  <c r="O1569" i="1"/>
  <c r="N1569" i="1"/>
  <c r="U1569" i="1" s="1"/>
  <c r="Z1569" i="1" s="1"/>
  <c r="M1569" i="1"/>
  <c r="T1569" i="1" s="1"/>
  <c r="Y1569" i="1" s="1"/>
  <c r="L1569" i="1"/>
  <c r="S1569" i="1" s="1"/>
  <c r="X1569" i="1" s="1"/>
  <c r="R986" i="1"/>
  <c r="Q986" i="1"/>
  <c r="P986" i="1"/>
  <c r="O986" i="1"/>
  <c r="N986" i="1"/>
  <c r="U986" i="1" s="1"/>
  <c r="Z986" i="1" s="1"/>
  <c r="M986" i="1"/>
  <c r="T986" i="1" s="1"/>
  <c r="Y986" i="1" s="1"/>
  <c r="L986" i="1"/>
  <c r="S986" i="1" s="1"/>
  <c r="X986" i="1" s="1"/>
  <c r="R599" i="1"/>
  <c r="Q599" i="1"/>
  <c r="P599" i="1"/>
  <c r="O599" i="1"/>
  <c r="N599" i="1"/>
  <c r="U599" i="1" s="1"/>
  <c r="Z599" i="1" s="1"/>
  <c r="M599" i="1"/>
  <c r="T599" i="1" s="1"/>
  <c r="Y599" i="1" s="1"/>
  <c r="L599" i="1"/>
  <c r="S599" i="1" s="1"/>
  <c r="X599" i="1" s="1"/>
  <c r="R1568" i="1"/>
  <c r="Q1568" i="1"/>
  <c r="P1568" i="1"/>
  <c r="O1568" i="1"/>
  <c r="N1568" i="1"/>
  <c r="U1568" i="1" s="1"/>
  <c r="Z1568" i="1" s="1"/>
  <c r="M1568" i="1"/>
  <c r="T1568" i="1" s="1"/>
  <c r="Y1568" i="1" s="1"/>
  <c r="L1568" i="1"/>
  <c r="S1568" i="1" s="1"/>
  <c r="X1568" i="1" s="1"/>
  <c r="R1153" i="1"/>
  <c r="Q1153" i="1"/>
  <c r="P1153" i="1"/>
  <c r="O1153" i="1"/>
  <c r="N1153" i="1"/>
  <c r="U1153" i="1" s="1"/>
  <c r="Z1153" i="1" s="1"/>
  <c r="M1153" i="1"/>
  <c r="T1153" i="1" s="1"/>
  <c r="Y1153" i="1" s="1"/>
  <c r="L1153" i="1"/>
  <c r="S1153" i="1" s="1"/>
  <c r="X1153" i="1" s="1"/>
  <c r="R193" i="1"/>
  <c r="Q193" i="1"/>
  <c r="P193" i="1"/>
  <c r="O193" i="1"/>
  <c r="N193" i="1"/>
  <c r="U193" i="1" s="1"/>
  <c r="Z193" i="1" s="1"/>
  <c r="M193" i="1"/>
  <c r="T193" i="1" s="1"/>
  <c r="Y193" i="1" s="1"/>
  <c r="L193" i="1"/>
  <c r="S193" i="1" s="1"/>
  <c r="X193" i="1" s="1"/>
  <c r="R598" i="1"/>
  <c r="Q598" i="1"/>
  <c r="P598" i="1"/>
  <c r="O598" i="1"/>
  <c r="N598" i="1"/>
  <c r="U598" i="1" s="1"/>
  <c r="Z598" i="1" s="1"/>
  <c r="M598" i="1"/>
  <c r="T598" i="1" s="1"/>
  <c r="Y598" i="1" s="1"/>
  <c r="L598" i="1"/>
  <c r="S598" i="1" s="1"/>
  <c r="X598" i="1" s="1"/>
  <c r="R377" i="1"/>
  <c r="Q377" i="1"/>
  <c r="P377" i="1"/>
  <c r="O377" i="1"/>
  <c r="N377" i="1"/>
  <c r="U377" i="1" s="1"/>
  <c r="Z377" i="1" s="1"/>
  <c r="M377" i="1"/>
  <c r="T377" i="1" s="1"/>
  <c r="Y377" i="1" s="1"/>
  <c r="L377" i="1"/>
  <c r="S377" i="1" s="1"/>
  <c r="X377" i="1" s="1"/>
  <c r="R1437" i="1"/>
  <c r="Q1437" i="1"/>
  <c r="P1437" i="1"/>
  <c r="O1437" i="1"/>
  <c r="N1437" i="1"/>
  <c r="U1437" i="1" s="1"/>
  <c r="Z1437" i="1" s="1"/>
  <c r="M1437" i="1"/>
  <c r="T1437" i="1" s="1"/>
  <c r="Y1437" i="1" s="1"/>
  <c r="L1437" i="1"/>
  <c r="S1437" i="1" s="1"/>
  <c r="X1437" i="1" s="1"/>
  <c r="R1663" i="1"/>
  <c r="Q1663" i="1"/>
  <c r="P1663" i="1"/>
  <c r="O1663" i="1"/>
  <c r="N1663" i="1"/>
  <c r="U1663" i="1" s="1"/>
  <c r="Z1663" i="1" s="1"/>
  <c r="M1663" i="1"/>
  <c r="T1663" i="1" s="1"/>
  <c r="Y1663" i="1" s="1"/>
  <c r="L1663" i="1"/>
  <c r="S1663" i="1" s="1"/>
  <c r="X1663" i="1" s="1"/>
  <c r="R1152" i="1"/>
  <c r="Q1152" i="1"/>
  <c r="P1152" i="1"/>
  <c r="O1152" i="1"/>
  <c r="N1152" i="1"/>
  <c r="U1152" i="1" s="1"/>
  <c r="Z1152" i="1" s="1"/>
  <c r="M1152" i="1"/>
  <c r="T1152" i="1" s="1"/>
  <c r="Y1152" i="1" s="1"/>
  <c r="L1152" i="1"/>
  <c r="S1152" i="1" s="1"/>
  <c r="X1152" i="1" s="1"/>
  <c r="R1840" i="1"/>
  <c r="Q1840" i="1"/>
  <c r="P1840" i="1"/>
  <c r="O1840" i="1"/>
  <c r="N1840" i="1"/>
  <c r="U1840" i="1" s="1"/>
  <c r="Z1840" i="1" s="1"/>
  <c r="M1840" i="1"/>
  <c r="T1840" i="1" s="1"/>
  <c r="Y1840" i="1" s="1"/>
  <c r="L1840" i="1"/>
  <c r="S1840" i="1" s="1"/>
  <c r="X1840" i="1" s="1"/>
  <c r="R1294" i="1"/>
  <c r="Q1294" i="1"/>
  <c r="P1294" i="1"/>
  <c r="O1294" i="1"/>
  <c r="N1294" i="1"/>
  <c r="U1294" i="1" s="1"/>
  <c r="Z1294" i="1" s="1"/>
  <c r="M1294" i="1"/>
  <c r="T1294" i="1" s="1"/>
  <c r="Y1294" i="1" s="1"/>
  <c r="L1294" i="1"/>
  <c r="S1294" i="1" s="1"/>
  <c r="X1294" i="1" s="1"/>
  <c r="R985" i="1"/>
  <c r="Q985" i="1"/>
  <c r="P985" i="1"/>
  <c r="O985" i="1"/>
  <c r="N985" i="1"/>
  <c r="U985" i="1" s="1"/>
  <c r="Z985" i="1" s="1"/>
  <c r="M985" i="1"/>
  <c r="T985" i="1" s="1"/>
  <c r="Y985" i="1" s="1"/>
  <c r="L985" i="1"/>
  <c r="S985" i="1" s="1"/>
  <c r="X985" i="1" s="1"/>
  <c r="R791" i="1"/>
  <c r="Q791" i="1"/>
  <c r="P791" i="1"/>
  <c r="O791" i="1"/>
  <c r="N791" i="1"/>
  <c r="U791" i="1" s="1"/>
  <c r="Z791" i="1" s="1"/>
  <c r="M791" i="1"/>
  <c r="T791" i="1" s="1"/>
  <c r="Y791" i="1" s="1"/>
  <c r="L791" i="1"/>
  <c r="S791" i="1" s="1"/>
  <c r="X791" i="1" s="1"/>
  <c r="R790" i="1"/>
  <c r="Q790" i="1"/>
  <c r="P790" i="1"/>
  <c r="O790" i="1"/>
  <c r="N790" i="1"/>
  <c r="U790" i="1" s="1"/>
  <c r="Z790" i="1" s="1"/>
  <c r="M790" i="1"/>
  <c r="T790" i="1" s="1"/>
  <c r="Y790" i="1" s="1"/>
  <c r="L790" i="1"/>
  <c r="S790" i="1" s="1"/>
  <c r="X790" i="1" s="1"/>
  <c r="R1151" i="1"/>
  <c r="Q1151" i="1"/>
  <c r="P1151" i="1"/>
  <c r="O1151" i="1"/>
  <c r="N1151" i="1"/>
  <c r="U1151" i="1" s="1"/>
  <c r="Z1151" i="1" s="1"/>
  <c r="M1151" i="1"/>
  <c r="T1151" i="1" s="1"/>
  <c r="Y1151" i="1" s="1"/>
  <c r="L1151" i="1"/>
  <c r="S1151" i="1" s="1"/>
  <c r="X1151" i="1" s="1"/>
  <c r="R1991" i="1"/>
  <c r="Q1991" i="1"/>
  <c r="P1991" i="1"/>
  <c r="O1991" i="1"/>
  <c r="N1991" i="1"/>
  <c r="U1991" i="1" s="1"/>
  <c r="Z1991" i="1" s="1"/>
  <c r="M1991" i="1"/>
  <c r="T1991" i="1" s="1"/>
  <c r="Y1991" i="1" s="1"/>
  <c r="L1991" i="1"/>
  <c r="S1991" i="1" s="1"/>
  <c r="X1991" i="1" s="1"/>
  <c r="R789" i="1"/>
  <c r="Q789" i="1"/>
  <c r="P789" i="1"/>
  <c r="O789" i="1"/>
  <c r="N789" i="1"/>
  <c r="U789" i="1" s="1"/>
  <c r="Z789" i="1" s="1"/>
  <c r="M789" i="1"/>
  <c r="T789" i="1" s="1"/>
  <c r="Y789" i="1" s="1"/>
  <c r="L789" i="1"/>
  <c r="S789" i="1" s="1"/>
  <c r="X789" i="1" s="1"/>
  <c r="R1436" i="1"/>
  <c r="Q1436" i="1"/>
  <c r="P1436" i="1"/>
  <c r="O1436" i="1"/>
  <c r="N1436" i="1"/>
  <c r="U1436" i="1" s="1"/>
  <c r="Z1436" i="1" s="1"/>
  <c r="M1436" i="1"/>
  <c r="T1436" i="1" s="1"/>
  <c r="Y1436" i="1" s="1"/>
  <c r="L1436" i="1"/>
  <c r="S1436" i="1" s="1"/>
  <c r="X1436" i="1" s="1"/>
  <c r="R1990" i="1"/>
  <c r="Q1990" i="1"/>
  <c r="P1990" i="1"/>
  <c r="O1990" i="1"/>
  <c r="N1990" i="1"/>
  <c r="U1990" i="1" s="1"/>
  <c r="Z1990" i="1" s="1"/>
  <c r="M1990" i="1"/>
  <c r="T1990" i="1" s="1"/>
  <c r="Y1990" i="1" s="1"/>
  <c r="L1990" i="1"/>
  <c r="S1990" i="1" s="1"/>
  <c r="X1990" i="1" s="1"/>
  <c r="R597" i="1"/>
  <c r="Q597" i="1"/>
  <c r="P597" i="1"/>
  <c r="O597" i="1"/>
  <c r="N597" i="1"/>
  <c r="U597" i="1" s="1"/>
  <c r="Z597" i="1" s="1"/>
  <c r="M597" i="1"/>
  <c r="T597" i="1" s="1"/>
  <c r="Y597" i="1" s="1"/>
  <c r="L597" i="1"/>
  <c r="S597" i="1" s="1"/>
  <c r="X597" i="1" s="1"/>
  <c r="R1435" i="1"/>
  <c r="Q1435" i="1"/>
  <c r="P1435" i="1"/>
  <c r="O1435" i="1"/>
  <c r="N1435" i="1"/>
  <c r="U1435" i="1" s="1"/>
  <c r="Z1435" i="1" s="1"/>
  <c r="M1435" i="1"/>
  <c r="T1435" i="1" s="1"/>
  <c r="Y1435" i="1" s="1"/>
  <c r="L1435" i="1"/>
  <c r="S1435" i="1" s="1"/>
  <c r="X1435" i="1" s="1"/>
  <c r="R984" i="1"/>
  <c r="Q984" i="1"/>
  <c r="P984" i="1"/>
  <c r="O984" i="1"/>
  <c r="N984" i="1"/>
  <c r="U984" i="1" s="1"/>
  <c r="Z984" i="1" s="1"/>
  <c r="M984" i="1"/>
  <c r="T984" i="1" s="1"/>
  <c r="Y984" i="1" s="1"/>
  <c r="L984" i="1"/>
  <c r="S984" i="1" s="1"/>
  <c r="X984" i="1" s="1"/>
  <c r="R596" i="1"/>
  <c r="Q596" i="1"/>
  <c r="P596" i="1"/>
  <c r="O596" i="1"/>
  <c r="N596" i="1"/>
  <c r="U596" i="1" s="1"/>
  <c r="Z596" i="1" s="1"/>
  <c r="M596" i="1"/>
  <c r="T596" i="1" s="1"/>
  <c r="Y596" i="1" s="1"/>
  <c r="L596" i="1"/>
  <c r="S596" i="1" s="1"/>
  <c r="X596" i="1" s="1"/>
  <c r="R983" i="1"/>
  <c r="Q983" i="1"/>
  <c r="P983" i="1"/>
  <c r="O983" i="1"/>
  <c r="N983" i="1"/>
  <c r="U983" i="1" s="1"/>
  <c r="Z983" i="1" s="1"/>
  <c r="M983" i="1"/>
  <c r="T983" i="1" s="1"/>
  <c r="Y983" i="1" s="1"/>
  <c r="L983" i="1"/>
  <c r="S983" i="1" s="1"/>
  <c r="X983" i="1" s="1"/>
  <c r="R1434" i="1"/>
  <c r="Q1434" i="1"/>
  <c r="P1434" i="1"/>
  <c r="O1434" i="1"/>
  <c r="N1434" i="1"/>
  <c r="U1434" i="1" s="1"/>
  <c r="Z1434" i="1" s="1"/>
  <c r="M1434" i="1"/>
  <c r="T1434" i="1" s="1"/>
  <c r="Y1434" i="1" s="1"/>
  <c r="L1434" i="1"/>
  <c r="S1434" i="1" s="1"/>
  <c r="X1434" i="1" s="1"/>
  <c r="R1927" i="1"/>
  <c r="Q1927" i="1"/>
  <c r="P1927" i="1"/>
  <c r="O1927" i="1"/>
  <c r="N1927" i="1"/>
  <c r="U1927" i="1" s="1"/>
  <c r="Z1927" i="1" s="1"/>
  <c r="M1927" i="1"/>
  <c r="T1927" i="1" s="1"/>
  <c r="Y1927" i="1" s="1"/>
  <c r="L1927" i="1"/>
  <c r="S1927" i="1" s="1"/>
  <c r="X1927" i="1" s="1"/>
  <c r="R192" i="1"/>
  <c r="Q192" i="1"/>
  <c r="P192" i="1"/>
  <c r="O192" i="1"/>
  <c r="N192" i="1"/>
  <c r="U192" i="1" s="1"/>
  <c r="Z192" i="1" s="1"/>
  <c r="M192" i="1"/>
  <c r="T192" i="1" s="1"/>
  <c r="Y192" i="1" s="1"/>
  <c r="L192" i="1"/>
  <c r="S192" i="1" s="1"/>
  <c r="X192" i="1" s="1"/>
  <c r="R1567" i="1"/>
  <c r="Q1567" i="1"/>
  <c r="P1567" i="1"/>
  <c r="O1567" i="1"/>
  <c r="N1567" i="1"/>
  <c r="U1567" i="1" s="1"/>
  <c r="Z1567" i="1" s="1"/>
  <c r="M1567" i="1"/>
  <c r="T1567" i="1" s="1"/>
  <c r="Y1567" i="1" s="1"/>
  <c r="L1567" i="1"/>
  <c r="S1567" i="1" s="1"/>
  <c r="X1567" i="1" s="1"/>
  <c r="R1773" i="1"/>
  <c r="Q1773" i="1"/>
  <c r="P1773" i="1"/>
  <c r="O1773" i="1"/>
  <c r="N1773" i="1"/>
  <c r="U1773" i="1" s="1"/>
  <c r="Z1773" i="1" s="1"/>
  <c r="M1773" i="1"/>
  <c r="T1773" i="1" s="1"/>
  <c r="Y1773" i="1" s="1"/>
  <c r="L1773" i="1"/>
  <c r="S1773" i="1" s="1"/>
  <c r="X1773" i="1" s="1"/>
  <c r="R1989" i="1"/>
  <c r="Q1989" i="1"/>
  <c r="P1989" i="1"/>
  <c r="O1989" i="1"/>
  <c r="N1989" i="1"/>
  <c r="U1989" i="1" s="1"/>
  <c r="Z1989" i="1" s="1"/>
  <c r="M1989" i="1"/>
  <c r="T1989" i="1" s="1"/>
  <c r="Y1989" i="1" s="1"/>
  <c r="L1989" i="1"/>
  <c r="S1989" i="1" s="1"/>
  <c r="X1989" i="1" s="1"/>
  <c r="R788" i="1"/>
  <c r="Q788" i="1"/>
  <c r="P788" i="1"/>
  <c r="O788" i="1"/>
  <c r="N788" i="1"/>
  <c r="U788" i="1" s="1"/>
  <c r="Z788" i="1" s="1"/>
  <c r="M788" i="1"/>
  <c r="T788" i="1" s="1"/>
  <c r="Y788" i="1" s="1"/>
  <c r="L788" i="1"/>
  <c r="S788" i="1" s="1"/>
  <c r="X788" i="1" s="1"/>
  <c r="R1732" i="1"/>
  <c r="Q1732" i="1"/>
  <c r="P1732" i="1"/>
  <c r="O1732" i="1"/>
  <c r="N1732" i="1"/>
  <c r="U1732" i="1" s="1"/>
  <c r="Z1732" i="1" s="1"/>
  <c r="M1732" i="1"/>
  <c r="T1732" i="1" s="1"/>
  <c r="Y1732" i="1" s="1"/>
  <c r="L1732" i="1"/>
  <c r="S1732" i="1" s="1"/>
  <c r="X1732" i="1" s="1"/>
  <c r="R1433" i="1"/>
  <c r="Q1433" i="1"/>
  <c r="P1433" i="1"/>
  <c r="O1433" i="1"/>
  <c r="N1433" i="1"/>
  <c r="U1433" i="1" s="1"/>
  <c r="Z1433" i="1" s="1"/>
  <c r="M1433" i="1"/>
  <c r="T1433" i="1" s="1"/>
  <c r="Y1433" i="1" s="1"/>
  <c r="L1433" i="1"/>
  <c r="S1433" i="1" s="1"/>
  <c r="X1433" i="1" s="1"/>
  <c r="R1731" i="1"/>
  <c r="Q1731" i="1"/>
  <c r="P1731" i="1"/>
  <c r="O1731" i="1"/>
  <c r="N1731" i="1"/>
  <c r="U1731" i="1" s="1"/>
  <c r="Z1731" i="1" s="1"/>
  <c r="M1731" i="1"/>
  <c r="T1731" i="1" s="1"/>
  <c r="Y1731" i="1" s="1"/>
  <c r="L1731" i="1"/>
  <c r="S1731" i="1" s="1"/>
  <c r="X1731" i="1" s="1"/>
  <c r="R191" i="1"/>
  <c r="Q191" i="1"/>
  <c r="P191" i="1"/>
  <c r="O191" i="1"/>
  <c r="N191" i="1"/>
  <c r="U191" i="1" s="1"/>
  <c r="Z191" i="1" s="1"/>
  <c r="M191" i="1"/>
  <c r="T191" i="1" s="1"/>
  <c r="Y191" i="1" s="1"/>
  <c r="L191" i="1"/>
  <c r="S191" i="1" s="1"/>
  <c r="X191" i="1" s="1"/>
  <c r="R190" i="1"/>
  <c r="Q190" i="1"/>
  <c r="P190" i="1"/>
  <c r="O190" i="1"/>
  <c r="N190" i="1"/>
  <c r="U190" i="1" s="1"/>
  <c r="Z190" i="1" s="1"/>
  <c r="M190" i="1"/>
  <c r="T190" i="1" s="1"/>
  <c r="Y190" i="1" s="1"/>
  <c r="L190" i="1"/>
  <c r="S190" i="1" s="1"/>
  <c r="X190" i="1" s="1"/>
  <c r="R982" i="1"/>
  <c r="Q982" i="1"/>
  <c r="P982" i="1"/>
  <c r="O982" i="1"/>
  <c r="N982" i="1"/>
  <c r="U982" i="1" s="1"/>
  <c r="Z982" i="1" s="1"/>
  <c r="M982" i="1"/>
  <c r="T982" i="1" s="1"/>
  <c r="Y982" i="1" s="1"/>
  <c r="L982" i="1"/>
  <c r="S982" i="1" s="1"/>
  <c r="X982" i="1" s="1"/>
  <c r="R1150" i="1"/>
  <c r="Q1150" i="1"/>
  <c r="P1150" i="1"/>
  <c r="O1150" i="1"/>
  <c r="N1150" i="1"/>
  <c r="U1150" i="1" s="1"/>
  <c r="Z1150" i="1" s="1"/>
  <c r="M1150" i="1"/>
  <c r="T1150" i="1" s="1"/>
  <c r="Y1150" i="1" s="1"/>
  <c r="L1150" i="1"/>
  <c r="S1150" i="1" s="1"/>
  <c r="X1150" i="1" s="1"/>
  <c r="R1293" i="1"/>
  <c r="Q1293" i="1"/>
  <c r="P1293" i="1"/>
  <c r="O1293" i="1"/>
  <c r="N1293" i="1"/>
  <c r="U1293" i="1" s="1"/>
  <c r="Z1293" i="1" s="1"/>
  <c r="M1293" i="1"/>
  <c r="T1293" i="1" s="1"/>
  <c r="Y1293" i="1" s="1"/>
  <c r="L1293" i="1"/>
  <c r="S1293" i="1" s="1"/>
  <c r="X1293" i="1" s="1"/>
  <c r="R595" i="1"/>
  <c r="Q595" i="1"/>
  <c r="P595" i="1"/>
  <c r="O595" i="1"/>
  <c r="N595" i="1"/>
  <c r="U595" i="1" s="1"/>
  <c r="Z595" i="1" s="1"/>
  <c r="M595" i="1"/>
  <c r="T595" i="1" s="1"/>
  <c r="Y595" i="1" s="1"/>
  <c r="L595" i="1"/>
  <c r="S595" i="1" s="1"/>
  <c r="X595" i="1" s="1"/>
  <c r="R787" i="1"/>
  <c r="Q787" i="1"/>
  <c r="P787" i="1"/>
  <c r="O787" i="1"/>
  <c r="N787" i="1"/>
  <c r="U787" i="1" s="1"/>
  <c r="Z787" i="1" s="1"/>
  <c r="M787" i="1"/>
  <c r="T787" i="1" s="1"/>
  <c r="Y787" i="1" s="1"/>
  <c r="L787" i="1"/>
  <c r="S787" i="1" s="1"/>
  <c r="X787" i="1" s="1"/>
  <c r="R189" i="1"/>
  <c r="Q189" i="1"/>
  <c r="P189" i="1"/>
  <c r="O189" i="1"/>
  <c r="N189" i="1"/>
  <c r="U189" i="1" s="1"/>
  <c r="Z189" i="1" s="1"/>
  <c r="M189" i="1"/>
  <c r="T189" i="1" s="1"/>
  <c r="Y189" i="1" s="1"/>
  <c r="L189" i="1"/>
  <c r="S189" i="1" s="1"/>
  <c r="X189" i="1" s="1"/>
  <c r="R981" i="1"/>
  <c r="Q981" i="1"/>
  <c r="P981" i="1"/>
  <c r="O981" i="1"/>
  <c r="N981" i="1"/>
  <c r="U981" i="1" s="1"/>
  <c r="Z981" i="1" s="1"/>
  <c r="M981" i="1"/>
  <c r="T981" i="1" s="1"/>
  <c r="Y981" i="1" s="1"/>
  <c r="L981" i="1"/>
  <c r="S981" i="1" s="1"/>
  <c r="X981" i="1" s="1"/>
  <c r="R1662" i="1"/>
  <c r="Q1662" i="1"/>
  <c r="P1662" i="1"/>
  <c r="O1662" i="1"/>
  <c r="N1662" i="1"/>
  <c r="U1662" i="1" s="1"/>
  <c r="Z1662" i="1" s="1"/>
  <c r="M1662" i="1"/>
  <c r="T1662" i="1" s="1"/>
  <c r="Y1662" i="1" s="1"/>
  <c r="L1662" i="1"/>
  <c r="S1662" i="1" s="1"/>
  <c r="X1662" i="1" s="1"/>
  <c r="R188" i="1"/>
  <c r="Q188" i="1"/>
  <c r="P188" i="1"/>
  <c r="O188" i="1"/>
  <c r="N188" i="1"/>
  <c r="U188" i="1" s="1"/>
  <c r="Z188" i="1" s="1"/>
  <c r="M188" i="1"/>
  <c r="T188" i="1" s="1"/>
  <c r="Y188" i="1" s="1"/>
  <c r="L188" i="1"/>
  <c r="S188" i="1" s="1"/>
  <c r="X188" i="1" s="1"/>
  <c r="R1988" i="1"/>
  <c r="Q1988" i="1"/>
  <c r="P1988" i="1"/>
  <c r="O1988" i="1"/>
  <c r="N1988" i="1"/>
  <c r="U1988" i="1" s="1"/>
  <c r="Z1988" i="1" s="1"/>
  <c r="M1988" i="1"/>
  <c r="T1988" i="1" s="1"/>
  <c r="Y1988" i="1" s="1"/>
  <c r="L1988" i="1"/>
  <c r="S1988" i="1" s="1"/>
  <c r="X1988" i="1" s="1"/>
  <c r="R594" i="1"/>
  <c r="Q594" i="1"/>
  <c r="P594" i="1"/>
  <c r="O594" i="1"/>
  <c r="N594" i="1"/>
  <c r="U594" i="1" s="1"/>
  <c r="Z594" i="1" s="1"/>
  <c r="M594" i="1"/>
  <c r="T594" i="1" s="1"/>
  <c r="Y594" i="1" s="1"/>
  <c r="L594" i="1"/>
  <c r="S594" i="1" s="1"/>
  <c r="X594" i="1" s="1"/>
  <c r="R1878" i="1"/>
  <c r="Q1878" i="1"/>
  <c r="P1878" i="1"/>
  <c r="O1878" i="1"/>
  <c r="N1878" i="1"/>
  <c r="U1878" i="1" s="1"/>
  <c r="Z1878" i="1" s="1"/>
  <c r="M1878" i="1"/>
  <c r="T1878" i="1" s="1"/>
  <c r="Y1878" i="1" s="1"/>
  <c r="L1878" i="1"/>
  <c r="S1878" i="1" s="1"/>
  <c r="X1878" i="1" s="1"/>
  <c r="R1987" i="1"/>
  <c r="Q1987" i="1"/>
  <c r="P1987" i="1"/>
  <c r="O1987" i="1"/>
  <c r="N1987" i="1"/>
  <c r="U1987" i="1" s="1"/>
  <c r="Z1987" i="1" s="1"/>
  <c r="M1987" i="1"/>
  <c r="T1987" i="1" s="1"/>
  <c r="Y1987" i="1" s="1"/>
  <c r="L1987" i="1"/>
  <c r="S1987" i="1" s="1"/>
  <c r="X1987" i="1" s="1"/>
  <c r="R1772" i="1"/>
  <c r="Q1772" i="1"/>
  <c r="P1772" i="1"/>
  <c r="O1772" i="1"/>
  <c r="N1772" i="1"/>
  <c r="U1772" i="1" s="1"/>
  <c r="Z1772" i="1" s="1"/>
  <c r="M1772" i="1"/>
  <c r="T1772" i="1" s="1"/>
  <c r="Y1772" i="1" s="1"/>
  <c r="L1772" i="1"/>
  <c r="S1772" i="1" s="1"/>
  <c r="X1772" i="1" s="1"/>
  <c r="R786" i="1"/>
  <c r="Q786" i="1"/>
  <c r="P786" i="1"/>
  <c r="O786" i="1"/>
  <c r="N786" i="1"/>
  <c r="U786" i="1" s="1"/>
  <c r="Z786" i="1" s="1"/>
  <c r="M786" i="1"/>
  <c r="T786" i="1" s="1"/>
  <c r="Y786" i="1" s="1"/>
  <c r="L786" i="1"/>
  <c r="S786" i="1" s="1"/>
  <c r="X786" i="1" s="1"/>
  <c r="R785" i="1"/>
  <c r="Q785" i="1"/>
  <c r="P785" i="1"/>
  <c r="O785" i="1"/>
  <c r="N785" i="1"/>
  <c r="U785" i="1" s="1"/>
  <c r="Z785" i="1" s="1"/>
  <c r="M785" i="1"/>
  <c r="T785" i="1" s="1"/>
  <c r="Y785" i="1" s="1"/>
  <c r="L785" i="1"/>
  <c r="S785" i="1" s="1"/>
  <c r="X785" i="1" s="1"/>
  <c r="R1926" i="1"/>
  <c r="Q1926" i="1"/>
  <c r="P1926" i="1"/>
  <c r="O1926" i="1"/>
  <c r="N1926" i="1"/>
  <c r="U1926" i="1" s="1"/>
  <c r="Z1926" i="1" s="1"/>
  <c r="M1926" i="1"/>
  <c r="T1926" i="1" s="1"/>
  <c r="Y1926" i="1" s="1"/>
  <c r="L1926" i="1"/>
  <c r="S1926" i="1" s="1"/>
  <c r="X1926" i="1" s="1"/>
  <c r="R1839" i="1"/>
  <c r="Q1839" i="1"/>
  <c r="P1839" i="1"/>
  <c r="O1839" i="1"/>
  <c r="N1839" i="1"/>
  <c r="U1839" i="1" s="1"/>
  <c r="Z1839" i="1" s="1"/>
  <c r="M1839" i="1"/>
  <c r="T1839" i="1" s="1"/>
  <c r="Y1839" i="1" s="1"/>
  <c r="L1839" i="1"/>
  <c r="S1839" i="1" s="1"/>
  <c r="X1839" i="1" s="1"/>
  <c r="R1149" i="1"/>
  <c r="Q1149" i="1"/>
  <c r="P1149" i="1"/>
  <c r="O1149" i="1"/>
  <c r="N1149" i="1"/>
  <c r="U1149" i="1" s="1"/>
  <c r="Z1149" i="1" s="1"/>
  <c r="M1149" i="1"/>
  <c r="T1149" i="1" s="1"/>
  <c r="Y1149" i="1" s="1"/>
  <c r="L1149" i="1"/>
  <c r="S1149" i="1" s="1"/>
  <c r="X1149" i="1" s="1"/>
  <c r="R376" i="1"/>
  <c r="Q376" i="1"/>
  <c r="P376" i="1"/>
  <c r="O376" i="1"/>
  <c r="N376" i="1"/>
  <c r="U376" i="1" s="1"/>
  <c r="Z376" i="1" s="1"/>
  <c r="M376" i="1"/>
  <c r="T376" i="1" s="1"/>
  <c r="Y376" i="1" s="1"/>
  <c r="L376" i="1"/>
  <c r="S376" i="1" s="1"/>
  <c r="X376" i="1" s="1"/>
  <c r="R980" i="1"/>
  <c r="Q980" i="1"/>
  <c r="P980" i="1"/>
  <c r="O980" i="1"/>
  <c r="N980" i="1"/>
  <c r="U980" i="1" s="1"/>
  <c r="Z980" i="1" s="1"/>
  <c r="M980" i="1"/>
  <c r="T980" i="1" s="1"/>
  <c r="Y980" i="1" s="1"/>
  <c r="L980" i="1"/>
  <c r="S980" i="1" s="1"/>
  <c r="X980" i="1" s="1"/>
  <c r="R1148" i="1"/>
  <c r="Q1148" i="1"/>
  <c r="P1148" i="1"/>
  <c r="O1148" i="1"/>
  <c r="N1148" i="1"/>
  <c r="U1148" i="1" s="1"/>
  <c r="Z1148" i="1" s="1"/>
  <c r="M1148" i="1"/>
  <c r="T1148" i="1" s="1"/>
  <c r="Y1148" i="1" s="1"/>
  <c r="L1148" i="1"/>
  <c r="S1148" i="1" s="1"/>
  <c r="X1148" i="1" s="1"/>
  <c r="R187" i="1"/>
  <c r="Q187" i="1"/>
  <c r="P187" i="1"/>
  <c r="O187" i="1"/>
  <c r="N187" i="1"/>
  <c r="U187" i="1" s="1"/>
  <c r="Z187" i="1" s="1"/>
  <c r="M187" i="1"/>
  <c r="T187" i="1" s="1"/>
  <c r="Y187" i="1" s="1"/>
  <c r="L187" i="1"/>
  <c r="S187" i="1" s="1"/>
  <c r="X187" i="1" s="1"/>
  <c r="R1566" i="1"/>
  <c r="Q1566" i="1"/>
  <c r="P1566" i="1"/>
  <c r="O1566" i="1"/>
  <c r="N1566" i="1"/>
  <c r="U1566" i="1" s="1"/>
  <c r="Z1566" i="1" s="1"/>
  <c r="M1566" i="1"/>
  <c r="T1566" i="1" s="1"/>
  <c r="Y1566" i="1" s="1"/>
  <c r="L1566" i="1"/>
  <c r="S1566" i="1" s="1"/>
  <c r="X1566" i="1" s="1"/>
  <c r="R375" i="1"/>
  <c r="Q375" i="1"/>
  <c r="P375" i="1"/>
  <c r="O375" i="1"/>
  <c r="N375" i="1"/>
  <c r="U375" i="1" s="1"/>
  <c r="Z375" i="1" s="1"/>
  <c r="M375" i="1"/>
  <c r="T375" i="1" s="1"/>
  <c r="Y375" i="1" s="1"/>
  <c r="L375" i="1"/>
  <c r="S375" i="1" s="1"/>
  <c r="X375" i="1" s="1"/>
  <c r="R186" i="1"/>
  <c r="Q186" i="1"/>
  <c r="P186" i="1"/>
  <c r="O186" i="1"/>
  <c r="N186" i="1"/>
  <c r="U186" i="1" s="1"/>
  <c r="Z186" i="1" s="1"/>
  <c r="M186" i="1"/>
  <c r="T186" i="1" s="1"/>
  <c r="Y186" i="1" s="1"/>
  <c r="L186" i="1"/>
  <c r="S186" i="1" s="1"/>
  <c r="X186" i="1" s="1"/>
  <c r="R58" i="1"/>
  <c r="Q58" i="1"/>
  <c r="P58" i="1"/>
  <c r="O58" i="1"/>
  <c r="N58" i="1"/>
  <c r="U58" i="1" s="1"/>
  <c r="Z58" i="1" s="1"/>
  <c r="M58" i="1"/>
  <c r="T58" i="1" s="1"/>
  <c r="Y58" i="1" s="1"/>
  <c r="L58" i="1"/>
  <c r="S58" i="1" s="1"/>
  <c r="X58" i="1" s="1"/>
  <c r="R185" i="1"/>
  <c r="Q185" i="1"/>
  <c r="P185" i="1"/>
  <c r="O185" i="1"/>
  <c r="N185" i="1"/>
  <c r="U185" i="1" s="1"/>
  <c r="Z185" i="1" s="1"/>
  <c r="M185" i="1"/>
  <c r="T185" i="1" s="1"/>
  <c r="Y185" i="1" s="1"/>
  <c r="L185" i="1"/>
  <c r="S185" i="1" s="1"/>
  <c r="X185" i="1" s="1"/>
  <c r="R1292" i="1"/>
  <c r="Q1292" i="1"/>
  <c r="P1292" i="1"/>
  <c r="O1292" i="1"/>
  <c r="N1292" i="1"/>
  <c r="U1292" i="1" s="1"/>
  <c r="Z1292" i="1" s="1"/>
  <c r="M1292" i="1"/>
  <c r="T1292" i="1" s="1"/>
  <c r="Y1292" i="1" s="1"/>
  <c r="L1292" i="1"/>
  <c r="S1292" i="1" s="1"/>
  <c r="X1292" i="1" s="1"/>
  <c r="R1730" i="1"/>
  <c r="Q1730" i="1"/>
  <c r="P1730" i="1"/>
  <c r="O1730" i="1"/>
  <c r="N1730" i="1"/>
  <c r="U1730" i="1" s="1"/>
  <c r="Z1730" i="1" s="1"/>
  <c r="M1730" i="1"/>
  <c r="T1730" i="1" s="1"/>
  <c r="Y1730" i="1" s="1"/>
  <c r="L1730" i="1"/>
  <c r="S1730" i="1" s="1"/>
  <c r="X1730" i="1" s="1"/>
  <c r="R1291" i="1"/>
  <c r="Q1291" i="1"/>
  <c r="P1291" i="1"/>
  <c r="O1291" i="1"/>
  <c r="N1291" i="1"/>
  <c r="U1291" i="1" s="1"/>
  <c r="Z1291" i="1" s="1"/>
  <c r="M1291" i="1"/>
  <c r="T1291" i="1" s="1"/>
  <c r="Y1291" i="1" s="1"/>
  <c r="L1291" i="1"/>
  <c r="S1291" i="1" s="1"/>
  <c r="X1291" i="1" s="1"/>
  <c r="T1147" i="1"/>
  <c r="Y1147" i="1" s="1"/>
  <c r="R1147" i="1"/>
  <c r="Q1147" i="1"/>
  <c r="P1147" i="1"/>
  <c r="O1147" i="1"/>
  <c r="N1147" i="1"/>
  <c r="U1147" i="1" s="1"/>
  <c r="Z1147" i="1" s="1"/>
  <c r="M1147" i="1"/>
  <c r="L1147" i="1"/>
  <c r="S1147" i="1" s="1"/>
  <c r="X1147" i="1" s="1"/>
  <c r="R1290" i="1"/>
  <c r="Q1290" i="1"/>
  <c r="P1290" i="1"/>
  <c r="O1290" i="1"/>
  <c r="N1290" i="1"/>
  <c r="U1290" i="1" s="1"/>
  <c r="Z1290" i="1" s="1"/>
  <c r="M1290" i="1"/>
  <c r="T1290" i="1" s="1"/>
  <c r="Y1290" i="1" s="1"/>
  <c r="L1290" i="1"/>
  <c r="S1290" i="1" s="1"/>
  <c r="X1290" i="1" s="1"/>
  <c r="R1729" i="1"/>
  <c r="Q1729" i="1"/>
  <c r="P1729" i="1"/>
  <c r="O1729" i="1"/>
  <c r="N1729" i="1"/>
  <c r="U1729" i="1" s="1"/>
  <c r="Z1729" i="1" s="1"/>
  <c r="M1729" i="1"/>
  <c r="T1729" i="1" s="1"/>
  <c r="Y1729" i="1" s="1"/>
  <c r="L1729" i="1"/>
  <c r="S1729" i="1" s="1"/>
  <c r="X1729" i="1" s="1"/>
  <c r="R784" i="1"/>
  <c r="Q784" i="1"/>
  <c r="P784" i="1"/>
  <c r="O784" i="1"/>
  <c r="N784" i="1"/>
  <c r="U784" i="1" s="1"/>
  <c r="Z784" i="1" s="1"/>
  <c r="M784" i="1"/>
  <c r="T784" i="1" s="1"/>
  <c r="Y784" i="1" s="1"/>
  <c r="L784" i="1"/>
  <c r="S784" i="1" s="1"/>
  <c r="X784" i="1" s="1"/>
  <c r="R57" i="1"/>
  <c r="Q57" i="1"/>
  <c r="P57" i="1"/>
  <c r="O57" i="1"/>
  <c r="N57" i="1"/>
  <c r="U57" i="1" s="1"/>
  <c r="Z57" i="1" s="1"/>
  <c r="M57" i="1"/>
  <c r="T57" i="1" s="1"/>
  <c r="Y57" i="1" s="1"/>
  <c r="L57" i="1"/>
  <c r="S57" i="1" s="1"/>
  <c r="X57" i="1" s="1"/>
  <c r="R1146" i="1"/>
  <c r="Q1146" i="1"/>
  <c r="P1146" i="1"/>
  <c r="O1146" i="1"/>
  <c r="N1146" i="1"/>
  <c r="U1146" i="1" s="1"/>
  <c r="Z1146" i="1" s="1"/>
  <c r="M1146" i="1"/>
  <c r="T1146" i="1" s="1"/>
  <c r="Y1146" i="1" s="1"/>
  <c r="L1146" i="1"/>
  <c r="S1146" i="1" s="1"/>
  <c r="X1146" i="1" s="1"/>
  <c r="R783" i="1"/>
  <c r="Q783" i="1"/>
  <c r="P783" i="1"/>
  <c r="O783" i="1"/>
  <c r="N783" i="1"/>
  <c r="U783" i="1" s="1"/>
  <c r="Z783" i="1" s="1"/>
  <c r="M783" i="1"/>
  <c r="T783" i="1" s="1"/>
  <c r="Y783" i="1" s="1"/>
  <c r="L783" i="1"/>
  <c r="S783" i="1" s="1"/>
  <c r="X783" i="1" s="1"/>
  <c r="R1145" i="1"/>
  <c r="Q1145" i="1"/>
  <c r="W1145" i="1" s="1"/>
  <c r="AB1145" i="1" s="1"/>
  <c r="P1145" i="1"/>
  <c r="O1145" i="1"/>
  <c r="N1145" i="1"/>
  <c r="U1145" i="1" s="1"/>
  <c r="Z1145" i="1" s="1"/>
  <c r="M1145" i="1"/>
  <c r="T1145" i="1" s="1"/>
  <c r="Y1145" i="1" s="1"/>
  <c r="L1145" i="1"/>
  <c r="S1145" i="1" s="1"/>
  <c r="X1145" i="1" s="1"/>
  <c r="R979" i="1"/>
  <c r="Q979" i="1"/>
  <c r="P979" i="1"/>
  <c r="O979" i="1"/>
  <c r="N979" i="1"/>
  <c r="U979" i="1" s="1"/>
  <c r="Z979" i="1" s="1"/>
  <c r="M979" i="1"/>
  <c r="T979" i="1" s="1"/>
  <c r="Y979" i="1" s="1"/>
  <c r="L979" i="1"/>
  <c r="S979" i="1" s="1"/>
  <c r="X979" i="1" s="1"/>
  <c r="R593" i="1"/>
  <c r="Q593" i="1"/>
  <c r="P593" i="1"/>
  <c r="O593" i="1"/>
  <c r="N593" i="1"/>
  <c r="U593" i="1" s="1"/>
  <c r="Z593" i="1" s="1"/>
  <c r="M593" i="1"/>
  <c r="T593" i="1" s="1"/>
  <c r="Y593" i="1" s="1"/>
  <c r="L593" i="1"/>
  <c r="S593" i="1" s="1"/>
  <c r="X593" i="1" s="1"/>
  <c r="T1565" i="1"/>
  <c r="Y1565" i="1" s="1"/>
  <c r="R1565" i="1"/>
  <c r="Q1565" i="1"/>
  <c r="P1565" i="1"/>
  <c r="O1565" i="1"/>
  <c r="N1565" i="1"/>
  <c r="U1565" i="1" s="1"/>
  <c r="Z1565" i="1" s="1"/>
  <c r="M1565" i="1"/>
  <c r="L1565" i="1"/>
  <c r="S1565" i="1" s="1"/>
  <c r="X1565" i="1" s="1"/>
  <c r="R1661" i="1"/>
  <c r="Q1661" i="1"/>
  <c r="P1661" i="1"/>
  <c r="O1661" i="1"/>
  <c r="N1661" i="1"/>
  <c r="U1661" i="1" s="1"/>
  <c r="Z1661" i="1" s="1"/>
  <c r="M1661" i="1"/>
  <c r="T1661" i="1" s="1"/>
  <c r="Y1661" i="1" s="1"/>
  <c r="L1661" i="1"/>
  <c r="S1661" i="1" s="1"/>
  <c r="X1661" i="1" s="1"/>
  <c r="R592" i="1"/>
  <c r="Q592" i="1"/>
  <c r="P592" i="1"/>
  <c r="O592" i="1"/>
  <c r="N592" i="1"/>
  <c r="U592" i="1" s="1"/>
  <c r="Z592" i="1" s="1"/>
  <c r="M592" i="1"/>
  <c r="T592" i="1" s="1"/>
  <c r="Y592" i="1" s="1"/>
  <c r="L592" i="1"/>
  <c r="S592" i="1" s="1"/>
  <c r="X592" i="1" s="1"/>
  <c r="R782" i="1"/>
  <c r="Q782" i="1"/>
  <c r="P782" i="1"/>
  <c r="O782" i="1"/>
  <c r="N782" i="1"/>
  <c r="U782" i="1" s="1"/>
  <c r="Z782" i="1" s="1"/>
  <c r="M782" i="1"/>
  <c r="T782" i="1" s="1"/>
  <c r="Y782" i="1" s="1"/>
  <c r="L782" i="1"/>
  <c r="S782" i="1" s="1"/>
  <c r="X782" i="1" s="1"/>
  <c r="R591" i="1"/>
  <c r="Q591" i="1"/>
  <c r="P591" i="1"/>
  <c r="O591" i="1"/>
  <c r="N591" i="1"/>
  <c r="U591" i="1" s="1"/>
  <c r="Z591" i="1" s="1"/>
  <c r="M591" i="1"/>
  <c r="T591" i="1" s="1"/>
  <c r="Y591" i="1" s="1"/>
  <c r="L591" i="1"/>
  <c r="S591" i="1" s="1"/>
  <c r="X591" i="1" s="1"/>
  <c r="R1564" i="1"/>
  <c r="Q1564" i="1"/>
  <c r="P1564" i="1"/>
  <c r="O1564" i="1"/>
  <c r="N1564" i="1"/>
  <c r="U1564" i="1" s="1"/>
  <c r="Z1564" i="1" s="1"/>
  <c r="M1564" i="1"/>
  <c r="T1564" i="1" s="1"/>
  <c r="Y1564" i="1" s="1"/>
  <c r="L1564" i="1"/>
  <c r="S1564" i="1" s="1"/>
  <c r="X1564" i="1" s="1"/>
  <c r="R978" i="1"/>
  <c r="Q978" i="1"/>
  <c r="P978" i="1"/>
  <c r="O978" i="1"/>
  <c r="N978" i="1"/>
  <c r="U978" i="1" s="1"/>
  <c r="Z978" i="1" s="1"/>
  <c r="M978" i="1"/>
  <c r="T978" i="1" s="1"/>
  <c r="Y978" i="1" s="1"/>
  <c r="L978" i="1"/>
  <c r="S978" i="1" s="1"/>
  <c r="X978" i="1" s="1"/>
  <c r="R590" i="1"/>
  <c r="Q590" i="1"/>
  <c r="P590" i="1"/>
  <c r="O590" i="1"/>
  <c r="N590" i="1"/>
  <c r="U590" i="1" s="1"/>
  <c r="Z590" i="1" s="1"/>
  <c r="M590" i="1"/>
  <c r="T590" i="1" s="1"/>
  <c r="Y590" i="1" s="1"/>
  <c r="L590" i="1"/>
  <c r="S590" i="1" s="1"/>
  <c r="X590" i="1" s="1"/>
  <c r="R1432" i="1"/>
  <c r="Q1432" i="1"/>
  <c r="P1432" i="1"/>
  <c r="O1432" i="1"/>
  <c r="N1432" i="1"/>
  <c r="U1432" i="1" s="1"/>
  <c r="Z1432" i="1" s="1"/>
  <c r="M1432" i="1"/>
  <c r="T1432" i="1" s="1"/>
  <c r="Y1432" i="1" s="1"/>
  <c r="L1432" i="1"/>
  <c r="S1432" i="1" s="1"/>
  <c r="X1432" i="1" s="1"/>
  <c r="R1431" i="1"/>
  <c r="Q1431" i="1"/>
  <c r="P1431" i="1"/>
  <c r="O1431" i="1"/>
  <c r="N1431" i="1"/>
  <c r="U1431" i="1" s="1"/>
  <c r="Z1431" i="1" s="1"/>
  <c r="M1431" i="1"/>
  <c r="T1431" i="1" s="1"/>
  <c r="Y1431" i="1" s="1"/>
  <c r="L1431" i="1"/>
  <c r="S1431" i="1" s="1"/>
  <c r="X1431" i="1" s="1"/>
  <c r="R1144" i="1"/>
  <c r="Q1144" i="1"/>
  <c r="P1144" i="1"/>
  <c r="O1144" i="1"/>
  <c r="N1144" i="1"/>
  <c r="U1144" i="1" s="1"/>
  <c r="Z1144" i="1" s="1"/>
  <c r="M1144" i="1"/>
  <c r="T1144" i="1" s="1"/>
  <c r="Y1144" i="1" s="1"/>
  <c r="L1144" i="1"/>
  <c r="S1144" i="1" s="1"/>
  <c r="X1144" i="1" s="1"/>
  <c r="R1430" i="1"/>
  <c r="Q1430" i="1"/>
  <c r="P1430" i="1"/>
  <c r="O1430" i="1"/>
  <c r="N1430" i="1"/>
  <c r="U1430" i="1" s="1"/>
  <c r="Z1430" i="1" s="1"/>
  <c r="M1430" i="1"/>
  <c r="T1430" i="1" s="1"/>
  <c r="Y1430" i="1" s="1"/>
  <c r="L1430" i="1"/>
  <c r="S1430" i="1" s="1"/>
  <c r="X1430" i="1" s="1"/>
  <c r="R1728" i="1"/>
  <c r="W1728" i="1" s="1"/>
  <c r="AB1728" i="1" s="1"/>
  <c r="Q1728" i="1"/>
  <c r="P1728" i="1"/>
  <c r="O1728" i="1"/>
  <c r="N1728" i="1"/>
  <c r="U1728" i="1" s="1"/>
  <c r="Z1728" i="1" s="1"/>
  <c r="M1728" i="1"/>
  <c r="T1728" i="1" s="1"/>
  <c r="Y1728" i="1" s="1"/>
  <c r="L1728" i="1"/>
  <c r="S1728" i="1" s="1"/>
  <c r="X1728" i="1" s="1"/>
  <c r="R1289" i="1"/>
  <c r="Q1289" i="1"/>
  <c r="P1289" i="1"/>
  <c r="O1289" i="1"/>
  <c r="N1289" i="1"/>
  <c r="U1289" i="1" s="1"/>
  <c r="Z1289" i="1" s="1"/>
  <c r="M1289" i="1"/>
  <c r="T1289" i="1" s="1"/>
  <c r="Y1289" i="1" s="1"/>
  <c r="L1289" i="1"/>
  <c r="S1289" i="1" s="1"/>
  <c r="X1289" i="1" s="1"/>
  <c r="R1727" i="1"/>
  <c r="Q1727" i="1"/>
  <c r="P1727" i="1"/>
  <c r="O1727" i="1"/>
  <c r="N1727" i="1"/>
  <c r="U1727" i="1" s="1"/>
  <c r="Z1727" i="1" s="1"/>
  <c r="M1727" i="1"/>
  <c r="T1727" i="1" s="1"/>
  <c r="Y1727" i="1" s="1"/>
  <c r="L1727" i="1"/>
  <c r="S1727" i="1" s="1"/>
  <c r="X1727" i="1" s="1"/>
  <c r="R1925" i="1"/>
  <c r="Q1925" i="1"/>
  <c r="P1925" i="1"/>
  <c r="O1925" i="1"/>
  <c r="N1925" i="1"/>
  <c r="U1925" i="1" s="1"/>
  <c r="Z1925" i="1" s="1"/>
  <c r="M1925" i="1"/>
  <c r="T1925" i="1" s="1"/>
  <c r="Y1925" i="1" s="1"/>
  <c r="L1925" i="1"/>
  <c r="S1925" i="1" s="1"/>
  <c r="X1925" i="1" s="1"/>
  <c r="R1986" i="1"/>
  <c r="W1986" i="1" s="1"/>
  <c r="AB1986" i="1" s="1"/>
  <c r="Q1986" i="1"/>
  <c r="P1986" i="1"/>
  <c r="O1986" i="1"/>
  <c r="N1986" i="1"/>
  <c r="U1986" i="1" s="1"/>
  <c r="Z1986" i="1" s="1"/>
  <c r="M1986" i="1"/>
  <c r="T1986" i="1" s="1"/>
  <c r="Y1986" i="1" s="1"/>
  <c r="L1986" i="1"/>
  <c r="S1986" i="1" s="1"/>
  <c r="X1986" i="1" s="1"/>
  <c r="R1726" i="1"/>
  <c r="Q1726" i="1"/>
  <c r="P1726" i="1"/>
  <c r="O1726" i="1"/>
  <c r="N1726" i="1"/>
  <c r="U1726" i="1" s="1"/>
  <c r="Z1726" i="1" s="1"/>
  <c r="M1726" i="1"/>
  <c r="T1726" i="1" s="1"/>
  <c r="Y1726" i="1" s="1"/>
  <c r="L1726" i="1"/>
  <c r="S1726" i="1" s="1"/>
  <c r="X1726" i="1" s="1"/>
  <c r="R1924" i="1"/>
  <c r="Q1924" i="1"/>
  <c r="P1924" i="1"/>
  <c r="O1924" i="1"/>
  <c r="N1924" i="1"/>
  <c r="U1924" i="1" s="1"/>
  <c r="Z1924" i="1" s="1"/>
  <c r="M1924" i="1"/>
  <c r="T1924" i="1" s="1"/>
  <c r="Y1924" i="1" s="1"/>
  <c r="L1924" i="1"/>
  <c r="S1924" i="1" s="1"/>
  <c r="X1924" i="1" s="1"/>
  <c r="R781" i="1"/>
  <c r="Q781" i="1"/>
  <c r="P781" i="1"/>
  <c r="O781" i="1"/>
  <c r="N781" i="1"/>
  <c r="U781" i="1" s="1"/>
  <c r="Z781" i="1" s="1"/>
  <c r="M781" i="1"/>
  <c r="T781" i="1" s="1"/>
  <c r="Y781" i="1" s="1"/>
  <c r="L781" i="1"/>
  <c r="S781" i="1" s="1"/>
  <c r="X781" i="1" s="1"/>
  <c r="R374" i="1"/>
  <c r="W374" i="1" s="1"/>
  <c r="AB374" i="1" s="1"/>
  <c r="Q374" i="1"/>
  <c r="P374" i="1"/>
  <c r="O374" i="1"/>
  <c r="N374" i="1"/>
  <c r="U374" i="1" s="1"/>
  <c r="Z374" i="1" s="1"/>
  <c r="M374" i="1"/>
  <c r="T374" i="1" s="1"/>
  <c r="Y374" i="1" s="1"/>
  <c r="L374" i="1"/>
  <c r="S374" i="1" s="1"/>
  <c r="X374" i="1" s="1"/>
  <c r="R56" i="1"/>
  <c r="Q56" i="1"/>
  <c r="P56" i="1"/>
  <c r="O56" i="1"/>
  <c r="N56" i="1"/>
  <c r="U56" i="1" s="1"/>
  <c r="Z56" i="1" s="1"/>
  <c r="M56" i="1"/>
  <c r="T56" i="1" s="1"/>
  <c r="Y56" i="1" s="1"/>
  <c r="L56" i="1"/>
  <c r="S56" i="1" s="1"/>
  <c r="X56" i="1" s="1"/>
  <c r="R1725" i="1"/>
  <c r="Q1725" i="1"/>
  <c r="P1725" i="1"/>
  <c r="O1725" i="1"/>
  <c r="N1725" i="1"/>
  <c r="U1725" i="1" s="1"/>
  <c r="Z1725" i="1" s="1"/>
  <c r="M1725" i="1"/>
  <c r="T1725" i="1" s="1"/>
  <c r="Y1725" i="1" s="1"/>
  <c r="L1725" i="1"/>
  <c r="S1725" i="1" s="1"/>
  <c r="X1725" i="1" s="1"/>
  <c r="R1143" i="1"/>
  <c r="Q1143" i="1"/>
  <c r="P1143" i="1"/>
  <c r="O1143" i="1"/>
  <c r="N1143" i="1"/>
  <c r="U1143" i="1" s="1"/>
  <c r="Z1143" i="1" s="1"/>
  <c r="M1143" i="1"/>
  <c r="T1143" i="1" s="1"/>
  <c r="Y1143" i="1" s="1"/>
  <c r="L1143" i="1"/>
  <c r="S1143" i="1" s="1"/>
  <c r="X1143" i="1" s="1"/>
  <c r="R977" i="1"/>
  <c r="W977" i="1" s="1"/>
  <c r="AB977" i="1" s="1"/>
  <c r="Q977" i="1"/>
  <c r="P977" i="1"/>
  <c r="O977" i="1"/>
  <c r="N977" i="1"/>
  <c r="U977" i="1" s="1"/>
  <c r="Z977" i="1" s="1"/>
  <c r="M977" i="1"/>
  <c r="T977" i="1" s="1"/>
  <c r="Y977" i="1" s="1"/>
  <c r="L977" i="1"/>
  <c r="S977" i="1" s="1"/>
  <c r="X977" i="1" s="1"/>
  <c r="R1563" i="1"/>
  <c r="Q1563" i="1"/>
  <c r="P1563" i="1"/>
  <c r="O1563" i="1"/>
  <c r="N1563" i="1"/>
  <c r="U1563" i="1" s="1"/>
  <c r="Z1563" i="1" s="1"/>
  <c r="M1563" i="1"/>
  <c r="T1563" i="1" s="1"/>
  <c r="Y1563" i="1" s="1"/>
  <c r="L1563" i="1"/>
  <c r="S1563" i="1" s="1"/>
  <c r="X1563" i="1" s="1"/>
  <c r="R780" i="1"/>
  <c r="Q780" i="1"/>
  <c r="P780" i="1"/>
  <c r="O780" i="1"/>
  <c r="N780" i="1"/>
  <c r="U780" i="1" s="1"/>
  <c r="Z780" i="1" s="1"/>
  <c r="M780" i="1"/>
  <c r="T780" i="1" s="1"/>
  <c r="Y780" i="1" s="1"/>
  <c r="L780" i="1"/>
  <c r="S780" i="1" s="1"/>
  <c r="X780" i="1" s="1"/>
  <c r="R1429" i="1"/>
  <c r="Q1429" i="1"/>
  <c r="P1429" i="1"/>
  <c r="O1429" i="1"/>
  <c r="N1429" i="1"/>
  <c r="U1429" i="1" s="1"/>
  <c r="Z1429" i="1" s="1"/>
  <c r="M1429" i="1"/>
  <c r="T1429" i="1" s="1"/>
  <c r="Y1429" i="1" s="1"/>
  <c r="L1429" i="1"/>
  <c r="S1429" i="1" s="1"/>
  <c r="X1429" i="1" s="1"/>
  <c r="R779" i="1"/>
  <c r="W779" i="1" s="1"/>
  <c r="AB779" i="1" s="1"/>
  <c r="Q779" i="1"/>
  <c r="P779" i="1"/>
  <c r="O779" i="1"/>
  <c r="N779" i="1"/>
  <c r="U779" i="1" s="1"/>
  <c r="Z779" i="1" s="1"/>
  <c r="M779" i="1"/>
  <c r="T779" i="1" s="1"/>
  <c r="Y779" i="1" s="1"/>
  <c r="L779" i="1"/>
  <c r="S779" i="1" s="1"/>
  <c r="X779" i="1" s="1"/>
  <c r="R1660" i="1"/>
  <c r="Q1660" i="1"/>
  <c r="P1660" i="1"/>
  <c r="O1660" i="1"/>
  <c r="N1660" i="1"/>
  <c r="U1660" i="1" s="1"/>
  <c r="Z1660" i="1" s="1"/>
  <c r="M1660" i="1"/>
  <c r="T1660" i="1" s="1"/>
  <c r="Y1660" i="1" s="1"/>
  <c r="L1660" i="1"/>
  <c r="S1660" i="1" s="1"/>
  <c r="X1660" i="1" s="1"/>
  <c r="R1659" i="1"/>
  <c r="Q1659" i="1"/>
  <c r="P1659" i="1"/>
  <c r="O1659" i="1"/>
  <c r="N1659" i="1"/>
  <c r="U1659" i="1" s="1"/>
  <c r="Z1659" i="1" s="1"/>
  <c r="M1659" i="1"/>
  <c r="T1659" i="1" s="1"/>
  <c r="Y1659" i="1" s="1"/>
  <c r="L1659" i="1"/>
  <c r="S1659" i="1" s="1"/>
  <c r="X1659" i="1" s="1"/>
  <c r="R1877" i="1"/>
  <c r="Q1877" i="1"/>
  <c r="P1877" i="1"/>
  <c r="O1877" i="1"/>
  <c r="N1877" i="1"/>
  <c r="U1877" i="1" s="1"/>
  <c r="Z1877" i="1" s="1"/>
  <c r="M1877" i="1"/>
  <c r="T1877" i="1" s="1"/>
  <c r="Y1877" i="1" s="1"/>
  <c r="L1877" i="1"/>
  <c r="S1877" i="1" s="1"/>
  <c r="X1877" i="1" s="1"/>
  <c r="R1985" i="1"/>
  <c r="W1985" i="1" s="1"/>
  <c r="AB1985" i="1" s="1"/>
  <c r="Q1985" i="1"/>
  <c r="P1985" i="1"/>
  <c r="O1985" i="1"/>
  <c r="N1985" i="1"/>
  <c r="U1985" i="1" s="1"/>
  <c r="Z1985" i="1" s="1"/>
  <c r="M1985" i="1"/>
  <c r="T1985" i="1" s="1"/>
  <c r="Y1985" i="1" s="1"/>
  <c r="L1985" i="1"/>
  <c r="S1985" i="1" s="1"/>
  <c r="X1985" i="1" s="1"/>
  <c r="R1876" i="1"/>
  <c r="Q1876" i="1"/>
  <c r="P1876" i="1"/>
  <c r="O1876" i="1"/>
  <c r="N1876" i="1"/>
  <c r="U1876" i="1" s="1"/>
  <c r="Z1876" i="1" s="1"/>
  <c r="M1876" i="1"/>
  <c r="T1876" i="1" s="1"/>
  <c r="Y1876" i="1" s="1"/>
  <c r="L1876" i="1"/>
  <c r="S1876" i="1" s="1"/>
  <c r="X1876" i="1" s="1"/>
  <c r="R1562" i="1"/>
  <c r="Q1562" i="1"/>
  <c r="P1562" i="1"/>
  <c r="O1562" i="1"/>
  <c r="N1562" i="1"/>
  <c r="U1562" i="1" s="1"/>
  <c r="Z1562" i="1" s="1"/>
  <c r="M1562" i="1"/>
  <c r="T1562" i="1" s="1"/>
  <c r="Y1562" i="1" s="1"/>
  <c r="L1562" i="1"/>
  <c r="S1562" i="1" s="1"/>
  <c r="X1562" i="1" s="1"/>
  <c r="R976" i="1"/>
  <c r="Q976" i="1"/>
  <c r="P976" i="1"/>
  <c r="O976" i="1"/>
  <c r="N976" i="1"/>
  <c r="U976" i="1" s="1"/>
  <c r="Z976" i="1" s="1"/>
  <c r="M976" i="1"/>
  <c r="T976" i="1" s="1"/>
  <c r="Y976" i="1" s="1"/>
  <c r="L976" i="1"/>
  <c r="S976" i="1" s="1"/>
  <c r="X976" i="1" s="1"/>
  <c r="R1561" i="1"/>
  <c r="Q1561" i="1"/>
  <c r="P1561" i="1"/>
  <c r="O1561" i="1"/>
  <c r="N1561" i="1"/>
  <c r="U1561" i="1" s="1"/>
  <c r="Z1561" i="1" s="1"/>
  <c r="M1561" i="1"/>
  <c r="T1561" i="1" s="1"/>
  <c r="Y1561" i="1" s="1"/>
  <c r="L1561" i="1"/>
  <c r="S1561" i="1" s="1"/>
  <c r="X1561" i="1" s="1"/>
  <c r="R1288" i="1"/>
  <c r="Q1288" i="1"/>
  <c r="P1288" i="1"/>
  <c r="O1288" i="1"/>
  <c r="N1288" i="1"/>
  <c r="U1288" i="1" s="1"/>
  <c r="Z1288" i="1" s="1"/>
  <c r="M1288" i="1"/>
  <c r="T1288" i="1" s="1"/>
  <c r="Y1288" i="1" s="1"/>
  <c r="L1288" i="1"/>
  <c r="S1288" i="1" s="1"/>
  <c r="X1288" i="1" s="1"/>
  <c r="R975" i="1"/>
  <c r="Q975" i="1"/>
  <c r="P975" i="1"/>
  <c r="O975" i="1"/>
  <c r="N975" i="1"/>
  <c r="U975" i="1" s="1"/>
  <c r="Z975" i="1" s="1"/>
  <c r="M975" i="1"/>
  <c r="T975" i="1" s="1"/>
  <c r="Y975" i="1" s="1"/>
  <c r="L975" i="1"/>
  <c r="S975" i="1" s="1"/>
  <c r="X975" i="1" s="1"/>
  <c r="R373" i="1"/>
  <c r="Q373" i="1"/>
  <c r="P373" i="1"/>
  <c r="V373" i="1" s="1"/>
  <c r="AA373" i="1" s="1"/>
  <c r="O373" i="1"/>
  <c r="N373" i="1"/>
  <c r="U373" i="1" s="1"/>
  <c r="Z373" i="1" s="1"/>
  <c r="M373" i="1"/>
  <c r="T373" i="1" s="1"/>
  <c r="Y373" i="1" s="1"/>
  <c r="L373" i="1"/>
  <c r="S373" i="1" s="1"/>
  <c r="X373" i="1" s="1"/>
  <c r="R1142" i="1"/>
  <c r="Q1142" i="1"/>
  <c r="P1142" i="1"/>
  <c r="O1142" i="1"/>
  <c r="N1142" i="1"/>
  <c r="U1142" i="1" s="1"/>
  <c r="Z1142" i="1" s="1"/>
  <c r="M1142" i="1"/>
  <c r="T1142" i="1" s="1"/>
  <c r="Y1142" i="1" s="1"/>
  <c r="L1142" i="1"/>
  <c r="S1142" i="1" s="1"/>
  <c r="X1142" i="1" s="1"/>
  <c r="R974" i="1"/>
  <c r="Q974" i="1"/>
  <c r="P974" i="1"/>
  <c r="O974" i="1"/>
  <c r="N974" i="1"/>
  <c r="U974" i="1" s="1"/>
  <c r="Z974" i="1" s="1"/>
  <c r="M974" i="1"/>
  <c r="T974" i="1" s="1"/>
  <c r="Y974" i="1" s="1"/>
  <c r="L974" i="1"/>
  <c r="S974" i="1" s="1"/>
  <c r="X974" i="1" s="1"/>
  <c r="R1141" i="1"/>
  <c r="Q1141" i="1"/>
  <c r="P1141" i="1"/>
  <c r="O1141" i="1"/>
  <c r="N1141" i="1"/>
  <c r="U1141" i="1" s="1"/>
  <c r="Z1141" i="1" s="1"/>
  <c r="M1141" i="1"/>
  <c r="T1141" i="1" s="1"/>
  <c r="Y1141" i="1" s="1"/>
  <c r="L1141" i="1"/>
  <c r="S1141" i="1" s="1"/>
  <c r="X1141" i="1" s="1"/>
  <c r="R1140" i="1"/>
  <c r="Q1140" i="1"/>
  <c r="P1140" i="1"/>
  <c r="O1140" i="1"/>
  <c r="N1140" i="1"/>
  <c r="U1140" i="1" s="1"/>
  <c r="Z1140" i="1" s="1"/>
  <c r="M1140" i="1"/>
  <c r="T1140" i="1" s="1"/>
  <c r="Y1140" i="1" s="1"/>
  <c r="L1140" i="1"/>
  <c r="S1140" i="1" s="1"/>
  <c r="X1140" i="1" s="1"/>
  <c r="R1560" i="1"/>
  <c r="Q1560" i="1"/>
  <c r="P1560" i="1"/>
  <c r="O1560" i="1"/>
  <c r="N1560" i="1"/>
  <c r="U1560" i="1" s="1"/>
  <c r="Z1560" i="1" s="1"/>
  <c r="M1560" i="1"/>
  <c r="T1560" i="1" s="1"/>
  <c r="Y1560" i="1" s="1"/>
  <c r="L1560" i="1"/>
  <c r="S1560" i="1" s="1"/>
  <c r="X1560" i="1" s="1"/>
  <c r="R589" i="1"/>
  <c r="Q589" i="1"/>
  <c r="P589" i="1"/>
  <c r="O589" i="1"/>
  <c r="N589" i="1"/>
  <c r="U589" i="1" s="1"/>
  <c r="Z589" i="1" s="1"/>
  <c r="M589" i="1"/>
  <c r="T589" i="1" s="1"/>
  <c r="Y589" i="1" s="1"/>
  <c r="L589" i="1"/>
  <c r="S589" i="1" s="1"/>
  <c r="X589" i="1" s="1"/>
  <c r="R372" i="1"/>
  <c r="Q372" i="1"/>
  <c r="P372" i="1"/>
  <c r="O372" i="1"/>
  <c r="N372" i="1"/>
  <c r="U372" i="1" s="1"/>
  <c r="Z372" i="1" s="1"/>
  <c r="M372" i="1"/>
  <c r="T372" i="1" s="1"/>
  <c r="Y372" i="1" s="1"/>
  <c r="L372" i="1"/>
  <c r="S372" i="1" s="1"/>
  <c r="X372" i="1" s="1"/>
  <c r="R1428" i="1"/>
  <c r="Q1428" i="1"/>
  <c r="P1428" i="1"/>
  <c r="O1428" i="1"/>
  <c r="N1428" i="1"/>
  <c r="U1428" i="1" s="1"/>
  <c r="Z1428" i="1" s="1"/>
  <c r="M1428" i="1"/>
  <c r="T1428" i="1" s="1"/>
  <c r="Y1428" i="1" s="1"/>
  <c r="L1428" i="1"/>
  <c r="S1428" i="1" s="1"/>
  <c r="X1428" i="1" s="1"/>
  <c r="R778" i="1"/>
  <c r="Q778" i="1"/>
  <c r="P778" i="1"/>
  <c r="O778" i="1"/>
  <c r="N778" i="1"/>
  <c r="U778" i="1" s="1"/>
  <c r="Z778" i="1" s="1"/>
  <c r="M778" i="1"/>
  <c r="T778" i="1" s="1"/>
  <c r="Y778" i="1" s="1"/>
  <c r="L778" i="1"/>
  <c r="S778" i="1" s="1"/>
  <c r="X778" i="1" s="1"/>
  <c r="R588" i="1"/>
  <c r="Q588" i="1"/>
  <c r="P588" i="1"/>
  <c r="O588" i="1"/>
  <c r="N588" i="1"/>
  <c r="U588" i="1" s="1"/>
  <c r="Z588" i="1" s="1"/>
  <c r="M588" i="1"/>
  <c r="T588" i="1" s="1"/>
  <c r="Y588" i="1" s="1"/>
  <c r="L588" i="1"/>
  <c r="S588" i="1" s="1"/>
  <c r="X588" i="1" s="1"/>
  <c r="R777" i="1"/>
  <c r="Q777" i="1"/>
  <c r="P777" i="1"/>
  <c r="O777" i="1"/>
  <c r="N777" i="1"/>
  <c r="U777" i="1" s="1"/>
  <c r="Z777" i="1" s="1"/>
  <c r="M777" i="1"/>
  <c r="T777" i="1" s="1"/>
  <c r="Y777" i="1" s="1"/>
  <c r="L777" i="1"/>
  <c r="S777" i="1" s="1"/>
  <c r="X777" i="1" s="1"/>
  <c r="R587" i="1"/>
  <c r="Q587" i="1"/>
  <c r="P587" i="1"/>
  <c r="O587" i="1"/>
  <c r="N587" i="1"/>
  <c r="U587" i="1" s="1"/>
  <c r="Z587" i="1" s="1"/>
  <c r="M587" i="1"/>
  <c r="T587" i="1" s="1"/>
  <c r="Y587" i="1" s="1"/>
  <c r="L587" i="1"/>
  <c r="S587" i="1" s="1"/>
  <c r="X587" i="1" s="1"/>
  <c r="R1139" i="1"/>
  <c r="Q1139" i="1"/>
  <c r="P1139" i="1"/>
  <c r="O1139" i="1"/>
  <c r="N1139" i="1"/>
  <c r="U1139" i="1" s="1"/>
  <c r="Z1139" i="1" s="1"/>
  <c r="M1139" i="1"/>
  <c r="T1139" i="1" s="1"/>
  <c r="Y1139" i="1" s="1"/>
  <c r="L1139" i="1"/>
  <c r="S1139" i="1" s="1"/>
  <c r="X1139" i="1" s="1"/>
  <c r="R1559" i="1"/>
  <c r="Q1559" i="1"/>
  <c r="P1559" i="1"/>
  <c r="O1559" i="1"/>
  <c r="N1559" i="1"/>
  <c r="U1559" i="1" s="1"/>
  <c r="Z1559" i="1" s="1"/>
  <c r="M1559" i="1"/>
  <c r="T1559" i="1" s="1"/>
  <c r="Y1559" i="1" s="1"/>
  <c r="L1559" i="1"/>
  <c r="S1559" i="1" s="1"/>
  <c r="X1559" i="1" s="1"/>
  <c r="R586" i="1"/>
  <c r="Q586" i="1"/>
  <c r="P586" i="1"/>
  <c r="O586" i="1"/>
  <c r="N586" i="1"/>
  <c r="U586" i="1" s="1"/>
  <c r="Z586" i="1" s="1"/>
  <c r="M586" i="1"/>
  <c r="T586" i="1" s="1"/>
  <c r="Y586" i="1" s="1"/>
  <c r="L586" i="1"/>
  <c r="S586" i="1" s="1"/>
  <c r="X586" i="1" s="1"/>
  <c r="R1838" i="1"/>
  <c r="Q1838" i="1"/>
  <c r="P1838" i="1"/>
  <c r="O1838" i="1"/>
  <c r="N1838" i="1"/>
  <c r="U1838" i="1" s="1"/>
  <c r="Z1838" i="1" s="1"/>
  <c r="M1838" i="1"/>
  <c r="T1838" i="1" s="1"/>
  <c r="Y1838" i="1" s="1"/>
  <c r="L1838" i="1"/>
  <c r="S1838" i="1" s="1"/>
  <c r="X1838" i="1" s="1"/>
  <c r="R184" i="1"/>
  <c r="Q184" i="1"/>
  <c r="P184" i="1"/>
  <c r="O184" i="1"/>
  <c r="N184" i="1"/>
  <c r="U184" i="1" s="1"/>
  <c r="Z184" i="1" s="1"/>
  <c r="M184" i="1"/>
  <c r="T184" i="1" s="1"/>
  <c r="Y184" i="1" s="1"/>
  <c r="L184" i="1"/>
  <c r="S184" i="1" s="1"/>
  <c r="X184" i="1" s="1"/>
  <c r="R585" i="1"/>
  <c r="Q585" i="1"/>
  <c r="P585" i="1"/>
  <c r="O585" i="1"/>
  <c r="N585" i="1"/>
  <c r="U585" i="1" s="1"/>
  <c r="Z585" i="1" s="1"/>
  <c r="M585" i="1"/>
  <c r="T585" i="1" s="1"/>
  <c r="Y585" i="1" s="1"/>
  <c r="L585" i="1"/>
  <c r="S585" i="1" s="1"/>
  <c r="X585" i="1" s="1"/>
  <c r="R55" i="1"/>
  <c r="Q55" i="1"/>
  <c r="P55" i="1"/>
  <c r="O55" i="1"/>
  <c r="N55" i="1"/>
  <c r="U55" i="1" s="1"/>
  <c r="Z55" i="1" s="1"/>
  <c r="M55" i="1"/>
  <c r="T55" i="1" s="1"/>
  <c r="Y55" i="1" s="1"/>
  <c r="L55" i="1"/>
  <c r="S55" i="1" s="1"/>
  <c r="X55" i="1" s="1"/>
  <c r="R1658" i="1"/>
  <c r="Q1658" i="1"/>
  <c r="P1658" i="1"/>
  <c r="O1658" i="1"/>
  <c r="N1658" i="1"/>
  <c r="U1658" i="1" s="1"/>
  <c r="Z1658" i="1" s="1"/>
  <c r="M1658" i="1"/>
  <c r="T1658" i="1" s="1"/>
  <c r="Y1658" i="1" s="1"/>
  <c r="L1658" i="1"/>
  <c r="S1658" i="1" s="1"/>
  <c r="X1658" i="1" s="1"/>
  <c r="R1771" i="1"/>
  <c r="Q1771" i="1"/>
  <c r="P1771" i="1"/>
  <c r="O1771" i="1"/>
  <c r="N1771" i="1"/>
  <c r="U1771" i="1" s="1"/>
  <c r="Z1771" i="1" s="1"/>
  <c r="M1771" i="1"/>
  <c r="T1771" i="1" s="1"/>
  <c r="Y1771" i="1" s="1"/>
  <c r="L1771" i="1"/>
  <c r="S1771" i="1" s="1"/>
  <c r="X1771" i="1" s="1"/>
  <c r="R584" i="1"/>
  <c r="Q584" i="1"/>
  <c r="P584" i="1"/>
  <c r="O584" i="1"/>
  <c r="N584" i="1"/>
  <c r="U584" i="1" s="1"/>
  <c r="Z584" i="1" s="1"/>
  <c r="M584" i="1"/>
  <c r="T584" i="1" s="1"/>
  <c r="Y584" i="1" s="1"/>
  <c r="L584" i="1"/>
  <c r="S584" i="1" s="1"/>
  <c r="X584" i="1" s="1"/>
  <c r="R1770" i="1"/>
  <c r="Q1770" i="1"/>
  <c r="P1770" i="1"/>
  <c r="O1770" i="1"/>
  <c r="N1770" i="1"/>
  <c r="U1770" i="1" s="1"/>
  <c r="Z1770" i="1" s="1"/>
  <c r="M1770" i="1"/>
  <c r="T1770" i="1" s="1"/>
  <c r="Y1770" i="1" s="1"/>
  <c r="L1770" i="1"/>
  <c r="S1770" i="1" s="1"/>
  <c r="X1770" i="1" s="1"/>
  <c r="R583" i="1"/>
  <c r="Q583" i="1"/>
  <c r="P583" i="1"/>
  <c r="O583" i="1"/>
  <c r="N583" i="1"/>
  <c r="U583" i="1" s="1"/>
  <c r="Z583" i="1" s="1"/>
  <c r="M583" i="1"/>
  <c r="T583" i="1" s="1"/>
  <c r="Y583" i="1" s="1"/>
  <c r="L583" i="1"/>
  <c r="S583" i="1" s="1"/>
  <c r="X583" i="1" s="1"/>
  <c r="R1427" i="1"/>
  <c r="Q1427" i="1"/>
  <c r="P1427" i="1"/>
  <c r="O1427" i="1"/>
  <c r="N1427" i="1"/>
  <c r="U1427" i="1" s="1"/>
  <c r="Z1427" i="1" s="1"/>
  <c r="M1427" i="1"/>
  <c r="T1427" i="1" s="1"/>
  <c r="Y1427" i="1" s="1"/>
  <c r="L1427" i="1"/>
  <c r="S1427" i="1" s="1"/>
  <c r="X1427" i="1" s="1"/>
  <c r="R1138" i="1"/>
  <c r="Q1138" i="1"/>
  <c r="P1138" i="1"/>
  <c r="O1138" i="1"/>
  <c r="N1138" i="1"/>
  <c r="U1138" i="1" s="1"/>
  <c r="Z1138" i="1" s="1"/>
  <c r="M1138" i="1"/>
  <c r="T1138" i="1" s="1"/>
  <c r="Y1138" i="1" s="1"/>
  <c r="L1138" i="1"/>
  <c r="S1138" i="1" s="1"/>
  <c r="X1138" i="1" s="1"/>
  <c r="R776" i="1"/>
  <c r="Q776" i="1"/>
  <c r="P776" i="1"/>
  <c r="O776" i="1"/>
  <c r="N776" i="1"/>
  <c r="U776" i="1" s="1"/>
  <c r="Z776" i="1" s="1"/>
  <c r="M776" i="1"/>
  <c r="T776" i="1" s="1"/>
  <c r="Y776" i="1" s="1"/>
  <c r="L776" i="1"/>
  <c r="S776" i="1" s="1"/>
  <c r="X776" i="1" s="1"/>
  <c r="R582" i="1"/>
  <c r="Q582" i="1"/>
  <c r="P582" i="1"/>
  <c r="O582" i="1"/>
  <c r="N582" i="1"/>
  <c r="U582" i="1" s="1"/>
  <c r="Z582" i="1" s="1"/>
  <c r="M582" i="1"/>
  <c r="T582" i="1" s="1"/>
  <c r="Y582" i="1" s="1"/>
  <c r="L582" i="1"/>
  <c r="S582" i="1" s="1"/>
  <c r="X582" i="1" s="1"/>
  <c r="R1558" i="1"/>
  <c r="Q1558" i="1"/>
  <c r="P1558" i="1"/>
  <c r="O1558" i="1"/>
  <c r="N1558" i="1"/>
  <c r="U1558" i="1" s="1"/>
  <c r="Z1558" i="1" s="1"/>
  <c r="M1558" i="1"/>
  <c r="T1558" i="1" s="1"/>
  <c r="Y1558" i="1" s="1"/>
  <c r="L1558" i="1"/>
  <c r="S1558" i="1" s="1"/>
  <c r="X1558" i="1" s="1"/>
  <c r="R54" i="1"/>
  <c r="Q54" i="1"/>
  <c r="P54" i="1"/>
  <c r="O54" i="1"/>
  <c r="N54" i="1"/>
  <c r="U54" i="1" s="1"/>
  <c r="Z54" i="1" s="1"/>
  <c r="M54" i="1"/>
  <c r="T54" i="1" s="1"/>
  <c r="Y54" i="1" s="1"/>
  <c r="L54" i="1"/>
  <c r="S54" i="1" s="1"/>
  <c r="X54" i="1" s="1"/>
  <c r="R183" i="1"/>
  <c r="Q183" i="1"/>
  <c r="P183" i="1"/>
  <c r="O183" i="1"/>
  <c r="N183" i="1"/>
  <c r="U183" i="1" s="1"/>
  <c r="Z183" i="1" s="1"/>
  <c r="M183" i="1"/>
  <c r="T183" i="1" s="1"/>
  <c r="Y183" i="1" s="1"/>
  <c r="L183" i="1"/>
  <c r="S183" i="1" s="1"/>
  <c r="X183" i="1" s="1"/>
  <c r="R581" i="1"/>
  <c r="Q581" i="1"/>
  <c r="P581" i="1"/>
  <c r="O581" i="1"/>
  <c r="N581" i="1"/>
  <c r="U581" i="1" s="1"/>
  <c r="Z581" i="1" s="1"/>
  <c r="M581" i="1"/>
  <c r="T581" i="1" s="1"/>
  <c r="Y581" i="1" s="1"/>
  <c r="L581" i="1"/>
  <c r="S581" i="1" s="1"/>
  <c r="X581" i="1" s="1"/>
  <c r="R973" i="1"/>
  <c r="Q973" i="1"/>
  <c r="P973" i="1"/>
  <c r="O973" i="1"/>
  <c r="N973" i="1"/>
  <c r="U973" i="1" s="1"/>
  <c r="Z973" i="1" s="1"/>
  <c r="M973" i="1"/>
  <c r="T973" i="1" s="1"/>
  <c r="Y973" i="1" s="1"/>
  <c r="L973" i="1"/>
  <c r="S973" i="1" s="1"/>
  <c r="X973" i="1" s="1"/>
  <c r="R371" i="1"/>
  <c r="Q371" i="1"/>
  <c r="P371" i="1"/>
  <c r="O371" i="1"/>
  <c r="N371" i="1"/>
  <c r="U371" i="1" s="1"/>
  <c r="Z371" i="1" s="1"/>
  <c r="M371" i="1"/>
  <c r="T371" i="1" s="1"/>
  <c r="Y371" i="1" s="1"/>
  <c r="L371" i="1"/>
  <c r="S371" i="1" s="1"/>
  <c r="X371" i="1" s="1"/>
  <c r="R1837" i="1"/>
  <c r="Q1837" i="1"/>
  <c r="P1837" i="1"/>
  <c r="O1837" i="1"/>
  <c r="N1837" i="1"/>
  <c r="U1837" i="1" s="1"/>
  <c r="Z1837" i="1" s="1"/>
  <c r="M1837" i="1"/>
  <c r="T1837" i="1" s="1"/>
  <c r="Y1837" i="1" s="1"/>
  <c r="L1837" i="1"/>
  <c r="S1837" i="1" s="1"/>
  <c r="X1837" i="1" s="1"/>
  <c r="R1724" i="1"/>
  <c r="Q1724" i="1"/>
  <c r="P1724" i="1"/>
  <c r="O1724" i="1"/>
  <c r="N1724" i="1"/>
  <c r="U1724" i="1" s="1"/>
  <c r="Z1724" i="1" s="1"/>
  <c r="M1724" i="1"/>
  <c r="T1724" i="1" s="1"/>
  <c r="Y1724" i="1" s="1"/>
  <c r="L1724" i="1"/>
  <c r="S1724" i="1" s="1"/>
  <c r="X1724" i="1" s="1"/>
  <c r="R1984" i="1"/>
  <c r="Q1984" i="1"/>
  <c r="P1984" i="1"/>
  <c r="O1984" i="1"/>
  <c r="N1984" i="1"/>
  <c r="U1984" i="1" s="1"/>
  <c r="Z1984" i="1" s="1"/>
  <c r="M1984" i="1"/>
  <c r="T1984" i="1" s="1"/>
  <c r="Y1984" i="1" s="1"/>
  <c r="L1984" i="1"/>
  <c r="S1984" i="1" s="1"/>
  <c r="X1984" i="1" s="1"/>
  <c r="R182" i="1"/>
  <c r="Q182" i="1"/>
  <c r="P182" i="1"/>
  <c r="O182" i="1"/>
  <c r="N182" i="1"/>
  <c r="U182" i="1" s="1"/>
  <c r="Z182" i="1" s="1"/>
  <c r="M182" i="1"/>
  <c r="T182" i="1" s="1"/>
  <c r="Y182" i="1" s="1"/>
  <c r="L182" i="1"/>
  <c r="S182" i="1" s="1"/>
  <c r="X182" i="1" s="1"/>
  <c r="R1875" i="1"/>
  <c r="Q1875" i="1"/>
  <c r="P1875" i="1"/>
  <c r="O1875" i="1"/>
  <c r="N1875" i="1"/>
  <c r="U1875" i="1" s="1"/>
  <c r="Z1875" i="1" s="1"/>
  <c r="M1875" i="1"/>
  <c r="T1875" i="1" s="1"/>
  <c r="Y1875" i="1" s="1"/>
  <c r="L1875" i="1"/>
  <c r="S1875" i="1" s="1"/>
  <c r="X1875" i="1" s="1"/>
  <c r="R370" i="1"/>
  <c r="Q370" i="1"/>
  <c r="P370" i="1"/>
  <c r="O370" i="1"/>
  <c r="N370" i="1"/>
  <c r="U370" i="1" s="1"/>
  <c r="Z370" i="1" s="1"/>
  <c r="M370" i="1"/>
  <c r="T370" i="1" s="1"/>
  <c r="Y370" i="1" s="1"/>
  <c r="L370" i="1"/>
  <c r="S370" i="1" s="1"/>
  <c r="X370" i="1" s="1"/>
  <c r="R1657" i="1"/>
  <c r="Q1657" i="1"/>
  <c r="P1657" i="1"/>
  <c r="O1657" i="1"/>
  <c r="N1657" i="1"/>
  <c r="U1657" i="1" s="1"/>
  <c r="Z1657" i="1" s="1"/>
  <c r="M1657" i="1"/>
  <c r="T1657" i="1" s="1"/>
  <c r="Y1657" i="1" s="1"/>
  <c r="L1657" i="1"/>
  <c r="S1657" i="1" s="1"/>
  <c r="X1657" i="1" s="1"/>
  <c r="R775" i="1"/>
  <c r="Q775" i="1"/>
  <c r="P775" i="1"/>
  <c r="O775" i="1"/>
  <c r="N775" i="1"/>
  <c r="U775" i="1" s="1"/>
  <c r="Z775" i="1" s="1"/>
  <c r="M775" i="1"/>
  <c r="T775" i="1" s="1"/>
  <c r="Y775" i="1" s="1"/>
  <c r="L775" i="1"/>
  <c r="S775" i="1" s="1"/>
  <c r="X775" i="1" s="1"/>
  <c r="R1287" i="1"/>
  <c r="Q1287" i="1"/>
  <c r="P1287" i="1"/>
  <c r="O1287" i="1"/>
  <c r="N1287" i="1"/>
  <c r="U1287" i="1" s="1"/>
  <c r="Z1287" i="1" s="1"/>
  <c r="M1287" i="1"/>
  <c r="T1287" i="1" s="1"/>
  <c r="Y1287" i="1" s="1"/>
  <c r="L1287" i="1"/>
  <c r="S1287" i="1" s="1"/>
  <c r="X1287" i="1" s="1"/>
  <c r="R1656" i="1"/>
  <c r="Q1656" i="1"/>
  <c r="P1656" i="1"/>
  <c r="O1656" i="1"/>
  <c r="N1656" i="1"/>
  <c r="U1656" i="1" s="1"/>
  <c r="Z1656" i="1" s="1"/>
  <c r="M1656" i="1"/>
  <c r="T1656" i="1" s="1"/>
  <c r="Y1656" i="1" s="1"/>
  <c r="L1656" i="1"/>
  <c r="S1656" i="1" s="1"/>
  <c r="X1656" i="1" s="1"/>
  <c r="R580" i="1"/>
  <c r="Q580" i="1"/>
  <c r="P580" i="1"/>
  <c r="O580" i="1"/>
  <c r="N580" i="1"/>
  <c r="U580" i="1" s="1"/>
  <c r="Z580" i="1" s="1"/>
  <c r="M580" i="1"/>
  <c r="T580" i="1" s="1"/>
  <c r="Y580" i="1" s="1"/>
  <c r="L580" i="1"/>
  <c r="S580" i="1" s="1"/>
  <c r="X580" i="1" s="1"/>
  <c r="R972" i="1"/>
  <c r="Q972" i="1"/>
  <c r="P972" i="1"/>
  <c r="O972" i="1"/>
  <c r="N972" i="1"/>
  <c r="U972" i="1" s="1"/>
  <c r="Z972" i="1" s="1"/>
  <c r="M972" i="1"/>
  <c r="T972" i="1" s="1"/>
  <c r="Y972" i="1" s="1"/>
  <c r="L972" i="1"/>
  <c r="S972" i="1" s="1"/>
  <c r="X972" i="1" s="1"/>
  <c r="R369" i="1"/>
  <c r="Q369" i="1"/>
  <c r="P369" i="1"/>
  <c r="O369" i="1"/>
  <c r="N369" i="1"/>
  <c r="U369" i="1" s="1"/>
  <c r="Z369" i="1" s="1"/>
  <c r="M369" i="1"/>
  <c r="T369" i="1" s="1"/>
  <c r="Y369" i="1" s="1"/>
  <c r="L369" i="1"/>
  <c r="S369" i="1" s="1"/>
  <c r="X369" i="1" s="1"/>
  <c r="R368" i="1"/>
  <c r="Q368" i="1"/>
  <c r="P368" i="1"/>
  <c r="O368" i="1"/>
  <c r="N368" i="1"/>
  <c r="U368" i="1" s="1"/>
  <c r="Z368" i="1" s="1"/>
  <c r="M368" i="1"/>
  <c r="T368" i="1" s="1"/>
  <c r="Y368" i="1" s="1"/>
  <c r="L368" i="1"/>
  <c r="S368" i="1" s="1"/>
  <c r="X368" i="1" s="1"/>
  <c r="R53" i="1"/>
  <c r="Q53" i="1"/>
  <c r="P53" i="1"/>
  <c r="O53" i="1"/>
  <c r="N53" i="1"/>
  <c r="U53" i="1" s="1"/>
  <c r="Z53" i="1" s="1"/>
  <c r="M53" i="1"/>
  <c r="T53" i="1" s="1"/>
  <c r="Y53" i="1" s="1"/>
  <c r="L53" i="1"/>
  <c r="S53" i="1" s="1"/>
  <c r="X53" i="1" s="1"/>
  <c r="R181" i="1"/>
  <c r="Q181" i="1"/>
  <c r="P181" i="1"/>
  <c r="O181" i="1"/>
  <c r="N181" i="1"/>
  <c r="U181" i="1" s="1"/>
  <c r="Z181" i="1" s="1"/>
  <c r="M181" i="1"/>
  <c r="T181" i="1" s="1"/>
  <c r="Y181" i="1" s="1"/>
  <c r="L181" i="1"/>
  <c r="S181" i="1" s="1"/>
  <c r="X181" i="1" s="1"/>
  <c r="R774" i="1"/>
  <c r="Q774" i="1"/>
  <c r="P774" i="1"/>
  <c r="O774" i="1"/>
  <c r="N774" i="1"/>
  <c r="U774" i="1" s="1"/>
  <c r="Z774" i="1" s="1"/>
  <c r="M774" i="1"/>
  <c r="T774" i="1" s="1"/>
  <c r="Y774" i="1" s="1"/>
  <c r="L774" i="1"/>
  <c r="S774" i="1" s="1"/>
  <c r="X774" i="1" s="1"/>
  <c r="R1426" i="1"/>
  <c r="Q1426" i="1"/>
  <c r="P1426" i="1"/>
  <c r="O1426" i="1"/>
  <c r="N1426" i="1"/>
  <c r="U1426" i="1" s="1"/>
  <c r="Z1426" i="1" s="1"/>
  <c r="M1426" i="1"/>
  <c r="T1426" i="1" s="1"/>
  <c r="Y1426" i="1" s="1"/>
  <c r="L1426" i="1"/>
  <c r="S1426" i="1" s="1"/>
  <c r="X1426" i="1" s="1"/>
  <c r="R367" i="1"/>
  <c r="Q367" i="1"/>
  <c r="P367" i="1"/>
  <c r="O367" i="1"/>
  <c r="N367" i="1"/>
  <c r="U367" i="1" s="1"/>
  <c r="Z367" i="1" s="1"/>
  <c r="M367" i="1"/>
  <c r="T367" i="1" s="1"/>
  <c r="Y367" i="1" s="1"/>
  <c r="L367" i="1"/>
  <c r="S367" i="1" s="1"/>
  <c r="X367" i="1" s="1"/>
  <c r="R1286" i="1"/>
  <c r="Q1286" i="1"/>
  <c r="P1286" i="1"/>
  <c r="O1286" i="1"/>
  <c r="N1286" i="1"/>
  <c r="U1286" i="1" s="1"/>
  <c r="Z1286" i="1" s="1"/>
  <c r="M1286" i="1"/>
  <c r="T1286" i="1" s="1"/>
  <c r="Y1286" i="1" s="1"/>
  <c r="L1286" i="1"/>
  <c r="S1286" i="1" s="1"/>
  <c r="X1286" i="1" s="1"/>
  <c r="R579" i="1"/>
  <c r="Q579" i="1"/>
  <c r="P579" i="1"/>
  <c r="O579" i="1"/>
  <c r="N579" i="1"/>
  <c r="U579" i="1" s="1"/>
  <c r="Z579" i="1" s="1"/>
  <c r="M579" i="1"/>
  <c r="T579" i="1" s="1"/>
  <c r="Y579" i="1" s="1"/>
  <c r="L579" i="1"/>
  <c r="S579" i="1" s="1"/>
  <c r="X579" i="1" s="1"/>
  <c r="R1285" i="1"/>
  <c r="Q1285" i="1"/>
  <c r="P1285" i="1"/>
  <c r="O1285" i="1"/>
  <c r="N1285" i="1"/>
  <c r="U1285" i="1" s="1"/>
  <c r="Z1285" i="1" s="1"/>
  <c r="M1285" i="1"/>
  <c r="T1285" i="1" s="1"/>
  <c r="Y1285" i="1" s="1"/>
  <c r="L1285" i="1"/>
  <c r="S1285" i="1" s="1"/>
  <c r="X1285" i="1" s="1"/>
  <c r="R578" i="1"/>
  <c r="Q578" i="1"/>
  <c r="P578" i="1"/>
  <c r="O578" i="1"/>
  <c r="N578" i="1"/>
  <c r="U578" i="1" s="1"/>
  <c r="Z578" i="1" s="1"/>
  <c r="M578" i="1"/>
  <c r="T578" i="1" s="1"/>
  <c r="Y578" i="1" s="1"/>
  <c r="L578" i="1"/>
  <c r="S578" i="1" s="1"/>
  <c r="X578" i="1" s="1"/>
  <c r="R1284" i="1"/>
  <c r="Q1284" i="1"/>
  <c r="P1284" i="1"/>
  <c r="O1284" i="1"/>
  <c r="N1284" i="1"/>
  <c r="U1284" i="1" s="1"/>
  <c r="Z1284" i="1" s="1"/>
  <c r="M1284" i="1"/>
  <c r="T1284" i="1" s="1"/>
  <c r="Y1284" i="1" s="1"/>
  <c r="L1284" i="1"/>
  <c r="S1284" i="1" s="1"/>
  <c r="X1284" i="1" s="1"/>
  <c r="R1283" i="1"/>
  <c r="Q1283" i="1"/>
  <c r="P1283" i="1"/>
  <c r="V1283" i="1" s="1"/>
  <c r="AA1283" i="1" s="1"/>
  <c r="O1283" i="1"/>
  <c r="N1283" i="1"/>
  <c r="U1283" i="1" s="1"/>
  <c r="Z1283" i="1" s="1"/>
  <c r="M1283" i="1"/>
  <c r="T1283" i="1" s="1"/>
  <c r="Y1283" i="1" s="1"/>
  <c r="L1283" i="1"/>
  <c r="S1283" i="1" s="1"/>
  <c r="X1283" i="1" s="1"/>
  <c r="R971" i="1"/>
  <c r="Q971" i="1"/>
  <c r="P971" i="1"/>
  <c r="O971" i="1"/>
  <c r="N971" i="1"/>
  <c r="U971" i="1" s="1"/>
  <c r="Z971" i="1" s="1"/>
  <c r="M971" i="1"/>
  <c r="T971" i="1" s="1"/>
  <c r="Y971" i="1" s="1"/>
  <c r="L971" i="1"/>
  <c r="S971" i="1" s="1"/>
  <c r="X971" i="1" s="1"/>
  <c r="R52" i="1"/>
  <c r="Q52" i="1"/>
  <c r="P52" i="1"/>
  <c r="O52" i="1"/>
  <c r="N52" i="1"/>
  <c r="U52" i="1" s="1"/>
  <c r="Z52" i="1" s="1"/>
  <c r="M52" i="1"/>
  <c r="T52" i="1" s="1"/>
  <c r="Y52" i="1" s="1"/>
  <c r="L52" i="1"/>
  <c r="S52" i="1" s="1"/>
  <c r="X52" i="1" s="1"/>
  <c r="R1137" i="1"/>
  <c r="Q1137" i="1"/>
  <c r="P1137" i="1"/>
  <c r="O1137" i="1"/>
  <c r="N1137" i="1"/>
  <c r="U1137" i="1" s="1"/>
  <c r="Z1137" i="1" s="1"/>
  <c r="M1137" i="1"/>
  <c r="T1137" i="1" s="1"/>
  <c r="Y1137" i="1" s="1"/>
  <c r="L1137" i="1"/>
  <c r="S1137" i="1" s="1"/>
  <c r="X1137" i="1" s="1"/>
  <c r="R1136" i="1"/>
  <c r="Q1136" i="1"/>
  <c r="P1136" i="1"/>
  <c r="V1136" i="1" s="1"/>
  <c r="AA1136" i="1" s="1"/>
  <c r="O1136" i="1"/>
  <c r="N1136" i="1"/>
  <c r="U1136" i="1" s="1"/>
  <c r="Z1136" i="1" s="1"/>
  <c r="M1136" i="1"/>
  <c r="T1136" i="1" s="1"/>
  <c r="Y1136" i="1" s="1"/>
  <c r="L1136" i="1"/>
  <c r="S1136" i="1" s="1"/>
  <c r="X1136" i="1" s="1"/>
  <c r="R773" i="1"/>
  <c r="Q773" i="1"/>
  <c r="P773" i="1"/>
  <c r="O773" i="1"/>
  <c r="N773" i="1"/>
  <c r="U773" i="1" s="1"/>
  <c r="Z773" i="1" s="1"/>
  <c r="M773" i="1"/>
  <c r="T773" i="1" s="1"/>
  <c r="Y773" i="1" s="1"/>
  <c r="L773" i="1"/>
  <c r="S773" i="1" s="1"/>
  <c r="X773" i="1" s="1"/>
  <c r="R1135" i="1"/>
  <c r="Q1135" i="1"/>
  <c r="P1135" i="1"/>
  <c r="O1135" i="1"/>
  <c r="N1135" i="1"/>
  <c r="U1135" i="1" s="1"/>
  <c r="Z1135" i="1" s="1"/>
  <c r="M1135" i="1"/>
  <c r="T1135" i="1" s="1"/>
  <c r="Y1135" i="1" s="1"/>
  <c r="L1135" i="1"/>
  <c r="S1135" i="1" s="1"/>
  <c r="X1135" i="1" s="1"/>
  <c r="R1557" i="1"/>
  <c r="Q1557" i="1"/>
  <c r="P1557" i="1"/>
  <c r="O1557" i="1"/>
  <c r="N1557" i="1"/>
  <c r="U1557" i="1" s="1"/>
  <c r="Z1557" i="1" s="1"/>
  <c r="M1557" i="1"/>
  <c r="T1557" i="1" s="1"/>
  <c r="Y1557" i="1" s="1"/>
  <c r="L1557" i="1"/>
  <c r="S1557" i="1" s="1"/>
  <c r="X1557" i="1" s="1"/>
  <c r="R577" i="1"/>
  <c r="Q577" i="1"/>
  <c r="P577" i="1"/>
  <c r="O577" i="1"/>
  <c r="N577" i="1"/>
  <c r="U577" i="1" s="1"/>
  <c r="Z577" i="1" s="1"/>
  <c r="M577" i="1"/>
  <c r="T577" i="1" s="1"/>
  <c r="Y577" i="1" s="1"/>
  <c r="L577" i="1"/>
  <c r="S577" i="1" s="1"/>
  <c r="X577" i="1" s="1"/>
  <c r="R1923" i="1"/>
  <c r="Q1923" i="1"/>
  <c r="P1923" i="1"/>
  <c r="O1923" i="1"/>
  <c r="N1923" i="1"/>
  <c r="U1923" i="1" s="1"/>
  <c r="Z1923" i="1" s="1"/>
  <c r="M1923" i="1"/>
  <c r="T1923" i="1" s="1"/>
  <c r="Y1923" i="1" s="1"/>
  <c r="L1923" i="1"/>
  <c r="S1923" i="1" s="1"/>
  <c r="X1923" i="1" s="1"/>
  <c r="R1723" i="1"/>
  <c r="Q1723" i="1"/>
  <c r="P1723" i="1"/>
  <c r="O1723" i="1"/>
  <c r="N1723" i="1"/>
  <c r="U1723" i="1" s="1"/>
  <c r="Z1723" i="1" s="1"/>
  <c r="M1723" i="1"/>
  <c r="T1723" i="1" s="1"/>
  <c r="Y1723" i="1" s="1"/>
  <c r="L1723" i="1"/>
  <c r="S1723" i="1" s="1"/>
  <c r="X1723" i="1" s="1"/>
  <c r="R576" i="1"/>
  <c r="Q576" i="1"/>
  <c r="P576" i="1"/>
  <c r="O576" i="1"/>
  <c r="N576" i="1"/>
  <c r="U576" i="1" s="1"/>
  <c r="Z576" i="1" s="1"/>
  <c r="M576" i="1"/>
  <c r="T576" i="1" s="1"/>
  <c r="Y576" i="1" s="1"/>
  <c r="L576" i="1"/>
  <c r="S576" i="1" s="1"/>
  <c r="X576" i="1" s="1"/>
  <c r="R1836" i="1"/>
  <c r="Q1836" i="1"/>
  <c r="P1836" i="1"/>
  <c r="O1836" i="1"/>
  <c r="N1836" i="1"/>
  <c r="U1836" i="1" s="1"/>
  <c r="Z1836" i="1" s="1"/>
  <c r="M1836" i="1"/>
  <c r="T1836" i="1" s="1"/>
  <c r="Y1836" i="1" s="1"/>
  <c r="L1836" i="1"/>
  <c r="S1836" i="1" s="1"/>
  <c r="X1836" i="1" s="1"/>
  <c r="R1983" i="1"/>
  <c r="Q1983" i="1"/>
  <c r="P1983" i="1"/>
  <c r="O1983" i="1"/>
  <c r="N1983" i="1"/>
  <c r="U1983" i="1" s="1"/>
  <c r="Z1983" i="1" s="1"/>
  <c r="M1983" i="1"/>
  <c r="T1983" i="1" s="1"/>
  <c r="Y1983" i="1" s="1"/>
  <c r="L1983" i="1"/>
  <c r="S1983" i="1" s="1"/>
  <c r="X1983" i="1" s="1"/>
  <c r="R1922" i="1"/>
  <c r="Q1922" i="1"/>
  <c r="P1922" i="1"/>
  <c r="O1922" i="1"/>
  <c r="N1922" i="1"/>
  <c r="U1922" i="1" s="1"/>
  <c r="Z1922" i="1" s="1"/>
  <c r="M1922" i="1"/>
  <c r="T1922" i="1" s="1"/>
  <c r="Y1922" i="1" s="1"/>
  <c r="L1922" i="1"/>
  <c r="S1922" i="1" s="1"/>
  <c r="X1922" i="1" s="1"/>
  <c r="R180" i="1"/>
  <c r="Q180" i="1"/>
  <c r="P180" i="1"/>
  <c r="O180" i="1"/>
  <c r="N180" i="1"/>
  <c r="U180" i="1" s="1"/>
  <c r="Z180" i="1" s="1"/>
  <c r="M180" i="1"/>
  <c r="T180" i="1" s="1"/>
  <c r="Y180" i="1" s="1"/>
  <c r="L180" i="1"/>
  <c r="S180" i="1" s="1"/>
  <c r="X180" i="1" s="1"/>
  <c r="R366" i="1"/>
  <c r="Q366" i="1"/>
  <c r="P366" i="1"/>
  <c r="O366" i="1"/>
  <c r="N366" i="1"/>
  <c r="U366" i="1" s="1"/>
  <c r="Z366" i="1" s="1"/>
  <c r="M366" i="1"/>
  <c r="T366" i="1" s="1"/>
  <c r="Y366" i="1" s="1"/>
  <c r="L366" i="1"/>
  <c r="S366" i="1" s="1"/>
  <c r="X366" i="1" s="1"/>
  <c r="R51" i="1"/>
  <c r="Q51" i="1"/>
  <c r="P51" i="1"/>
  <c r="O51" i="1"/>
  <c r="N51" i="1"/>
  <c r="U51" i="1" s="1"/>
  <c r="Z51" i="1" s="1"/>
  <c r="M51" i="1"/>
  <c r="T51" i="1" s="1"/>
  <c r="Y51" i="1" s="1"/>
  <c r="L51" i="1"/>
  <c r="S51" i="1" s="1"/>
  <c r="X51" i="1" s="1"/>
  <c r="R575" i="1"/>
  <c r="Q575" i="1"/>
  <c r="P575" i="1"/>
  <c r="O575" i="1"/>
  <c r="N575" i="1"/>
  <c r="U575" i="1" s="1"/>
  <c r="Z575" i="1" s="1"/>
  <c r="M575" i="1"/>
  <c r="T575" i="1" s="1"/>
  <c r="Y575" i="1" s="1"/>
  <c r="L575" i="1"/>
  <c r="S575" i="1" s="1"/>
  <c r="X575" i="1" s="1"/>
  <c r="R1134" i="1"/>
  <c r="Q1134" i="1"/>
  <c r="P1134" i="1"/>
  <c r="O1134" i="1"/>
  <c r="N1134" i="1"/>
  <c r="U1134" i="1" s="1"/>
  <c r="Z1134" i="1" s="1"/>
  <c r="M1134" i="1"/>
  <c r="T1134" i="1" s="1"/>
  <c r="Y1134" i="1" s="1"/>
  <c r="L1134" i="1"/>
  <c r="S1134" i="1" s="1"/>
  <c r="X1134" i="1" s="1"/>
  <c r="R772" i="1"/>
  <c r="Q772" i="1"/>
  <c r="P772" i="1"/>
  <c r="O772" i="1"/>
  <c r="N772" i="1"/>
  <c r="U772" i="1" s="1"/>
  <c r="Z772" i="1" s="1"/>
  <c r="M772" i="1"/>
  <c r="T772" i="1" s="1"/>
  <c r="Y772" i="1" s="1"/>
  <c r="L772" i="1"/>
  <c r="S772" i="1" s="1"/>
  <c r="X772" i="1" s="1"/>
  <c r="R970" i="1"/>
  <c r="Q970" i="1"/>
  <c r="P970" i="1"/>
  <c r="O970" i="1"/>
  <c r="N970" i="1"/>
  <c r="U970" i="1" s="1"/>
  <c r="Z970" i="1" s="1"/>
  <c r="M970" i="1"/>
  <c r="T970" i="1" s="1"/>
  <c r="Y970" i="1" s="1"/>
  <c r="L970" i="1"/>
  <c r="S970" i="1" s="1"/>
  <c r="X970" i="1" s="1"/>
  <c r="R1874" i="1"/>
  <c r="Q1874" i="1"/>
  <c r="P1874" i="1"/>
  <c r="O1874" i="1"/>
  <c r="N1874" i="1"/>
  <c r="U1874" i="1" s="1"/>
  <c r="Z1874" i="1" s="1"/>
  <c r="M1874" i="1"/>
  <c r="T1874" i="1" s="1"/>
  <c r="Y1874" i="1" s="1"/>
  <c r="L1874" i="1"/>
  <c r="S1874" i="1" s="1"/>
  <c r="X1874" i="1" s="1"/>
  <c r="R1133" i="1"/>
  <c r="Q1133" i="1"/>
  <c r="P1133" i="1"/>
  <c r="O1133" i="1"/>
  <c r="N1133" i="1"/>
  <c r="U1133" i="1" s="1"/>
  <c r="Z1133" i="1" s="1"/>
  <c r="M1133" i="1"/>
  <c r="T1133" i="1" s="1"/>
  <c r="Y1133" i="1" s="1"/>
  <c r="L1133" i="1"/>
  <c r="S1133" i="1" s="1"/>
  <c r="X1133" i="1" s="1"/>
  <c r="R365" i="1"/>
  <c r="Q365" i="1"/>
  <c r="P365" i="1"/>
  <c r="O365" i="1"/>
  <c r="N365" i="1"/>
  <c r="U365" i="1" s="1"/>
  <c r="Z365" i="1" s="1"/>
  <c r="M365" i="1"/>
  <c r="T365" i="1" s="1"/>
  <c r="Y365" i="1" s="1"/>
  <c r="L365" i="1"/>
  <c r="S365" i="1" s="1"/>
  <c r="X365" i="1" s="1"/>
  <c r="R969" i="1"/>
  <c r="Q969" i="1"/>
  <c r="P969" i="1"/>
  <c r="O969" i="1"/>
  <c r="N969" i="1"/>
  <c r="U969" i="1" s="1"/>
  <c r="Z969" i="1" s="1"/>
  <c r="M969" i="1"/>
  <c r="T969" i="1" s="1"/>
  <c r="Y969" i="1" s="1"/>
  <c r="L969" i="1"/>
  <c r="S969" i="1" s="1"/>
  <c r="X969" i="1" s="1"/>
  <c r="R968" i="1"/>
  <c r="Q968" i="1"/>
  <c r="P968" i="1"/>
  <c r="O968" i="1"/>
  <c r="N968" i="1"/>
  <c r="U968" i="1" s="1"/>
  <c r="Z968" i="1" s="1"/>
  <c r="M968" i="1"/>
  <c r="T968" i="1" s="1"/>
  <c r="Y968" i="1" s="1"/>
  <c r="L968" i="1"/>
  <c r="S968" i="1" s="1"/>
  <c r="X968" i="1" s="1"/>
  <c r="R1282" i="1"/>
  <c r="Q1282" i="1"/>
  <c r="P1282" i="1"/>
  <c r="O1282" i="1"/>
  <c r="N1282" i="1"/>
  <c r="U1282" i="1" s="1"/>
  <c r="Z1282" i="1" s="1"/>
  <c r="M1282" i="1"/>
  <c r="T1282" i="1" s="1"/>
  <c r="Y1282" i="1" s="1"/>
  <c r="L1282" i="1"/>
  <c r="S1282" i="1" s="1"/>
  <c r="X1282" i="1" s="1"/>
  <c r="R1982" i="1"/>
  <c r="Q1982" i="1"/>
  <c r="P1982" i="1"/>
  <c r="O1982" i="1"/>
  <c r="N1982" i="1"/>
  <c r="U1982" i="1" s="1"/>
  <c r="Z1982" i="1" s="1"/>
  <c r="M1982" i="1"/>
  <c r="T1982" i="1" s="1"/>
  <c r="Y1982" i="1" s="1"/>
  <c r="L1982" i="1"/>
  <c r="S1982" i="1" s="1"/>
  <c r="X1982" i="1" s="1"/>
  <c r="R1835" i="1"/>
  <c r="Q1835" i="1"/>
  <c r="P1835" i="1"/>
  <c r="O1835" i="1"/>
  <c r="N1835" i="1"/>
  <c r="U1835" i="1" s="1"/>
  <c r="Z1835" i="1" s="1"/>
  <c r="M1835" i="1"/>
  <c r="T1835" i="1" s="1"/>
  <c r="Y1835" i="1" s="1"/>
  <c r="L1835" i="1"/>
  <c r="S1835" i="1" s="1"/>
  <c r="X1835" i="1" s="1"/>
  <c r="R1769" i="1"/>
  <c r="Q1769" i="1"/>
  <c r="P1769" i="1"/>
  <c r="O1769" i="1"/>
  <c r="N1769" i="1"/>
  <c r="U1769" i="1" s="1"/>
  <c r="Z1769" i="1" s="1"/>
  <c r="M1769" i="1"/>
  <c r="T1769" i="1" s="1"/>
  <c r="Y1769" i="1" s="1"/>
  <c r="L1769" i="1"/>
  <c r="S1769" i="1" s="1"/>
  <c r="X1769" i="1" s="1"/>
  <c r="R1281" i="1"/>
  <c r="Q1281" i="1"/>
  <c r="P1281" i="1"/>
  <c r="O1281" i="1"/>
  <c r="N1281" i="1"/>
  <c r="U1281" i="1" s="1"/>
  <c r="Z1281" i="1" s="1"/>
  <c r="M1281" i="1"/>
  <c r="T1281" i="1" s="1"/>
  <c r="Y1281" i="1" s="1"/>
  <c r="L1281" i="1"/>
  <c r="S1281" i="1" s="1"/>
  <c r="X1281" i="1" s="1"/>
  <c r="R179" i="1"/>
  <c r="Q179" i="1"/>
  <c r="P179" i="1"/>
  <c r="O179" i="1"/>
  <c r="N179" i="1"/>
  <c r="U179" i="1" s="1"/>
  <c r="Z179" i="1" s="1"/>
  <c r="M179" i="1"/>
  <c r="T179" i="1" s="1"/>
  <c r="Y179" i="1" s="1"/>
  <c r="L179" i="1"/>
  <c r="S179" i="1" s="1"/>
  <c r="X179" i="1" s="1"/>
  <c r="R178" i="1"/>
  <c r="Q178" i="1"/>
  <c r="P178" i="1"/>
  <c r="O178" i="1"/>
  <c r="N178" i="1"/>
  <c r="U178" i="1" s="1"/>
  <c r="Z178" i="1" s="1"/>
  <c r="M178" i="1"/>
  <c r="T178" i="1" s="1"/>
  <c r="Y178" i="1" s="1"/>
  <c r="L178" i="1"/>
  <c r="S178" i="1" s="1"/>
  <c r="X178" i="1" s="1"/>
  <c r="R1132" i="1"/>
  <c r="Q1132" i="1"/>
  <c r="P1132" i="1"/>
  <c r="O1132" i="1"/>
  <c r="N1132" i="1"/>
  <c r="U1132" i="1" s="1"/>
  <c r="Z1132" i="1" s="1"/>
  <c r="M1132" i="1"/>
  <c r="T1132" i="1" s="1"/>
  <c r="Y1132" i="1" s="1"/>
  <c r="L1132" i="1"/>
  <c r="S1132" i="1" s="1"/>
  <c r="X1132" i="1" s="1"/>
  <c r="R1655" i="1"/>
  <c r="Q1655" i="1"/>
  <c r="P1655" i="1"/>
  <c r="O1655" i="1"/>
  <c r="N1655" i="1"/>
  <c r="U1655" i="1" s="1"/>
  <c r="Z1655" i="1" s="1"/>
  <c r="M1655" i="1"/>
  <c r="T1655" i="1" s="1"/>
  <c r="Y1655" i="1" s="1"/>
  <c r="L1655" i="1"/>
  <c r="S1655" i="1" s="1"/>
  <c r="X1655" i="1" s="1"/>
  <c r="R1556" i="1"/>
  <c r="Q1556" i="1"/>
  <c r="P1556" i="1"/>
  <c r="O1556" i="1"/>
  <c r="N1556" i="1"/>
  <c r="U1556" i="1" s="1"/>
  <c r="Z1556" i="1" s="1"/>
  <c r="M1556" i="1"/>
  <c r="T1556" i="1" s="1"/>
  <c r="Y1556" i="1" s="1"/>
  <c r="L1556" i="1"/>
  <c r="S1556" i="1" s="1"/>
  <c r="X1556" i="1" s="1"/>
  <c r="R177" i="1"/>
  <c r="Q177" i="1"/>
  <c r="P177" i="1"/>
  <c r="O177" i="1"/>
  <c r="N177" i="1"/>
  <c r="U177" i="1" s="1"/>
  <c r="Z177" i="1" s="1"/>
  <c r="M177" i="1"/>
  <c r="T177" i="1" s="1"/>
  <c r="Y177" i="1" s="1"/>
  <c r="L177" i="1"/>
  <c r="S177" i="1" s="1"/>
  <c r="X177" i="1" s="1"/>
  <c r="R1280" i="1"/>
  <c r="Q1280" i="1"/>
  <c r="P1280" i="1"/>
  <c r="O1280" i="1"/>
  <c r="N1280" i="1"/>
  <c r="U1280" i="1" s="1"/>
  <c r="Z1280" i="1" s="1"/>
  <c r="M1280" i="1"/>
  <c r="T1280" i="1" s="1"/>
  <c r="Y1280" i="1" s="1"/>
  <c r="L1280" i="1"/>
  <c r="S1280" i="1" s="1"/>
  <c r="X1280" i="1" s="1"/>
  <c r="R1834" i="1"/>
  <c r="Q1834" i="1"/>
  <c r="P1834" i="1"/>
  <c r="O1834" i="1"/>
  <c r="N1834" i="1"/>
  <c r="U1834" i="1" s="1"/>
  <c r="Z1834" i="1" s="1"/>
  <c r="M1834" i="1"/>
  <c r="T1834" i="1" s="1"/>
  <c r="Y1834" i="1" s="1"/>
  <c r="L1834" i="1"/>
  <c r="S1834" i="1" s="1"/>
  <c r="X1834" i="1" s="1"/>
  <c r="R1425" i="1"/>
  <c r="Q1425" i="1"/>
  <c r="P1425" i="1"/>
  <c r="O1425" i="1"/>
  <c r="N1425" i="1"/>
  <c r="U1425" i="1" s="1"/>
  <c r="Z1425" i="1" s="1"/>
  <c r="M1425" i="1"/>
  <c r="T1425" i="1" s="1"/>
  <c r="Y1425" i="1" s="1"/>
  <c r="L1425" i="1"/>
  <c r="S1425" i="1" s="1"/>
  <c r="X1425" i="1" s="1"/>
  <c r="R176" i="1"/>
  <c r="Q176" i="1"/>
  <c r="P176" i="1"/>
  <c r="O176" i="1"/>
  <c r="N176" i="1"/>
  <c r="U176" i="1" s="1"/>
  <c r="Z176" i="1" s="1"/>
  <c r="M176" i="1"/>
  <c r="T176" i="1" s="1"/>
  <c r="Y176" i="1" s="1"/>
  <c r="L176" i="1"/>
  <c r="S176" i="1" s="1"/>
  <c r="X176" i="1" s="1"/>
  <c r="R50" i="1"/>
  <c r="Q50" i="1"/>
  <c r="P50" i="1"/>
  <c r="O50" i="1"/>
  <c r="N50" i="1"/>
  <c r="U50" i="1" s="1"/>
  <c r="Z50" i="1" s="1"/>
  <c r="M50" i="1"/>
  <c r="T50" i="1" s="1"/>
  <c r="Y50" i="1" s="1"/>
  <c r="L50" i="1"/>
  <c r="S50" i="1" s="1"/>
  <c r="X50" i="1" s="1"/>
  <c r="R1722" i="1"/>
  <c r="Q1722" i="1"/>
  <c r="P1722" i="1"/>
  <c r="O1722" i="1"/>
  <c r="N1722" i="1"/>
  <c r="U1722" i="1" s="1"/>
  <c r="Z1722" i="1" s="1"/>
  <c r="M1722" i="1"/>
  <c r="T1722" i="1" s="1"/>
  <c r="Y1722" i="1" s="1"/>
  <c r="L1722" i="1"/>
  <c r="S1722" i="1" s="1"/>
  <c r="X1722" i="1" s="1"/>
  <c r="R364" i="1"/>
  <c r="Q364" i="1"/>
  <c r="P364" i="1"/>
  <c r="O364" i="1"/>
  <c r="N364" i="1"/>
  <c r="U364" i="1" s="1"/>
  <c r="Z364" i="1" s="1"/>
  <c r="M364" i="1"/>
  <c r="T364" i="1" s="1"/>
  <c r="Y364" i="1" s="1"/>
  <c r="L364" i="1"/>
  <c r="S364" i="1" s="1"/>
  <c r="X364" i="1" s="1"/>
  <c r="R363" i="1"/>
  <c r="Q363" i="1"/>
  <c r="P363" i="1"/>
  <c r="O363" i="1"/>
  <c r="N363" i="1"/>
  <c r="U363" i="1" s="1"/>
  <c r="Z363" i="1" s="1"/>
  <c r="M363" i="1"/>
  <c r="T363" i="1" s="1"/>
  <c r="Y363" i="1" s="1"/>
  <c r="L363" i="1"/>
  <c r="S363" i="1" s="1"/>
  <c r="X363" i="1" s="1"/>
  <c r="R1131" i="1"/>
  <c r="Q1131" i="1"/>
  <c r="P1131" i="1"/>
  <c r="O1131" i="1"/>
  <c r="N1131" i="1"/>
  <c r="U1131" i="1" s="1"/>
  <c r="Z1131" i="1" s="1"/>
  <c r="M1131" i="1"/>
  <c r="T1131" i="1" s="1"/>
  <c r="Y1131" i="1" s="1"/>
  <c r="L1131" i="1"/>
  <c r="S1131" i="1" s="1"/>
  <c r="X1131" i="1" s="1"/>
  <c r="R574" i="1"/>
  <c r="Q574" i="1"/>
  <c r="P574" i="1"/>
  <c r="O574" i="1"/>
  <c r="N574" i="1"/>
  <c r="U574" i="1" s="1"/>
  <c r="Z574" i="1" s="1"/>
  <c r="M574" i="1"/>
  <c r="T574" i="1" s="1"/>
  <c r="Y574" i="1" s="1"/>
  <c r="L574" i="1"/>
  <c r="S574" i="1" s="1"/>
  <c r="X574" i="1" s="1"/>
  <c r="R573" i="1"/>
  <c r="Q573" i="1"/>
  <c r="P573" i="1"/>
  <c r="O573" i="1"/>
  <c r="N573" i="1"/>
  <c r="U573" i="1" s="1"/>
  <c r="Z573" i="1" s="1"/>
  <c r="M573" i="1"/>
  <c r="T573" i="1" s="1"/>
  <c r="Y573" i="1" s="1"/>
  <c r="L573" i="1"/>
  <c r="S573" i="1" s="1"/>
  <c r="X573" i="1" s="1"/>
  <c r="R49" i="1"/>
  <c r="Q49" i="1"/>
  <c r="P49" i="1"/>
  <c r="O49" i="1"/>
  <c r="N49" i="1"/>
  <c r="U49" i="1" s="1"/>
  <c r="Z49" i="1" s="1"/>
  <c r="M49" i="1"/>
  <c r="T49" i="1" s="1"/>
  <c r="Y49" i="1" s="1"/>
  <c r="L49" i="1"/>
  <c r="S49" i="1" s="1"/>
  <c r="X49" i="1" s="1"/>
  <c r="R175" i="1"/>
  <c r="Q175" i="1"/>
  <c r="P175" i="1"/>
  <c r="O175" i="1"/>
  <c r="N175" i="1"/>
  <c r="U175" i="1" s="1"/>
  <c r="Z175" i="1" s="1"/>
  <c r="M175" i="1"/>
  <c r="T175" i="1" s="1"/>
  <c r="Y175" i="1" s="1"/>
  <c r="L175" i="1"/>
  <c r="S175" i="1" s="1"/>
  <c r="X175" i="1" s="1"/>
  <c r="R48" i="1"/>
  <c r="Q48" i="1"/>
  <c r="P48" i="1"/>
  <c r="O48" i="1"/>
  <c r="N48" i="1"/>
  <c r="U48" i="1" s="1"/>
  <c r="Z48" i="1" s="1"/>
  <c r="M48" i="1"/>
  <c r="T48" i="1" s="1"/>
  <c r="Y48" i="1" s="1"/>
  <c r="L48" i="1"/>
  <c r="S48" i="1" s="1"/>
  <c r="X48" i="1" s="1"/>
  <c r="R174" i="1"/>
  <c r="Q174" i="1"/>
  <c r="P174" i="1"/>
  <c r="O174" i="1"/>
  <c r="N174" i="1"/>
  <c r="U174" i="1" s="1"/>
  <c r="Z174" i="1" s="1"/>
  <c r="M174" i="1"/>
  <c r="T174" i="1" s="1"/>
  <c r="Y174" i="1" s="1"/>
  <c r="L174" i="1"/>
  <c r="S174" i="1" s="1"/>
  <c r="X174" i="1" s="1"/>
  <c r="R1921" i="1"/>
  <c r="Q1921" i="1"/>
  <c r="P1921" i="1"/>
  <c r="O1921" i="1"/>
  <c r="N1921" i="1"/>
  <c r="U1921" i="1" s="1"/>
  <c r="Z1921" i="1" s="1"/>
  <c r="M1921" i="1"/>
  <c r="T1921" i="1" s="1"/>
  <c r="Y1921" i="1" s="1"/>
  <c r="L1921" i="1"/>
  <c r="S1921" i="1" s="1"/>
  <c r="X1921" i="1" s="1"/>
  <c r="R1833" i="1"/>
  <c r="Q1833" i="1"/>
  <c r="P1833" i="1"/>
  <c r="O1833" i="1"/>
  <c r="N1833" i="1"/>
  <c r="U1833" i="1" s="1"/>
  <c r="Z1833" i="1" s="1"/>
  <c r="M1833" i="1"/>
  <c r="T1833" i="1" s="1"/>
  <c r="Y1833" i="1" s="1"/>
  <c r="L1833" i="1"/>
  <c r="S1833" i="1" s="1"/>
  <c r="X1833" i="1" s="1"/>
  <c r="R1130" i="1"/>
  <c r="Q1130" i="1"/>
  <c r="P1130" i="1"/>
  <c r="O1130" i="1"/>
  <c r="N1130" i="1"/>
  <c r="U1130" i="1" s="1"/>
  <c r="Z1130" i="1" s="1"/>
  <c r="M1130" i="1"/>
  <c r="T1130" i="1" s="1"/>
  <c r="Y1130" i="1" s="1"/>
  <c r="L1130" i="1"/>
  <c r="S1130" i="1" s="1"/>
  <c r="X1130" i="1" s="1"/>
  <c r="R572" i="1"/>
  <c r="Q572" i="1"/>
  <c r="P572" i="1"/>
  <c r="O572" i="1"/>
  <c r="N572" i="1"/>
  <c r="U572" i="1" s="1"/>
  <c r="Z572" i="1" s="1"/>
  <c r="M572" i="1"/>
  <c r="T572" i="1" s="1"/>
  <c r="Y572" i="1" s="1"/>
  <c r="L572" i="1"/>
  <c r="S572" i="1" s="1"/>
  <c r="X572" i="1" s="1"/>
  <c r="R967" i="1"/>
  <c r="Q967" i="1"/>
  <c r="P967" i="1"/>
  <c r="O967" i="1"/>
  <c r="N967" i="1"/>
  <c r="U967" i="1" s="1"/>
  <c r="Z967" i="1" s="1"/>
  <c r="M967" i="1"/>
  <c r="T967" i="1" s="1"/>
  <c r="Y967" i="1" s="1"/>
  <c r="L967" i="1"/>
  <c r="S967" i="1" s="1"/>
  <c r="X967" i="1" s="1"/>
  <c r="R771" i="1"/>
  <c r="Q771" i="1"/>
  <c r="P771" i="1"/>
  <c r="O771" i="1"/>
  <c r="N771" i="1"/>
  <c r="U771" i="1" s="1"/>
  <c r="Z771" i="1" s="1"/>
  <c r="M771" i="1"/>
  <c r="T771" i="1" s="1"/>
  <c r="Y771" i="1" s="1"/>
  <c r="L771" i="1"/>
  <c r="S771" i="1" s="1"/>
  <c r="X771" i="1" s="1"/>
  <c r="R1920" i="1"/>
  <c r="Q1920" i="1"/>
  <c r="P1920" i="1"/>
  <c r="O1920" i="1"/>
  <c r="N1920" i="1"/>
  <c r="U1920" i="1" s="1"/>
  <c r="Z1920" i="1" s="1"/>
  <c r="M1920" i="1"/>
  <c r="T1920" i="1" s="1"/>
  <c r="Y1920" i="1" s="1"/>
  <c r="L1920" i="1"/>
  <c r="S1920" i="1" s="1"/>
  <c r="X1920" i="1" s="1"/>
  <c r="R1721" i="1"/>
  <c r="Q1721" i="1"/>
  <c r="P1721" i="1"/>
  <c r="O1721" i="1"/>
  <c r="N1721" i="1"/>
  <c r="U1721" i="1" s="1"/>
  <c r="Z1721" i="1" s="1"/>
  <c r="M1721" i="1"/>
  <c r="T1721" i="1" s="1"/>
  <c r="Y1721" i="1" s="1"/>
  <c r="L1721" i="1"/>
  <c r="S1721" i="1" s="1"/>
  <c r="X1721" i="1" s="1"/>
  <c r="R1129" i="1"/>
  <c r="Q1129" i="1"/>
  <c r="P1129" i="1"/>
  <c r="O1129" i="1"/>
  <c r="N1129" i="1"/>
  <c r="U1129" i="1" s="1"/>
  <c r="Z1129" i="1" s="1"/>
  <c r="M1129" i="1"/>
  <c r="T1129" i="1" s="1"/>
  <c r="Y1129" i="1" s="1"/>
  <c r="L1129" i="1"/>
  <c r="S1129" i="1" s="1"/>
  <c r="X1129" i="1" s="1"/>
  <c r="R770" i="1"/>
  <c r="Q770" i="1"/>
  <c r="P770" i="1"/>
  <c r="O770" i="1"/>
  <c r="N770" i="1"/>
  <c r="U770" i="1" s="1"/>
  <c r="Z770" i="1" s="1"/>
  <c r="M770" i="1"/>
  <c r="T770" i="1" s="1"/>
  <c r="Y770" i="1" s="1"/>
  <c r="L770" i="1"/>
  <c r="S770" i="1" s="1"/>
  <c r="X770" i="1" s="1"/>
  <c r="R571" i="1"/>
  <c r="Q571" i="1"/>
  <c r="P571" i="1"/>
  <c r="O571" i="1"/>
  <c r="N571" i="1"/>
  <c r="U571" i="1" s="1"/>
  <c r="Z571" i="1" s="1"/>
  <c r="M571" i="1"/>
  <c r="T571" i="1" s="1"/>
  <c r="Y571" i="1" s="1"/>
  <c r="L571" i="1"/>
  <c r="S571" i="1" s="1"/>
  <c r="X571" i="1" s="1"/>
  <c r="R966" i="1"/>
  <c r="Q966" i="1"/>
  <c r="P966" i="1"/>
  <c r="O966" i="1"/>
  <c r="N966" i="1"/>
  <c r="U966" i="1" s="1"/>
  <c r="Z966" i="1" s="1"/>
  <c r="M966" i="1"/>
  <c r="T966" i="1" s="1"/>
  <c r="Y966" i="1" s="1"/>
  <c r="L966" i="1"/>
  <c r="S966" i="1" s="1"/>
  <c r="X966" i="1" s="1"/>
  <c r="R1832" i="1"/>
  <c r="Q1832" i="1"/>
  <c r="P1832" i="1"/>
  <c r="O1832" i="1"/>
  <c r="N1832" i="1"/>
  <c r="U1832" i="1" s="1"/>
  <c r="Z1832" i="1" s="1"/>
  <c r="M1832" i="1"/>
  <c r="T1832" i="1" s="1"/>
  <c r="Y1832" i="1" s="1"/>
  <c r="L1832" i="1"/>
  <c r="S1832" i="1" s="1"/>
  <c r="X1832" i="1" s="1"/>
  <c r="R173" i="1"/>
  <c r="Q173" i="1"/>
  <c r="P173" i="1"/>
  <c r="O173" i="1"/>
  <c r="N173" i="1"/>
  <c r="U173" i="1" s="1"/>
  <c r="Z173" i="1" s="1"/>
  <c r="M173" i="1"/>
  <c r="T173" i="1" s="1"/>
  <c r="Y173" i="1" s="1"/>
  <c r="L173" i="1"/>
  <c r="S173" i="1" s="1"/>
  <c r="X173" i="1" s="1"/>
  <c r="R362" i="1"/>
  <c r="Q362" i="1"/>
  <c r="P362" i="1"/>
  <c r="O362" i="1"/>
  <c r="N362" i="1"/>
  <c r="U362" i="1" s="1"/>
  <c r="Z362" i="1" s="1"/>
  <c r="M362" i="1"/>
  <c r="T362" i="1" s="1"/>
  <c r="Y362" i="1" s="1"/>
  <c r="L362" i="1"/>
  <c r="S362" i="1" s="1"/>
  <c r="X362" i="1" s="1"/>
  <c r="R1279" i="1"/>
  <c r="Q1279" i="1"/>
  <c r="P1279" i="1"/>
  <c r="O1279" i="1"/>
  <c r="N1279" i="1"/>
  <c r="U1279" i="1" s="1"/>
  <c r="Z1279" i="1" s="1"/>
  <c r="M1279" i="1"/>
  <c r="T1279" i="1" s="1"/>
  <c r="Y1279" i="1" s="1"/>
  <c r="L1279" i="1"/>
  <c r="S1279" i="1" s="1"/>
  <c r="X1279" i="1" s="1"/>
  <c r="R1278" i="1"/>
  <c r="Q1278" i="1"/>
  <c r="P1278" i="1"/>
  <c r="O1278" i="1"/>
  <c r="N1278" i="1"/>
  <c r="U1278" i="1" s="1"/>
  <c r="Z1278" i="1" s="1"/>
  <c r="M1278" i="1"/>
  <c r="T1278" i="1" s="1"/>
  <c r="Y1278" i="1" s="1"/>
  <c r="L1278" i="1"/>
  <c r="S1278" i="1" s="1"/>
  <c r="X1278" i="1" s="1"/>
  <c r="R570" i="1"/>
  <c r="Q570" i="1"/>
  <c r="P570" i="1"/>
  <c r="O570" i="1"/>
  <c r="N570" i="1"/>
  <c r="U570" i="1" s="1"/>
  <c r="Z570" i="1" s="1"/>
  <c r="M570" i="1"/>
  <c r="T570" i="1" s="1"/>
  <c r="Y570" i="1" s="1"/>
  <c r="L570" i="1"/>
  <c r="S570" i="1" s="1"/>
  <c r="X570" i="1" s="1"/>
  <c r="R1831" i="1"/>
  <c r="Q1831" i="1"/>
  <c r="P1831" i="1"/>
  <c r="O1831" i="1"/>
  <c r="N1831" i="1"/>
  <c r="U1831" i="1" s="1"/>
  <c r="Z1831" i="1" s="1"/>
  <c r="M1831" i="1"/>
  <c r="T1831" i="1" s="1"/>
  <c r="Y1831" i="1" s="1"/>
  <c r="L1831" i="1"/>
  <c r="S1831" i="1" s="1"/>
  <c r="X1831" i="1" s="1"/>
  <c r="R1768" i="1"/>
  <c r="Q1768" i="1"/>
  <c r="P1768" i="1"/>
  <c r="O1768" i="1"/>
  <c r="N1768" i="1"/>
  <c r="U1768" i="1" s="1"/>
  <c r="Z1768" i="1" s="1"/>
  <c r="M1768" i="1"/>
  <c r="T1768" i="1" s="1"/>
  <c r="Y1768" i="1" s="1"/>
  <c r="L1768" i="1"/>
  <c r="S1768" i="1" s="1"/>
  <c r="X1768" i="1" s="1"/>
  <c r="R47" i="1"/>
  <c r="Q47" i="1"/>
  <c r="P47" i="1"/>
  <c r="O47" i="1"/>
  <c r="N47" i="1"/>
  <c r="U47" i="1" s="1"/>
  <c r="Z47" i="1" s="1"/>
  <c r="M47" i="1"/>
  <c r="T47" i="1" s="1"/>
  <c r="Y47" i="1" s="1"/>
  <c r="L47" i="1"/>
  <c r="S47" i="1" s="1"/>
  <c r="X47" i="1" s="1"/>
  <c r="R1767" i="1"/>
  <c r="Q1767" i="1"/>
  <c r="P1767" i="1"/>
  <c r="O1767" i="1"/>
  <c r="N1767" i="1"/>
  <c r="U1767" i="1" s="1"/>
  <c r="Z1767" i="1" s="1"/>
  <c r="M1767" i="1"/>
  <c r="T1767" i="1" s="1"/>
  <c r="Y1767" i="1" s="1"/>
  <c r="L1767" i="1"/>
  <c r="S1767" i="1" s="1"/>
  <c r="X1767" i="1" s="1"/>
  <c r="R1424" i="1"/>
  <c r="Q1424" i="1"/>
  <c r="P1424" i="1"/>
  <c r="O1424" i="1"/>
  <c r="N1424" i="1"/>
  <c r="U1424" i="1" s="1"/>
  <c r="Z1424" i="1" s="1"/>
  <c r="M1424" i="1"/>
  <c r="T1424" i="1" s="1"/>
  <c r="Y1424" i="1" s="1"/>
  <c r="L1424" i="1"/>
  <c r="S1424" i="1" s="1"/>
  <c r="X1424" i="1" s="1"/>
  <c r="R1423" i="1"/>
  <c r="Q1423" i="1"/>
  <c r="P1423" i="1"/>
  <c r="O1423" i="1"/>
  <c r="N1423" i="1"/>
  <c r="U1423" i="1" s="1"/>
  <c r="Z1423" i="1" s="1"/>
  <c r="M1423" i="1"/>
  <c r="T1423" i="1" s="1"/>
  <c r="Y1423" i="1" s="1"/>
  <c r="L1423" i="1"/>
  <c r="S1423" i="1" s="1"/>
  <c r="X1423" i="1" s="1"/>
  <c r="R172" i="1"/>
  <c r="Q172" i="1"/>
  <c r="P172" i="1"/>
  <c r="O172" i="1"/>
  <c r="N172" i="1"/>
  <c r="U172" i="1" s="1"/>
  <c r="Z172" i="1" s="1"/>
  <c r="M172" i="1"/>
  <c r="T172" i="1" s="1"/>
  <c r="Y172" i="1" s="1"/>
  <c r="L172" i="1"/>
  <c r="S172" i="1" s="1"/>
  <c r="X172" i="1" s="1"/>
  <c r="R769" i="1"/>
  <c r="Q769" i="1"/>
  <c r="P769" i="1"/>
  <c r="O769" i="1"/>
  <c r="N769" i="1"/>
  <c r="U769" i="1" s="1"/>
  <c r="Z769" i="1" s="1"/>
  <c r="M769" i="1"/>
  <c r="T769" i="1" s="1"/>
  <c r="Y769" i="1" s="1"/>
  <c r="L769" i="1"/>
  <c r="S769" i="1" s="1"/>
  <c r="X769" i="1" s="1"/>
  <c r="U46" i="1"/>
  <c r="Z46" i="1" s="1"/>
  <c r="R46" i="1"/>
  <c r="Q46" i="1"/>
  <c r="P46" i="1"/>
  <c r="O46" i="1"/>
  <c r="N46" i="1"/>
  <c r="M46" i="1"/>
  <c r="T46" i="1" s="1"/>
  <c r="Y46" i="1" s="1"/>
  <c r="L46" i="1"/>
  <c r="S46" i="1" s="1"/>
  <c r="X46" i="1" s="1"/>
  <c r="R569" i="1"/>
  <c r="W569" i="1" s="1"/>
  <c r="AB569" i="1" s="1"/>
  <c r="Q569" i="1"/>
  <c r="P569" i="1"/>
  <c r="O569" i="1"/>
  <c r="N569" i="1"/>
  <c r="U569" i="1" s="1"/>
  <c r="Z569" i="1" s="1"/>
  <c r="M569" i="1"/>
  <c r="T569" i="1" s="1"/>
  <c r="Y569" i="1" s="1"/>
  <c r="L569" i="1"/>
  <c r="S569" i="1" s="1"/>
  <c r="X569" i="1" s="1"/>
  <c r="R45" i="1"/>
  <c r="Q45" i="1"/>
  <c r="P45" i="1"/>
  <c r="O45" i="1"/>
  <c r="N45" i="1"/>
  <c r="U45" i="1" s="1"/>
  <c r="Z45" i="1" s="1"/>
  <c r="M45" i="1"/>
  <c r="T45" i="1" s="1"/>
  <c r="Y45" i="1" s="1"/>
  <c r="L45" i="1"/>
  <c r="S45" i="1" s="1"/>
  <c r="X45" i="1" s="1"/>
  <c r="R171" i="1"/>
  <c r="Q171" i="1"/>
  <c r="P171" i="1"/>
  <c r="O171" i="1"/>
  <c r="N171" i="1"/>
  <c r="U171" i="1" s="1"/>
  <c r="Z171" i="1" s="1"/>
  <c r="M171" i="1"/>
  <c r="T171" i="1" s="1"/>
  <c r="Y171" i="1" s="1"/>
  <c r="L171" i="1"/>
  <c r="S171" i="1" s="1"/>
  <c r="X171" i="1" s="1"/>
  <c r="R1555" i="1"/>
  <c r="Q1555" i="1"/>
  <c r="P1555" i="1"/>
  <c r="O1555" i="1"/>
  <c r="N1555" i="1"/>
  <c r="U1555" i="1" s="1"/>
  <c r="Z1555" i="1" s="1"/>
  <c r="M1555" i="1"/>
  <c r="T1555" i="1" s="1"/>
  <c r="Y1555" i="1" s="1"/>
  <c r="L1555" i="1"/>
  <c r="S1555" i="1" s="1"/>
  <c r="X1555" i="1" s="1"/>
  <c r="R44" i="1"/>
  <c r="Q44" i="1"/>
  <c r="P44" i="1"/>
  <c r="O44" i="1"/>
  <c r="N44" i="1"/>
  <c r="U44" i="1" s="1"/>
  <c r="Z44" i="1" s="1"/>
  <c r="M44" i="1"/>
  <c r="T44" i="1" s="1"/>
  <c r="Y44" i="1" s="1"/>
  <c r="L44" i="1"/>
  <c r="S44" i="1" s="1"/>
  <c r="X44" i="1" s="1"/>
  <c r="R1277" i="1"/>
  <c r="Q1277" i="1"/>
  <c r="P1277" i="1"/>
  <c r="O1277" i="1"/>
  <c r="N1277" i="1"/>
  <c r="U1277" i="1" s="1"/>
  <c r="Z1277" i="1" s="1"/>
  <c r="M1277" i="1"/>
  <c r="T1277" i="1" s="1"/>
  <c r="Y1277" i="1" s="1"/>
  <c r="L1277" i="1"/>
  <c r="S1277" i="1" s="1"/>
  <c r="X1277" i="1" s="1"/>
  <c r="R1422" i="1"/>
  <c r="Q1422" i="1"/>
  <c r="P1422" i="1"/>
  <c r="O1422" i="1"/>
  <c r="N1422" i="1"/>
  <c r="U1422" i="1" s="1"/>
  <c r="Z1422" i="1" s="1"/>
  <c r="M1422" i="1"/>
  <c r="T1422" i="1" s="1"/>
  <c r="Y1422" i="1" s="1"/>
  <c r="L1422" i="1"/>
  <c r="S1422" i="1" s="1"/>
  <c r="X1422" i="1" s="1"/>
  <c r="R170" i="1"/>
  <c r="Q170" i="1"/>
  <c r="P170" i="1"/>
  <c r="O170" i="1"/>
  <c r="N170" i="1"/>
  <c r="U170" i="1" s="1"/>
  <c r="Z170" i="1" s="1"/>
  <c r="M170" i="1"/>
  <c r="T170" i="1" s="1"/>
  <c r="Y170" i="1" s="1"/>
  <c r="L170" i="1"/>
  <c r="S170" i="1" s="1"/>
  <c r="X170" i="1" s="1"/>
  <c r="R169" i="1"/>
  <c r="Q169" i="1"/>
  <c r="P169" i="1"/>
  <c r="O169" i="1"/>
  <c r="N169" i="1"/>
  <c r="U169" i="1" s="1"/>
  <c r="Z169" i="1" s="1"/>
  <c r="M169" i="1"/>
  <c r="T169" i="1" s="1"/>
  <c r="Y169" i="1" s="1"/>
  <c r="L169" i="1"/>
  <c r="S169" i="1" s="1"/>
  <c r="X169" i="1" s="1"/>
  <c r="R965" i="1"/>
  <c r="Q965" i="1"/>
  <c r="P965" i="1"/>
  <c r="O965" i="1"/>
  <c r="N965" i="1"/>
  <c r="U965" i="1" s="1"/>
  <c r="Z965" i="1" s="1"/>
  <c r="M965" i="1"/>
  <c r="T965" i="1" s="1"/>
  <c r="Y965" i="1" s="1"/>
  <c r="L965" i="1"/>
  <c r="S965" i="1" s="1"/>
  <c r="X965" i="1" s="1"/>
  <c r="R1128" i="1"/>
  <c r="Q1128" i="1"/>
  <c r="P1128" i="1"/>
  <c r="O1128" i="1"/>
  <c r="N1128" i="1"/>
  <c r="U1128" i="1" s="1"/>
  <c r="Z1128" i="1" s="1"/>
  <c r="M1128" i="1"/>
  <c r="T1128" i="1" s="1"/>
  <c r="Y1128" i="1" s="1"/>
  <c r="L1128" i="1"/>
  <c r="S1128" i="1" s="1"/>
  <c r="X1128" i="1" s="1"/>
  <c r="R1421" i="1"/>
  <c r="Q1421" i="1"/>
  <c r="P1421" i="1"/>
  <c r="O1421" i="1"/>
  <c r="N1421" i="1"/>
  <c r="U1421" i="1" s="1"/>
  <c r="Z1421" i="1" s="1"/>
  <c r="M1421" i="1"/>
  <c r="T1421" i="1" s="1"/>
  <c r="Y1421" i="1" s="1"/>
  <c r="L1421" i="1"/>
  <c r="S1421" i="1" s="1"/>
  <c r="X1421" i="1" s="1"/>
  <c r="R1830" i="1"/>
  <c r="Q1830" i="1"/>
  <c r="P1830" i="1"/>
  <c r="O1830" i="1"/>
  <c r="N1830" i="1"/>
  <c r="U1830" i="1" s="1"/>
  <c r="Z1830" i="1" s="1"/>
  <c r="M1830" i="1"/>
  <c r="T1830" i="1" s="1"/>
  <c r="Y1830" i="1" s="1"/>
  <c r="L1830" i="1"/>
  <c r="S1830" i="1" s="1"/>
  <c r="X1830" i="1" s="1"/>
  <c r="R1554" i="1"/>
  <c r="Q1554" i="1"/>
  <c r="P1554" i="1"/>
  <c r="O1554" i="1"/>
  <c r="N1554" i="1"/>
  <c r="U1554" i="1" s="1"/>
  <c r="Z1554" i="1" s="1"/>
  <c r="M1554" i="1"/>
  <c r="T1554" i="1" s="1"/>
  <c r="Y1554" i="1" s="1"/>
  <c r="L1554" i="1"/>
  <c r="S1554" i="1" s="1"/>
  <c r="X1554" i="1" s="1"/>
  <c r="R1276" i="1"/>
  <c r="Q1276" i="1"/>
  <c r="P1276" i="1"/>
  <c r="O1276" i="1"/>
  <c r="N1276" i="1"/>
  <c r="U1276" i="1" s="1"/>
  <c r="Z1276" i="1" s="1"/>
  <c r="M1276" i="1"/>
  <c r="T1276" i="1" s="1"/>
  <c r="Y1276" i="1" s="1"/>
  <c r="L1276" i="1"/>
  <c r="S1276" i="1" s="1"/>
  <c r="X1276" i="1" s="1"/>
  <c r="R1919" i="1"/>
  <c r="Q1919" i="1"/>
  <c r="W1919" i="1" s="1"/>
  <c r="AB1919" i="1" s="1"/>
  <c r="P1919" i="1"/>
  <c r="O1919" i="1"/>
  <c r="N1919" i="1"/>
  <c r="U1919" i="1" s="1"/>
  <c r="Z1919" i="1" s="1"/>
  <c r="M1919" i="1"/>
  <c r="T1919" i="1" s="1"/>
  <c r="Y1919" i="1" s="1"/>
  <c r="L1919" i="1"/>
  <c r="S1919" i="1" s="1"/>
  <c r="X1919" i="1" s="1"/>
  <c r="R1918" i="1"/>
  <c r="Q1918" i="1"/>
  <c r="P1918" i="1"/>
  <c r="O1918" i="1"/>
  <c r="N1918" i="1"/>
  <c r="U1918" i="1" s="1"/>
  <c r="Z1918" i="1" s="1"/>
  <c r="M1918" i="1"/>
  <c r="T1918" i="1" s="1"/>
  <c r="Y1918" i="1" s="1"/>
  <c r="L1918" i="1"/>
  <c r="S1918" i="1" s="1"/>
  <c r="X1918" i="1" s="1"/>
  <c r="R1420" i="1"/>
  <c r="Q1420" i="1"/>
  <c r="P1420" i="1"/>
  <c r="O1420" i="1"/>
  <c r="N1420" i="1"/>
  <c r="U1420" i="1" s="1"/>
  <c r="Z1420" i="1" s="1"/>
  <c r="M1420" i="1"/>
  <c r="T1420" i="1" s="1"/>
  <c r="Y1420" i="1" s="1"/>
  <c r="L1420" i="1"/>
  <c r="S1420" i="1" s="1"/>
  <c r="X1420" i="1" s="1"/>
  <c r="R568" i="1"/>
  <c r="Q568" i="1"/>
  <c r="P568" i="1"/>
  <c r="O568" i="1"/>
  <c r="N568" i="1"/>
  <c r="U568" i="1" s="1"/>
  <c r="Z568" i="1" s="1"/>
  <c r="M568" i="1"/>
  <c r="T568" i="1" s="1"/>
  <c r="Y568" i="1" s="1"/>
  <c r="L568" i="1"/>
  <c r="S568" i="1" s="1"/>
  <c r="X568" i="1" s="1"/>
  <c r="R1766" i="1"/>
  <c r="Q1766" i="1"/>
  <c r="W1766" i="1" s="1"/>
  <c r="AB1766" i="1" s="1"/>
  <c r="P1766" i="1"/>
  <c r="O1766" i="1"/>
  <c r="N1766" i="1"/>
  <c r="U1766" i="1" s="1"/>
  <c r="Z1766" i="1" s="1"/>
  <c r="M1766" i="1"/>
  <c r="T1766" i="1" s="1"/>
  <c r="Y1766" i="1" s="1"/>
  <c r="L1766" i="1"/>
  <c r="S1766" i="1" s="1"/>
  <c r="X1766" i="1" s="1"/>
  <c r="R168" i="1"/>
  <c r="Q168" i="1"/>
  <c r="P168" i="1"/>
  <c r="O168" i="1"/>
  <c r="N168" i="1"/>
  <c r="U168" i="1" s="1"/>
  <c r="Z168" i="1" s="1"/>
  <c r="M168" i="1"/>
  <c r="T168" i="1" s="1"/>
  <c r="Y168" i="1" s="1"/>
  <c r="L168" i="1"/>
  <c r="S168" i="1" s="1"/>
  <c r="X168" i="1" s="1"/>
  <c r="R964" i="1"/>
  <c r="Q964" i="1"/>
  <c r="P964" i="1"/>
  <c r="O964" i="1"/>
  <c r="N964" i="1"/>
  <c r="U964" i="1" s="1"/>
  <c r="Z964" i="1" s="1"/>
  <c r="M964" i="1"/>
  <c r="T964" i="1" s="1"/>
  <c r="Y964" i="1" s="1"/>
  <c r="L964" i="1"/>
  <c r="S964" i="1" s="1"/>
  <c r="X964" i="1" s="1"/>
  <c r="R768" i="1"/>
  <c r="Q768" i="1"/>
  <c r="P768" i="1"/>
  <c r="O768" i="1"/>
  <c r="N768" i="1"/>
  <c r="U768" i="1" s="1"/>
  <c r="Z768" i="1" s="1"/>
  <c r="M768" i="1"/>
  <c r="T768" i="1" s="1"/>
  <c r="Y768" i="1" s="1"/>
  <c r="L768" i="1"/>
  <c r="S768" i="1" s="1"/>
  <c r="X768" i="1" s="1"/>
  <c r="R1981" i="1"/>
  <c r="Q1981" i="1"/>
  <c r="W1981" i="1" s="1"/>
  <c r="AB1981" i="1" s="1"/>
  <c r="P1981" i="1"/>
  <c r="O1981" i="1"/>
  <c r="N1981" i="1"/>
  <c r="U1981" i="1" s="1"/>
  <c r="Z1981" i="1" s="1"/>
  <c r="M1981" i="1"/>
  <c r="T1981" i="1" s="1"/>
  <c r="Y1981" i="1" s="1"/>
  <c r="L1981" i="1"/>
  <c r="S1981" i="1" s="1"/>
  <c r="X1981" i="1" s="1"/>
  <c r="R767" i="1"/>
  <c r="Q767" i="1"/>
  <c r="P767" i="1"/>
  <c r="O767" i="1"/>
  <c r="N767" i="1"/>
  <c r="U767" i="1" s="1"/>
  <c r="Z767" i="1" s="1"/>
  <c r="M767" i="1"/>
  <c r="T767" i="1" s="1"/>
  <c r="Y767" i="1" s="1"/>
  <c r="L767" i="1"/>
  <c r="S767" i="1" s="1"/>
  <c r="X767" i="1" s="1"/>
  <c r="R43" i="1"/>
  <c r="Q43" i="1"/>
  <c r="P43" i="1"/>
  <c r="O43" i="1"/>
  <c r="N43" i="1"/>
  <c r="U43" i="1" s="1"/>
  <c r="Z43" i="1" s="1"/>
  <c r="M43" i="1"/>
  <c r="T43" i="1" s="1"/>
  <c r="Y43" i="1" s="1"/>
  <c r="L43" i="1"/>
  <c r="S43" i="1" s="1"/>
  <c r="X43" i="1" s="1"/>
  <c r="R167" i="1"/>
  <c r="Q167" i="1"/>
  <c r="P167" i="1"/>
  <c r="O167" i="1"/>
  <c r="N167" i="1"/>
  <c r="U167" i="1" s="1"/>
  <c r="Z167" i="1" s="1"/>
  <c r="M167" i="1"/>
  <c r="T167" i="1" s="1"/>
  <c r="Y167" i="1" s="1"/>
  <c r="L167" i="1"/>
  <c r="S167" i="1" s="1"/>
  <c r="X167" i="1" s="1"/>
  <c r="R1553" i="1"/>
  <c r="Q1553" i="1"/>
  <c r="W1553" i="1" s="1"/>
  <c r="AB1553" i="1" s="1"/>
  <c r="P1553" i="1"/>
  <c r="O1553" i="1"/>
  <c r="N1553" i="1"/>
  <c r="U1553" i="1" s="1"/>
  <c r="Z1553" i="1" s="1"/>
  <c r="M1553" i="1"/>
  <c r="T1553" i="1" s="1"/>
  <c r="Y1553" i="1" s="1"/>
  <c r="L1553" i="1"/>
  <c r="S1553" i="1" s="1"/>
  <c r="X1553" i="1" s="1"/>
  <c r="R567" i="1"/>
  <c r="Q567" i="1"/>
  <c r="P567" i="1"/>
  <c r="O567" i="1"/>
  <c r="N567" i="1"/>
  <c r="U567" i="1" s="1"/>
  <c r="Z567" i="1" s="1"/>
  <c r="M567" i="1"/>
  <c r="T567" i="1" s="1"/>
  <c r="Y567" i="1" s="1"/>
  <c r="L567" i="1"/>
  <c r="S567" i="1" s="1"/>
  <c r="X567" i="1" s="1"/>
  <c r="R1829" i="1"/>
  <c r="Q1829" i="1"/>
  <c r="P1829" i="1"/>
  <c r="O1829" i="1"/>
  <c r="N1829" i="1"/>
  <c r="U1829" i="1" s="1"/>
  <c r="Z1829" i="1" s="1"/>
  <c r="M1829" i="1"/>
  <c r="T1829" i="1" s="1"/>
  <c r="Y1829" i="1" s="1"/>
  <c r="L1829" i="1"/>
  <c r="S1829" i="1" s="1"/>
  <c r="X1829" i="1" s="1"/>
  <c r="R1127" i="1"/>
  <c r="Q1127" i="1"/>
  <c r="P1127" i="1"/>
  <c r="O1127" i="1"/>
  <c r="N1127" i="1"/>
  <c r="U1127" i="1" s="1"/>
  <c r="Z1127" i="1" s="1"/>
  <c r="M1127" i="1"/>
  <c r="T1127" i="1" s="1"/>
  <c r="Y1127" i="1" s="1"/>
  <c r="L1127" i="1"/>
  <c r="S1127" i="1" s="1"/>
  <c r="X1127" i="1" s="1"/>
  <c r="R361" i="1"/>
  <c r="Q361" i="1"/>
  <c r="W361" i="1" s="1"/>
  <c r="AB361" i="1" s="1"/>
  <c r="P361" i="1"/>
  <c r="O361" i="1"/>
  <c r="N361" i="1"/>
  <c r="U361" i="1" s="1"/>
  <c r="Z361" i="1" s="1"/>
  <c r="M361" i="1"/>
  <c r="T361" i="1" s="1"/>
  <c r="Y361" i="1" s="1"/>
  <c r="L361" i="1"/>
  <c r="S361" i="1" s="1"/>
  <c r="X361" i="1" s="1"/>
  <c r="R963" i="1"/>
  <c r="Q963" i="1"/>
  <c r="P963" i="1"/>
  <c r="O963" i="1"/>
  <c r="N963" i="1"/>
  <c r="U963" i="1" s="1"/>
  <c r="Z963" i="1" s="1"/>
  <c r="M963" i="1"/>
  <c r="T963" i="1" s="1"/>
  <c r="Y963" i="1" s="1"/>
  <c r="L963" i="1"/>
  <c r="S963" i="1" s="1"/>
  <c r="X963" i="1" s="1"/>
  <c r="R1275" i="1"/>
  <c r="Q1275" i="1"/>
  <c r="P1275" i="1"/>
  <c r="O1275" i="1"/>
  <c r="N1275" i="1"/>
  <c r="U1275" i="1" s="1"/>
  <c r="Z1275" i="1" s="1"/>
  <c r="M1275" i="1"/>
  <c r="T1275" i="1" s="1"/>
  <c r="Y1275" i="1" s="1"/>
  <c r="L1275" i="1"/>
  <c r="S1275" i="1" s="1"/>
  <c r="X1275" i="1" s="1"/>
  <c r="R1980" i="1"/>
  <c r="Q1980" i="1"/>
  <c r="P1980" i="1"/>
  <c r="O1980" i="1"/>
  <c r="N1980" i="1"/>
  <c r="U1980" i="1" s="1"/>
  <c r="Z1980" i="1" s="1"/>
  <c r="M1980" i="1"/>
  <c r="T1980" i="1" s="1"/>
  <c r="Y1980" i="1" s="1"/>
  <c r="L1980" i="1"/>
  <c r="S1980" i="1" s="1"/>
  <c r="X1980" i="1" s="1"/>
  <c r="R1552" i="1"/>
  <c r="Q1552" i="1"/>
  <c r="W1552" i="1" s="1"/>
  <c r="AB1552" i="1" s="1"/>
  <c r="P1552" i="1"/>
  <c r="O1552" i="1"/>
  <c r="N1552" i="1"/>
  <c r="U1552" i="1" s="1"/>
  <c r="Z1552" i="1" s="1"/>
  <c r="M1552" i="1"/>
  <c r="T1552" i="1" s="1"/>
  <c r="Y1552" i="1" s="1"/>
  <c r="L1552" i="1"/>
  <c r="S1552" i="1" s="1"/>
  <c r="X1552" i="1" s="1"/>
  <c r="R1654" i="1"/>
  <c r="Q1654" i="1"/>
  <c r="P1654" i="1"/>
  <c r="O1654" i="1"/>
  <c r="N1654" i="1"/>
  <c r="U1654" i="1" s="1"/>
  <c r="Z1654" i="1" s="1"/>
  <c r="M1654" i="1"/>
  <c r="T1654" i="1" s="1"/>
  <c r="Y1654" i="1" s="1"/>
  <c r="L1654" i="1"/>
  <c r="S1654" i="1" s="1"/>
  <c r="X1654" i="1" s="1"/>
  <c r="R566" i="1"/>
  <c r="Q566" i="1"/>
  <c r="P566" i="1"/>
  <c r="O566" i="1"/>
  <c r="N566" i="1"/>
  <c r="U566" i="1" s="1"/>
  <c r="Z566" i="1" s="1"/>
  <c r="M566" i="1"/>
  <c r="T566" i="1" s="1"/>
  <c r="Y566" i="1" s="1"/>
  <c r="L566" i="1"/>
  <c r="S566" i="1" s="1"/>
  <c r="X566" i="1" s="1"/>
  <c r="R1419" i="1"/>
  <c r="Q1419" i="1"/>
  <c r="P1419" i="1"/>
  <c r="O1419" i="1"/>
  <c r="N1419" i="1"/>
  <c r="U1419" i="1" s="1"/>
  <c r="Z1419" i="1" s="1"/>
  <c r="M1419" i="1"/>
  <c r="T1419" i="1" s="1"/>
  <c r="Y1419" i="1" s="1"/>
  <c r="L1419" i="1"/>
  <c r="S1419" i="1" s="1"/>
  <c r="X1419" i="1" s="1"/>
  <c r="R1720" i="1"/>
  <c r="Q1720" i="1"/>
  <c r="W1720" i="1" s="1"/>
  <c r="AB1720" i="1" s="1"/>
  <c r="P1720" i="1"/>
  <c r="O1720" i="1"/>
  <c r="N1720" i="1"/>
  <c r="U1720" i="1" s="1"/>
  <c r="Z1720" i="1" s="1"/>
  <c r="M1720" i="1"/>
  <c r="T1720" i="1" s="1"/>
  <c r="Y1720" i="1" s="1"/>
  <c r="L1720" i="1"/>
  <c r="S1720" i="1" s="1"/>
  <c r="X1720" i="1" s="1"/>
  <c r="R1917" i="1"/>
  <c r="Q1917" i="1"/>
  <c r="P1917" i="1"/>
  <c r="O1917" i="1"/>
  <c r="N1917" i="1"/>
  <c r="U1917" i="1" s="1"/>
  <c r="Z1917" i="1" s="1"/>
  <c r="M1917" i="1"/>
  <c r="T1917" i="1" s="1"/>
  <c r="Y1917" i="1" s="1"/>
  <c r="L1917" i="1"/>
  <c r="S1917" i="1" s="1"/>
  <c r="X1917" i="1" s="1"/>
  <c r="R1653" i="1"/>
  <c r="Q1653" i="1"/>
  <c r="P1653" i="1"/>
  <c r="O1653" i="1"/>
  <c r="N1653" i="1"/>
  <c r="U1653" i="1" s="1"/>
  <c r="Z1653" i="1" s="1"/>
  <c r="M1653" i="1"/>
  <c r="T1653" i="1" s="1"/>
  <c r="Y1653" i="1" s="1"/>
  <c r="L1653" i="1"/>
  <c r="S1653" i="1" s="1"/>
  <c r="X1653" i="1" s="1"/>
  <c r="R766" i="1"/>
  <c r="Q766" i="1"/>
  <c r="P766" i="1"/>
  <c r="O766" i="1"/>
  <c r="N766" i="1"/>
  <c r="U766" i="1" s="1"/>
  <c r="Z766" i="1" s="1"/>
  <c r="M766" i="1"/>
  <c r="T766" i="1" s="1"/>
  <c r="Y766" i="1" s="1"/>
  <c r="L766" i="1"/>
  <c r="S766" i="1" s="1"/>
  <c r="X766" i="1" s="1"/>
  <c r="R166" i="1"/>
  <c r="Q166" i="1"/>
  <c r="W166" i="1" s="1"/>
  <c r="AB166" i="1" s="1"/>
  <c r="P166" i="1"/>
  <c r="O166" i="1"/>
  <c r="N166" i="1"/>
  <c r="U166" i="1" s="1"/>
  <c r="Z166" i="1" s="1"/>
  <c r="M166" i="1"/>
  <c r="T166" i="1" s="1"/>
  <c r="Y166" i="1" s="1"/>
  <c r="L166" i="1"/>
  <c r="S166" i="1" s="1"/>
  <c r="X166" i="1" s="1"/>
  <c r="R360" i="1"/>
  <c r="Q360" i="1"/>
  <c r="P360" i="1"/>
  <c r="O360" i="1"/>
  <c r="N360" i="1"/>
  <c r="U360" i="1" s="1"/>
  <c r="Z360" i="1" s="1"/>
  <c r="M360" i="1"/>
  <c r="T360" i="1" s="1"/>
  <c r="Y360" i="1" s="1"/>
  <c r="L360" i="1"/>
  <c r="S360" i="1" s="1"/>
  <c r="X360" i="1" s="1"/>
  <c r="R1765" i="1"/>
  <c r="Q1765" i="1"/>
  <c r="P1765" i="1"/>
  <c r="O1765" i="1"/>
  <c r="N1765" i="1"/>
  <c r="U1765" i="1" s="1"/>
  <c r="Z1765" i="1" s="1"/>
  <c r="M1765" i="1"/>
  <c r="T1765" i="1" s="1"/>
  <c r="Y1765" i="1" s="1"/>
  <c r="L1765" i="1"/>
  <c r="S1765" i="1" s="1"/>
  <c r="X1765" i="1" s="1"/>
  <c r="R1551" i="1"/>
  <c r="Q1551" i="1"/>
  <c r="P1551" i="1"/>
  <c r="O1551" i="1"/>
  <c r="N1551" i="1"/>
  <c r="U1551" i="1" s="1"/>
  <c r="Z1551" i="1" s="1"/>
  <c r="M1551" i="1"/>
  <c r="T1551" i="1" s="1"/>
  <c r="Y1551" i="1" s="1"/>
  <c r="L1551" i="1"/>
  <c r="S1551" i="1" s="1"/>
  <c r="X1551" i="1" s="1"/>
  <c r="R962" i="1"/>
  <c r="Q962" i="1"/>
  <c r="W962" i="1" s="1"/>
  <c r="AB962" i="1" s="1"/>
  <c r="P962" i="1"/>
  <c r="O962" i="1"/>
  <c r="N962" i="1"/>
  <c r="U962" i="1" s="1"/>
  <c r="Z962" i="1" s="1"/>
  <c r="M962" i="1"/>
  <c r="T962" i="1" s="1"/>
  <c r="Y962" i="1" s="1"/>
  <c r="L962" i="1"/>
  <c r="S962" i="1" s="1"/>
  <c r="X962" i="1" s="1"/>
  <c r="R1916" i="1"/>
  <c r="Q1916" i="1"/>
  <c r="P1916" i="1"/>
  <c r="O1916" i="1"/>
  <c r="N1916" i="1"/>
  <c r="U1916" i="1" s="1"/>
  <c r="Z1916" i="1" s="1"/>
  <c r="M1916" i="1"/>
  <c r="T1916" i="1" s="1"/>
  <c r="Y1916" i="1" s="1"/>
  <c r="L1916" i="1"/>
  <c r="S1916" i="1" s="1"/>
  <c r="X1916" i="1" s="1"/>
  <c r="R1274" i="1"/>
  <c r="Q1274" i="1"/>
  <c r="P1274" i="1"/>
  <c r="O1274" i="1"/>
  <c r="N1274" i="1"/>
  <c r="U1274" i="1" s="1"/>
  <c r="Z1274" i="1" s="1"/>
  <c r="M1274" i="1"/>
  <c r="T1274" i="1" s="1"/>
  <c r="Y1274" i="1" s="1"/>
  <c r="L1274" i="1"/>
  <c r="S1274" i="1" s="1"/>
  <c r="X1274" i="1" s="1"/>
  <c r="R1550" i="1"/>
  <c r="Q1550" i="1"/>
  <c r="P1550" i="1"/>
  <c r="O1550" i="1"/>
  <c r="N1550" i="1"/>
  <c r="U1550" i="1" s="1"/>
  <c r="Z1550" i="1" s="1"/>
  <c r="M1550" i="1"/>
  <c r="T1550" i="1" s="1"/>
  <c r="Y1550" i="1" s="1"/>
  <c r="L1550" i="1"/>
  <c r="S1550" i="1" s="1"/>
  <c r="X1550" i="1" s="1"/>
  <c r="R1418" i="1"/>
  <c r="Q1418" i="1"/>
  <c r="W1418" i="1" s="1"/>
  <c r="AB1418" i="1" s="1"/>
  <c r="P1418" i="1"/>
  <c r="O1418" i="1"/>
  <c r="N1418" i="1"/>
  <c r="U1418" i="1" s="1"/>
  <c r="Z1418" i="1" s="1"/>
  <c r="M1418" i="1"/>
  <c r="T1418" i="1" s="1"/>
  <c r="Y1418" i="1" s="1"/>
  <c r="L1418" i="1"/>
  <c r="S1418" i="1" s="1"/>
  <c r="X1418" i="1" s="1"/>
  <c r="R165" i="1"/>
  <c r="Q165" i="1"/>
  <c r="P165" i="1"/>
  <c r="O165" i="1"/>
  <c r="N165" i="1"/>
  <c r="U165" i="1" s="1"/>
  <c r="Z165" i="1" s="1"/>
  <c r="M165" i="1"/>
  <c r="T165" i="1" s="1"/>
  <c r="Y165" i="1" s="1"/>
  <c r="L165" i="1"/>
  <c r="S165" i="1" s="1"/>
  <c r="X165" i="1" s="1"/>
  <c r="R42" i="1"/>
  <c r="Q42" i="1"/>
  <c r="P42" i="1"/>
  <c r="O42" i="1"/>
  <c r="N42" i="1"/>
  <c r="U42" i="1" s="1"/>
  <c r="Z42" i="1" s="1"/>
  <c r="M42" i="1"/>
  <c r="T42" i="1" s="1"/>
  <c r="Y42" i="1" s="1"/>
  <c r="L42" i="1"/>
  <c r="S42" i="1" s="1"/>
  <c r="X42" i="1" s="1"/>
  <c r="R164" i="1"/>
  <c r="Q164" i="1"/>
  <c r="P164" i="1"/>
  <c r="O164" i="1"/>
  <c r="N164" i="1"/>
  <c r="U164" i="1" s="1"/>
  <c r="Z164" i="1" s="1"/>
  <c r="M164" i="1"/>
  <c r="T164" i="1" s="1"/>
  <c r="Y164" i="1" s="1"/>
  <c r="L164" i="1"/>
  <c r="S164" i="1" s="1"/>
  <c r="X164" i="1" s="1"/>
  <c r="R565" i="1"/>
  <c r="Q565" i="1"/>
  <c r="W565" i="1" s="1"/>
  <c r="AB565" i="1" s="1"/>
  <c r="P565" i="1"/>
  <c r="O565" i="1"/>
  <c r="N565" i="1"/>
  <c r="U565" i="1" s="1"/>
  <c r="Z565" i="1" s="1"/>
  <c r="M565" i="1"/>
  <c r="T565" i="1" s="1"/>
  <c r="Y565" i="1" s="1"/>
  <c r="L565" i="1"/>
  <c r="S565" i="1" s="1"/>
  <c r="X565" i="1" s="1"/>
  <c r="R765" i="1"/>
  <c r="Q765" i="1"/>
  <c r="P765" i="1"/>
  <c r="O765" i="1"/>
  <c r="N765" i="1"/>
  <c r="U765" i="1" s="1"/>
  <c r="Z765" i="1" s="1"/>
  <c r="M765" i="1"/>
  <c r="T765" i="1" s="1"/>
  <c r="Y765" i="1" s="1"/>
  <c r="L765" i="1"/>
  <c r="S765" i="1" s="1"/>
  <c r="X765" i="1" s="1"/>
  <c r="R764" i="1"/>
  <c r="Q764" i="1"/>
  <c r="P764" i="1"/>
  <c r="O764" i="1"/>
  <c r="N764" i="1"/>
  <c r="U764" i="1" s="1"/>
  <c r="Z764" i="1" s="1"/>
  <c r="M764" i="1"/>
  <c r="T764" i="1" s="1"/>
  <c r="Y764" i="1" s="1"/>
  <c r="L764" i="1"/>
  <c r="S764" i="1" s="1"/>
  <c r="X764" i="1" s="1"/>
  <c r="R1126" i="1"/>
  <c r="Q1126" i="1"/>
  <c r="P1126" i="1"/>
  <c r="O1126" i="1"/>
  <c r="N1126" i="1"/>
  <c r="U1126" i="1" s="1"/>
  <c r="Z1126" i="1" s="1"/>
  <c r="M1126" i="1"/>
  <c r="T1126" i="1" s="1"/>
  <c r="Y1126" i="1" s="1"/>
  <c r="L1126" i="1"/>
  <c r="S1126" i="1" s="1"/>
  <c r="X1126" i="1" s="1"/>
  <c r="R1549" i="1"/>
  <c r="Q1549" i="1"/>
  <c r="W1549" i="1" s="1"/>
  <c r="AB1549" i="1" s="1"/>
  <c r="P1549" i="1"/>
  <c r="O1549" i="1"/>
  <c r="N1549" i="1"/>
  <c r="U1549" i="1" s="1"/>
  <c r="Z1549" i="1" s="1"/>
  <c r="M1549" i="1"/>
  <c r="T1549" i="1" s="1"/>
  <c r="Y1549" i="1" s="1"/>
  <c r="L1549" i="1"/>
  <c r="S1549" i="1" s="1"/>
  <c r="X1549" i="1" s="1"/>
  <c r="R163" i="1"/>
  <c r="Q163" i="1"/>
  <c r="P163" i="1"/>
  <c r="O163" i="1"/>
  <c r="N163" i="1"/>
  <c r="U163" i="1" s="1"/>
  <c r="Z163" i="1" s="1"/>
  <c r="M163" i="1"/>
  <c r="T163" i="1" s="1"/>
  <c r="Y163" i="1" s="1"/>
  <c r="L163" i="1"/>
  <c r="S163" i="1" s="1"/>
  <c r="X163" i="1" s="1"/>
  <c r="R961" i="1"/>
  <c r="Q961" i="1"/>
  <c r="P961" i="1"/>
  <c r="O961" i="1"/>
  <c r="N961" i="1"/>
  <c r="U961" i="1" s="1"/>
  <c r="Z961" i="1" s="1"/>
  <c r="M961" i="1"/>
  <c r="T961" i="1" s="1"/>
  <c r="Y961" i="1" s="1"/>
  <c r="L961" i="1"/>
  <c r="S961" i="1" s="1"/>
  <c r="X961" i="1" s="1"/>
  <c r="R1652" i="1"/>
  <c r="Q1652" i="1"/>
  <c r="P1652" i="1"/>
  <c r="O1652" i="1"/>
  <c r="N1652" i="1"/>
  <c r="U1652" i="1" s="1"/>
  <c r="Z1652" i="1" s="1"/>
  <c r="M1652" i="1"/>
  <c r="T1652" i="1" s="1"/>
  <c r="Y1652" i="1" s="1"/>
  <c r="L1652" i="1"/>
  <c r="S1652" i="1" s="1"/>
  <c r="X1652" i="1" s="1"/>
  <c r="R162" i="1"/>
  <c r="Q162" i="1"/>
  <c r="W162" i="1" s="1"/>
  <c r="AB162" i="1" s="1"/>
  <c r="P162" i="1"/>
  <c r="O162" i="1"/>
  <c r="N162" i="1"/>
  <c r="U162" i="1" s="1"/>
  <c r="Z162" i="1" s="1"/>
  <c r="M162" i="1"/>
  <c r="T162" i="1" s="1"/>
  <c r="Y162" i="1" s="1"/>
  <c r="L162" i="1"/>
  <c r="S162" i="1" s="1"/>
  <c r="X162" i="1" s="1"/>
  <c r="R763" i="1"/>
  <c r="Q763" i="1"/>
  <c r="P763" i="1"/>
  <c r="O763" i="1"/>
  <c r="N763" i="1"/>
  <c r="U763" i="1" s="1"/>
  <c r="Z763" i="1" s="1"/>
  <c r="M763" i="1"/>
  <c r="T763" i="1" s="1"/>
  <c r="Y763" i="1" s="1"/>
  <c r="L763" i="1"/>
  <c r="S763" i="1" s="1"/>
  <c r="X763" i="1" s="1"/>
  <c r="R161" i="1"/>
  <c r="Q161" i="1"/>
  <c r="P161" i="1"/>
  <c r="O161" i="1"/>
  <c r="N161" i="1"/>
  <c r="U161" i="1" s="1"/>
  <c r="Z161" i="1" s="1"/>
  <c r="M161" i="1"/>
  <c r="T161" i="1" s="1"/>
  <c r="Y161" i="1" s="1"/>
  <c r="L161" i="1"/>
  <c r="S161" i="1" s="1"/>
  <c r="X161" i="1" s="1"/>
  <c r="R960" i="1"/>
  <c r="Q960" i="1"/>
  <c r="P960" i="1"/>
  <c r="O960" i="1"/>
  <c r="N960" i="1"/>
  <c r="U960" i="1" s="1"/>
  <c r="Z960" i="1" s="1"/>
  <c r="M960" i="1"/>
  <c r="T960" i="1" s="1"/>
  <c r="Y960" i="1" s="1"/>
  <c r="L960" i="1"/>
  <c r="S960" i="1" s="1"/>
  <c r="X960" i="1" s="1"/>
  <c r="R1273" i="1"/>
  <c r="Q1273" i="1"/>
  <c r="P1273" i="1"/>
  <c r="O1273" i="1"/>
  <c r="N1273" i="1"/>
  <c r="U1273" i="1" s="1"/>
  <c r="Z1273" i="1" s="1"/>
  <c r="M1273" i="1"/>
  <c r="T1273" i="1" s="1"/>
  <c r="Y1273" i="1" s="1"/>
  <c r="L1273" i="1"/>
  <c r="S1273" i="1" s="1"/>
  <c r="X1273" i="1" s="1"/>
  <c r="R1719" i="1"/>
  <c r="Q1719" i="1"/>
  <c r="P1719" i="1"/>
  <c r="O1719" i="1"/>
  <c r="N1719" i="1"/>
  <c r="U1719" i="1" s="1"/>
  <c r="Z1719" i="1" s="1"/>
  <c r="M1719" i="1"/>
  <c r="T1719" i="1" s="1"/>
  <c r="Y1719" i="1" s="1"/>
  <c r="L1719" i="1"/>
  <c r="S1719" i="1" s="1"/>
  <c r="X1719" i="1" s="1"/>
  <c r="R762" i="1"/>
  <c r="Q762" i="1"/>
  <c r="P762" i="1"/>
  <c r="O762" i="1"/>
  <c r="N762" i="1"/>
  <c r="U762" i="1" s="1"/>
  <c r="Z762" i="1" s="1"/>
  <c r="M762" i="1"/>
  <c r="T762" i="1" s="1"/>
  <c r="Y762" i="1" s="1"/>
  <c r="L762" i="1"/>
  <c r="S762" i="1" s="1"/>
  <c r="X762" i="1" s="1"/>
  <c r="R1548" i="1"/>
  <c r="Q1548" i="1"/>
  <c r="P1548" i="1"/>
  <c r="O1548" i="1"/>
  <c r="N1548" i="1"/>
  <c r="U1548" i="1" s="1"/>
  <c r="Z1548" i="1" s="1"/>
  <c r="M1548" i="1"/>
  <c r="T1548" i="1" s="1"/>
  <c r="Y1548" i="1" s="1"/>
  <c r="L1548" i="1"/>
  <c r="S1548" i="1" s="1"/>
  <c r="X1548" i="1" s="1"/>
  <c r="R1125" i="1"/>
  <c r="Q1125" i="1"/>
  <c r="P1125" i="1"/>
  <c r="O1125" i="1"/>
  <c r="N1125" i="1"/>
  <c r="U1125" i="1" s="1"/>
  <c r="Z1125" i="1" s="1"/>
  <c r="M1125" i="1"/>
  <c r="T1125" i="1" s="1"/>
  <c r="Y1125" i="1" s="1"/>
  <c r="L1125" i="1"/>
  <c r="S1125" i="1" s="1"/>
  <c r="X1125" i="1" s="1"/>
  <c r="R1272" i="1"/>
  <c r="Q1272" i="1"/>
  <c r="P1272" i="1"/>
  <c r="O1272" i="1"/>
  <c r="N1272" i="1"/>
  <c r="U1272" i="1" s="1"/>
  <c r="Z1272" i="1" s="1"/>
  <c r="M1272" i="1"/>
  <c r="T1272" i="1" s="1"/>
  <c r="Y1272" i="1" s="1"/>
  <c r="L1272" i="1"/>
  <c r="S1272" i="1" s="1"/>
  <c r="X1272" i="1" s="1"/>
  <c r="R1915" i="1"/>
  <c r="Q1915" i="1"/>
  <c r="P1915" i="1"/>
  <c r="O1915" i="1"/>
  <c r="N1915" i="1"/>
  <c r="U1915" i="1" s="1"/>
  <c r="Z1915" i="1" s="1"/>
  <c r="M1915" i="1"/>
  <c r="T1915" i="1" s="1"/>
  <c r="Y1915" i="1" s="1"/>
  <c r="L1915" i="1"/>
  <c r="S1915" i="1" s="1"/>
  <c r="X1915" i="1" s="1"/>
  <c r="R564" i="1"/>
  <c r="Q564" i="1"/>
  <c r="P564" i="1"/>
  <c r="O564" i="1"/>
  <c r="N564" i="1"/>
  <c r="U564" i="1" s="1"/>
  <c r="Z564" i="1" s="1"/>
  <c r="M564" i="1"/>
  <c r="T564" i="1" s="1"/>
  <c r="Y564" i="1" s="1"/>
  <c r="L564" i="1"/>
  <c r="S564" i="1" s="1"/>
  <c r="X564" i="1" s="1"/>
  <c r="R761" i="1"/>
  <c r="Q761" i="1"/>
  <c r="P761" i="1"/>
  <c r="O761" i="1"/>
  <c r="N761" i="1"/>
  <c r="U761" i="1" s="1"/>
  <c r="Z761" i="1" s="1"/>
  <c r="M761" i="1"/>
  <c r="T761" i="1" s="1"/>
  <c r="Y761" i="1" s="1"/>
  <c r="L761" i="1"/>
  <c r="S761" i="1" s="1"/>
  <c r="X761" i="1" s="1"/>
  <c r="R1914" i="1"/>
  <c r="Q1914" i="1"/>
  <c r="P1914" i="1"/>
  <c r="O1914" i="1"/>
  <c r="N1914" i="1"/>
  <c r="U1914" i="1" s="1"/>
  <c r="Z1914" i="1" s="1"/>
  <c r="M1914" i="1"/>
  <c r="T1914" i="1" s="1"/>
  <c r="Y1914" i="1" s="1"/>
  <c r="L1914" i="1"/>
  <c r="S1914" i="1" s="1"/>
  <c r="X1914" i="1" s="1"/>
  <c r="R959" i="1"/>
  <c r="Q959" i="1"/>
  <c r="P959" i="1"/>
  <c r="O959" i="1"/>
  <c r="N959" i="1"/>
  <c r="U959" i="1" s="1"/>
  <c r="Z959" i="1" s="1"/>
  <c r="M959" i="1"/>
  <c r="T959" i="1" s="1"/>
  <c r="Y959" i="1" s="1"/>
  <c r="L959" i="1"/>
  <c r="S959" i="1" s="1"/>
  <c r="X959" i="1" s="1"/>
  <c r="S1417" i="1"/>
  <c r="X1417" i="1" s="1"/>
  <c r="R1417" i="1"/>
  <c r="Q1417" i="1"/>
  <c r="P1417" i="1"/>
  <c r="O1417" i="1"/>
  <c r="V1417" i="1" s="1"/>
  <c r="AA1417" i="1" s="1"/>
  <c r="N1417" i="1"/>
  <c r="U1417" i="1" s="1"/>
  <c r="Z1417" i="1" s="1"/>
  <c r="M1417" i="1"/>
  <c r="T1417" i="1" s="1"/>
  <c r="Y1417" i="1" s="1"/>
  <c r="L1417" i="1"/>
  <c r="R563" i="1"/>
  <c r="Q563" i="1"/>
  <c r="P563" i="1"/>
  <c r="O563" i="1"/>
  <c r="N563" i="1"/>
  <c r="U563" i="1" s="1"/>
  <c r="Z563" i="1" s="1"/>
  <c r="M563" i="1"/>
  <c r="T563" i="1" s="1"/>
  <c r="Y563" i="1" s="1"/>
  <c r="L563" i="1"/>
  <c r="S563" i="1" s="1"/>
  <c r="X563" i="1" s="1"/>
  <c r="R1979" i="1"/>
  <c r="Q1979" i="1"/>
  <c r="P1979" i="1"/>
  <c r="O1979" i="1"/>
  <c r="N1979" i="1"/>
  <c r="U1979" i="1" s="1"/>
  <c r="Z1979" i="1" s="1"/>
  <c r="M1979" i="1"/>
  <c r="T1979" i="1" s="1"/>
  <c r="Y1979" i="1" s="1"/>
  <c r="L1979" i="1"/>
  <c r="S1979" i="1" s="1"/>
  <c r="X1979" i="1" s="1"/>
  <c r="R359" i="1"/>
  <c r="Q359" i="1"/>
  <c r="P359" i="1"/>
  <c r="O359" i="1"/>
  <c r="N359" i="1"/>
  <c r="U359" i="1" s="1"/>
  <c r="Z359" i="1" s="1"/>
  <c r="M359" i="1"/>
  <c r="T359" i="1" s="1"/>
  <c r="Y359" i="1" s="1"/>
  <c r="L359" i="1"/>
  <c r="S359" i="1" s="1"/>
  <c r="X359" i="1" s="1"/>
  <c r="R958" i="1"/>
  <c r="Q958" i="1"/>
  <c r="P958" i="1"/>
  <c r="O958" i="1"/>
  <c r="N958" i="1"/>
  <c r="U958" i="1" s="1"/>
  <c r="Z958" i="1" s="1"/>
  <c r="M958" i="1"/>
  <c r="T958" i="1" s="1"/>
  <c r="Y958" i="1" s="1"/>
  <c r="L958" i="1"/>
  <c r="S958" i="1" s="1"/>
  <c r="X958" i="1" s="1"/>
  <c r="R1651" i="1"/>
  <c r="Q1651" i="1"/>
  <c r="P1651" i="1"/>
  <c r="O1651" i="1"/>
  <c r="N1651" i="1"/>
  <c r="U1651" i="1" s="1"/>
  <c r="Z1651" i="1" s="1"/>
  <c r="M1651" i="1"/>
  <c r="T1651" i="1" s="1"/>
  <c r="Y1651" i="1" s="1"/>
  <c r="L1651" i="1"/>
  <c r="S1651" i="1" s="1"/>
  <c r="X1651" i="1" s="1"/>
  <c r="R1416" i="1"/>
  <c r="Q1416" i="1"/>
  <c r="P1416" i="1"/>
  <c r="O1416" i="1"/>
  <c r="N1416" i="1"/>
  <c r="U1416" i="1" s="1"/>
  <c r="Z1416" i="1" s="1"/>
  <c r="M1416" i="1"/>
  <c r="T1416" i="1" s="1"/>
  <c r="Y1416" i="1" s="1"/>
  <c r="L1416" i="1"/>
  <c r="S1416" i="1" s="1"/>
  <c r="X1416" i="1" s="1"/>
  <c r="R957" i="1"/>
  <c r="Q957" i="1"/>
  <c r="P957" i="1"/>
  <c r="O957" i="1"/>
  <c r="N957" i="1"/>
  <c r="U957" i="1" s="1"/>
  <c r="Z957" i="1" s="1"/>
  <c r="M957" i="1"/>
  <c r="T957" i="1" s="1"/>
  <c r="Y957" i="1" s="1"/>
  <c r="L957" i="1"/>
  <c r="S957" i="1" s="1"/>
  <c r="X957" i="1" s="1"/>
  <c r="R760" i="1"/>
  <c r="Q760" i="1"/>
  <c r="P760" i="1"/>
  <c r="O760" i="1"/>
  <c r="N760" i="1"/>
  <c r="U760" i="1" s="1"/>
  <c r="Z760" i="1" s="1"/>
  <c r="M760" i="1"/>
  <c r="T760" i="1" s="1"/>
  <c r="Y760" i="1" s="1"/>
  <c r="L760" i="1"/>
  <c r="S760" i="1" s="1"/>
  <c r="X760" i="1" s="1"/>
  <c r="R562" i="1"/>
  <c r="Q562" i="1"/>
  <c r="P562" i="1"/>
  <c r="O562" i="1"/>
  <c r="N562" i="1"/>
  <c r="U562" i="1" s="1"/>
  <c r="Z562" i="1" s="1"/>
  <c r="M562" i="1"/>
  <c r="T562" i="1" s="1"/>
  <c r="Y562" i="1" s="1"/>
  <c r="L562" i="1"/>
  <c r="S562" i="1" s="1"/>
  <c r="X562" i="1" s="1"/>
  <c r="R561" i="1"/>
  <c r="Q561" i="1"/>
  <c r="W561" i="1" s="1"/>
  <c r="AB561" i="1" s="1"/>
  <c r="P561" i="1"/>
  <c r="O561" i="1"/>
  <c r="N561" i="1"/>
  <c r="U561" i="1" s="1"/>
  <c r="Z561" i="1" s="1"/>
  <c r="M561" i="1"/>
  <c r="T561" i="1" s="1"/>
  <c r="Y561" i="1" s="1"/>
  <c r="L561" i="1"/>
  <c r="S561" i="1" s="1"/>
  <c r="X561" i="1" s="1"/>
  <c r="R560" i="1"/>
  <c r="Q560" i="1"/>
  <c r="W560" i="1" s="1"/>
  <c r="AB560" i="1" s="1"/>
  <c r="P560" i="1"/>
  <c r="O560" i="1"/>
  <c r="N560" i="1"/>
  <c r="U560" i="1" s="1"/>
  <c r="Z560" i="1" s="1"/>
  <c r="M560" i="1"/>
  <c r="T560" i="1" s="1"/>
  <c r="Y560" i="1" s="1"/>
  <c r="L560" i="1"/>
  <c r="S560" i="1" s="1"/>
  <c r="X560" i="1" s="1"/>
  <c r="R41" i="1"/>
  <c r="Q41" i="1"/>
  <c r="P41" i="1"/>
  <c r="O41" i="1"/>
  <c r="N41" i="1"/>
  <c r="U41" i="1" s="1"/>
  <c r="Z41" i="1" s="1"/>
  <c r="M41" i="1"/>
  <c r="T41" i="1" s="1"/>
  <c r="Y41" i="1" s="1"/>
  <c r="L41" i="1"/>
  <c r="S41" i="1" s="1"/>
  <c r="X41" i="1" s="1"/>
  <c r="R956" i="1"/>
  <c r="Q956" i="1"/>
  <c r="P956" i="1"/>
  <c r="O956" i="1"/>
  <c r="N956" i="1"/>
  <c r="U956" i="1" s="1"/>
  <c r="Z956" i="1" s="1"/>
  <c r="M956" i="1"/>
  <c r="T956" i="1" s="1"/>
  <c r="Y956" i="1" s="1"/>
  <c r="L956" i="1"/>
  <c r="S956" i="1" s="1"/>
  <c r="X956" i="1" s="1"/>
  <c r="R1415" i="1"/>
  <c r="Q1415" i="1"/>
  <c r="P1415" i="1"/>
  <c r="O1415" i="1"/>
  <c r="N1415" i="1"/>
  <c r="U1415" i="1" s="1"/>
  <c r="Z1415" i="1" s="1"/>
  <c r="M1415" i="1"/>
  <c r="T1415" i="1" s="1"/>
  <c r="Y1415" i="1" s="1"/>
  <c r="L1415" i="1"/>
  <c r="S1415" i="1" s="1"/>
  <c r="X1415" i="1" s="1"/>
  <c r="R1650" i="1"/>
  <c r="Q1650" i="1"/>
  <c r="P1650" i="1"/>
  <c r="O1650" i="1"/>
  <c r="N1650" i="1"/>
  <c r="U1650" i="1" s="1"/>
  <c r="Z1650" i="1" s="1"/>
  <c r="M1650" i="1"/>
  <c r="T1650" i="1" s="1"/>
  <c r="Y1650" i="1" s="1"/>
  <c r="L1650" i="1"/>
  <c r="S1650" i="1" s="1"/>
  <c r="X1650" i="1" s="1"/>
  <c r="R160" i="1"/>
  <c r="Q160" i="1"/>
  <c r="P160" i="1"/>
  <c r="O160" i="1"/>
  <c r="N160" i="1"/>
  <c r="U160" i="1" s="1"/>
  <c r="Z160" i="1" s="1"/>
  <c r="M160" i="1"/>
  <c r="T160" i="1" s="1"/>
  <c r="Y160" i="1" s="1"/>
  <c r="L160" i="1"/>
  <c r="S160" i="1" s="1"/>
  <c r="X160" i="1" s="1"/>
  <c r="R1414" i="1"/>
  <c r="Q1414" i="1"/>
  <c r="P1414" i="1"/>
  <c r="O1414" i="1"/>
  <c r="N1414" i="1"/>
  <c r="U1414" i="1" s="1"/>
  <c r="Z1414" i="1" s="1"/>
  <c r="M1414" i="1"/>
  <c r="T1414" i="1" s="1"/>
  <c r="Y1414" i="1" s="1"/>
  <c r="L1414" i="1"/>
  <c r="S1414" i="1" s="1"/>
  <c r="X1414" i="1" s="1"/>
  <c r="R759" i="1"/>
  <c r="Q759" i="1"/>
  <c r="P759" i="1"/>
  <c r="O759" i="1"/>
  <c r="N759" i="1"/>
  <c r="U759" i="1" s="1"/>
  <c r="Z759" i="1" s="1"/>
  <c r="M759" i="1"/>
  <c r="T759" i="1" s="1"/>
  <c r="Y759" i="1" s="1"/>
  <c r="L759" i="1"/>
  <c r="S759" i="1" s="1"/>
  <c r="X759" i="1" s="1"/>
  <c r="R559" i="1"/>
  <c r="Q559" i="1"/>
  <c r="P559" i="1"/>
  <c r="O559" i="1"/>
  <c r="N559" i="1"/>
  <c r="U559" i="1" s="1"/>
  <c r="Z559" i="1" s="1"/>
  <c r="M559" i="1"/>
  <c r="T559" i="1" s="1"/>
  <c r="Y559" i="1" s="1"/>
  <c r="L559" i="1"/>
  <c r="S559" i="1" s="1"/>
  <c r="X559" i="1" s="1"/>
  <c r="R955" i="1"/>
  <c r="Q955" i="1"/>
  <c r="P955" i="1"/>
  <c r="O955" i="1"/>
  <c r="N955" i="1"/>
  <c r="U955" i="1" s="1"/>
  <c r="Z955" i="1" s="1"/>
  <c r="M955" i="1"/>
  <c r="T955" i="1" s="1"/>
  <c r="Y955" i="1" s="1"/>
  <c r="L955" i="1"/>
  <c r="S955" i="1" s="1"/>
  <c r="X955" i="1" s="1"/>
  <c r="R1649" i="1"/>
  <c r="Q1649" i="1"/>
  <c r="P1649" i="1"/>
  <c r="O1649" i="1"/>
  <c r="N1649" i="1"/>
  <c r="U1649" i="1" s="1"/>
  <c r="Z1649" i="1" s="1"/>
  <c r="M1649" i="1"/>
  <c r="T1649" i="1" s="1"/>
  <c r="Y1649" i="1" s="1"/>
  <c r="L1649" i="1"/>
  <c r="S1649" i="1" s="1"/>
  <c r="X1649" i="1" s="1"/>
  <c r="R1124" i="1"/>
  <c r="Q1124" i="1"/>
  <c r="P1124" i="1"/>
  <c r="O1124" i="1"/>
  <c r="N1124" i="1"/>
  <c r="U1124" i="1" s="1"/>
  <c r="Z1124" i="1" s="1"/>
  <c r="M1124" i="1"/>
  <c r="T1124" i="1" s="1"/>
  <c r="Y1124" i="1" s="1"/>
  <c r="L1124" i="1"/>
  <c r="S1124" i="1" s="1"/>
  <c r="X1124" i="1" s="1"/>
  <c r="R558" i="1"/>
  <c r="Q558" i="1"/>
  <c r="P558" i="1"/>
  <c r="O558" i="1"/>
  <c r="N558" i="1"/>
  <c r="U558" i="1" s="1"/>
  <c r="Z558" i="1" s="1"/>
  <c r="M558" i="1"/>
  <c r="T558" i="1" s="1"/>
  <c r="Y558" i="1" s="1"/>
  <c r="L558" i="1"/>
  <c r="S558" i="1" s="1"/>
  <c r="X558" i="1" s="1"/>
  <c r="R40" i="1"/>
  <c r="Q40" i="1"/>
  <c r="P40" i="1"/>
  <c r="O40" i="1"/>
  <c r="N40" i="1"/>
  <c r="U40" i="1" s="1"/>
  <c r="Z40" i="1" s="1"/>
  <c r="M40" i="1"/>
  <c r="T40" i="1" s="1"/>
  <c r="Y40" i="1" s="1"/>
  <c r="L40" i="1"/>
  <c r="S40" i="1" s="1"/>
  <c r="X40" i="1" s="1"/>
  <c r="R1873" i="1"/>
  <c r="Q1873" i="1"/>
  <c r="P1873" i="1"/>
  <c r="O1873" i="1"/>
  <c r="N1873" i="1"/>
  <c r="U1873" i="1" s="1"/>
  <c r="Z1873" i="1" s="1"/>
  <c r="M1873" i="1"/>
  <c r="T1873" i="1" s="1"/>
  <c r="Y1873" i="1" s="1"/>
  <c r="L1873" i="1"/>
  <c r="S1873" i="1" s="1"/>
  <c r="X1873" i="1" s="1"/>
  <c r="R758" i="1"/>
  <c r="Q758" i="1"/>
  <c r="P758" i="1"/>
  <c r="O758" i="1"/>
  <c r="N758" i="1"/>
  <c r="U758" i="1" s="1"/>
  <c r="Z758" i="1" s="1"/>
  <c r="M758" i="1"/>
  <c r="T758" i="1" s="1"/>
  <c r="Y758" i="1" s="1"/>
  <c r="L758" i="1"/>
  <c r="S758" i="1" s="1"/>
  <c r="X758" i="1" s="1"/>
  <c r="R39" i="1"/>
  <c r="Q39" i="1"/>
  <c r="P39" i="1"/>
  <c r="O39" i="1"/>
  <c r="N39" i="1"/>
  <c r="U39" i="1" s="1"/>
  <c r="Z39" i="1" s="1"/>
  <c r="M39" i="1"/>
  <c r="T39" i="1" s="1"/>
  <c r="Y39" i="1" s="1"/>
  <c r="L39" i="1"/>
  <c r="S39" i="1" s="1"/>
  <c r="X39" i="1" s="1"/>
  <c r="R557" i="1"/>
  <c r="Q557" i="1"/>
  <c r="P557" i="1"/>
  <c r="O557" i="1"/>
  <c r="N557" i="1"/>
  <c r="U557" i="1" s="1"/>
  <c r="Z557" i="1" s="1"/>
  <c r="M557" i="1"/>
  <c r="T557" i="1" s="1"/>
  <c r="Y557" i="1" s="1"/>
  <c r="L557" i="1"/>
  <c r="S557" i="1" s="1"/>
  <c r="X557" i="1" s="1"/>
  <c r="R556" i="1"/>
  <c r="Q556" i="1"/>
  <c r="P556" i="1"/>
  <c r="O556" i="1"/>
  <c r="N556" i="1"/>
  <c r="U556" i="1" s="1"/>
  <c r="Z556" i="1" s="1"/>
  <c r="M556" i="1"/>
  <c r="T556" i="1" s="1"/>
  <c r="Y556" i="1" s="1"/>
  <c r="L556" i="1"/>
  <c r="S556" i="1" s="1"/>
  <c r="X556" i="1" s="1"/>
  <c r="R159" i="1"/>
  <c r="Q159" i="1"/>
  <c r="P159" i="1"/>
  <c r="O159" i="1"/>
  <c r="N159" i="1"/>
  <c r="U159" i="1" s="1"/>
  <c r="Z159" i="1" s="1"/>
  <c r="M159" i="1"/>
  <c r="T159" i="1" s="1"/>
  <c r="Y159" i="1" s="1"/>
  <c r="L159" i="1"/>
  <c r="S159" i="1" s="1"/>
  <c r="X159" i="1" s="1"/>
  <c r="R555" i="1"/>
  <c r="Q555" i="1"/>
  <c r="P555" i="1"/>
  <c r="O555" i="1"/>
  <c r="N555" i="1"/>
  <c r="U555" i="1" s="1"/>
  <c r="Z555" i="1" s="1"/>
  <c r="M555" i="1"/>
  <c r="T555" i="1" s="1"/>
  <c r="Y555" i="1" s="1"/>
  <c r="L555" i="1"/>
  <c r="S555" i="1" s="1"/>
  <c r="X555" i="1" s="1"/>
  <c r="R757" i="1"/>
  <c r="Q757" i="1"/>
  <c r="P757" i="1"/>
  <c r="O757" i="1"/>
  <c r="N757" i="1"/>
  <c r="U757" i="1" s="1"/>
  <c r="Z757" i="1" s="1"/>
  <c r="M757" i="1"/>
  <c r="T757" i="1" s="1"/>
  <c r="Y757" i="1" s="1"/>
  <c r="L757" i="1"/>
  <c r="S757" i="1" s="1"/>
  <c r="X757" i="1" s="1"/>
  <c r="R1271" i="1"/>
  <c r="Q1271" i="1"/>
  <c r="P1271" i="1"/>
  <c r="O1271" i="1"/>
  <c r="N1271" i="1"/>
  <c r="U1271" i="1" s="1"/>
  <c r="Z1271" i="1" s="1"/>
  <c r="M1271" i="1"/>
  <c r="T1271" i="1" s="1"/>
  <c r="Y1271" i="1" s="1"/>
  <c r="L1271" i="1"/>
  <c r="S1271" i="1" s="1"/>
  <c r="X1271" i="1" s="1"/>
  <c r="R1648" i="1"/>
  <c r="Q1648" i="1"/>
  <c r="P1648" i="1"/>
  <c r="O1648" i="1"/>
  <c r="N1648" i="1"/>
  <c r="U1648" i="1" s="1"/>
  <c r="Z1648" i="1" s="1"/>
  <c r="M1648" i="1"/>
  <c r="T1648" i="1" s="1"/>
  <c r="Y1648" i="1" s="1"/>
  <c r="L1648" i="1"/>
  <c r="S1648" i="1" s="1"/>
  <c r="X1648" i="1" s="1"/>
  <c r="R1270" i="1"/>
  <c r="Q1270" i="1"/>
  <c r="P1270" i="1"/>
  <c r="O1270" i="1"/>
  <c r="N1270" i="1"/>
  <c r="U1270" i="1" s="1"/>
  <c r="Z1270" i="1" s="1"/>
  <c r="M1270" i="1"/>
  <c r="T1270" i="1" s="1"/>
  <c r="Y1270" i="1" s="1"/>
  <c r="L1270" i="1"/>
  <c r="S1270" i="1" s="1"/>
  <c r="X1270" i="1" s="1"/>
  <c r="R554" i="1"/>
  <c r="Q554" i="1"/>
  <c r="P554" i="1"/>
  <c r="O554" i="1"/>
  <c r="N554" i="1"/>
  <c r="U554" i="1" s="1"/>
  <c r="Z554" i="1" s="1"/>
  <c r="M554" i="1"/>
  <c r="T554" i="1" s="1"/>
  <c r="Y554" i="1" s="1"/>
  <c r="L554" i="1"/>
  <c r="S554" i="1" s="1"/>
  <c r="X554" i="1" s="1"/>
  <c r="R158" i="1"/>
  <c r="Q158" i="1"/>
  <c r="P158" i="1"/>
  <c r="O158" i="1"/>
  <c r="N158" i="1"/>
  <c r="U158" i="1" s="1"/>
  <c r="Z158" i="1" s="1"/>
  <c r="M158" i="1"/>
  <c r="T158" i="1" s="1"/>
  <c r="Y158" i="1" s="1"/>
  <c r="L158" i="1"/>
  <c r="S158" i="1" s="1"/>
  <c r="X158" i="1" s="1"/>
  <c r="R553" i="1"/>
  <c r="Q553" i="1"/>
  <c r="P553" i="1"/>
  <c r="O553" i="1"/>
  <c r="N553" i="1"/>
  <c r="U553" i="1" s="1"/>
  <c r="Z553" i="1" s="1"/>
  <c r="M553" i="1"/>
  <c r="T553" i="1" s="1"/>
  <c r="Y553" i="1" s="1"/>
  <c r="L553" i="1"/>
  <c r="S553" i="1" s="1"/>
  <c r="X553" i="1" s="1"/>
  <c r="R1547" i="1"/>
  <c r="Q1547" i="1"/>
  <c r="P1547" i="1"/>
  <c r="O1547" i="1"/>
  <c r="N1547" i="1"/>
  <c r="U1547" i="1" s="1"/>
  <c r="Z1547" i="1" s="1"/>
  <c r="M1547" i="1"/>
  <c r="T1547" i="1" s="1"/>
  <c r="Y1547" i="1" s="1"/>
  <c r="L1547" i="1"/>
  <c r="S1547" i="1" s="1"/>
  <c r="X1547" i="1" s="1"/>
  <c r="R954" i="1"/>
  <c r="Q954" i="1"/>
  <c r="P954" i="1"/>
  <c r="O954" i="1"/>
  <c r="N954" i="1"/>
  <c r="U954" i="1" s="1"/>
  <c r="Z954" i="1" s="1"/>
  <c r="M954" i="1"/>
  <c r="T954" i="1" s="1"/>
  <c r="Y954" i="1" s="1"/>
  <c r="L954" i="1"/>
  <c r="S954" i="1" s="1"/>
  <c r="X954" i="1" s="1"/>
  <c r="R1546" i="1"/>
  <c r="Q1546" i="1"/>
  <c r="P1546" i="1"/>
  <c r="O1546" i="1"/>
  <c r="N1546" i="1"/>
  <c r="U1546" i="1" s="1"/>
  <c r="Z1546" i="1" s="1"/>
  <c r="M1546" i="1"/>
  <c r="T1546" i="1" s="1"/>
  <c r="Y1546" i="1" s="1"/>
  <c r="L1546" i="1"/>
  <c r="S1546" i="1" s="1"/>
  <c r="X1546" i="1" s="1"/>
  <c r="R953" i="1"/>
  <c r="Q953" i="1"/>
  <c r="P953" i="1"/>
  <c r="O953" i="1"/>
  <c r="N953" i="1"/>
  <c r="U953" i="1" s="1"/>
  <c r="Z953" i="1" s="1"/>
  <c r="M953" i="1"/>
  <c r="T953" i="1" s="1"/>
  <c r="Y953" i="1" s="1"/>
  <c r="L953" i="1"/>
  <c r="S953" i="1" s="1"/>
  <c r="X953" i="1" s="1"/>
  <c r="R1764" i="1"/>
  <c r="Q1764" i="1"/>
  <c r="P1764" i="1"/>
  <c r="O1764" i="1"/>
  <c r="N1764" i="1"/>
  <c r="U1764" i="1" s="1"/>
  <c r="Z1764" i="1" s="1"/>
  <c r="M1764" i="1"/>
  <c r="T1764" i="1" s="1"/>
  <c r="Y1764" i="1" s="1"/>
  <c r="L1764" i="1"/>
  <c r="S1764" i="1" s="1"/>
  <c r="X1764" i="1" s="1"/>
  <c r="R1545" i="1"/>
  <c r="Q1545" i="1"/>
  <c r="P1545" i="1"/>
  <c r="O1545" i="1"/>
  <c r="N1545" i="1"/>
  <c r="U1545" i="1" s="1"/>
  <c r="Z1545" i="1" s="1"/>
  <c r="M1545" i="1"/>
  <c r="T1545" i="1" s="1"/>
  <c r="Y1545" i="1" s="1"/>
  <c r="L1545" i="1"/>
  <c r="S1545" i="1" s="1"/>
  <c r="X1545" i="1" s="1"/>
  <c r="R952" i="1"/>
  <c r="Q952" i="1"/>
  <c r="P952" i="1"/>
  <c r="O952" i="1"/>
  <c r="N952" i="1"/>
  <c r="U952" i="1" s="1"/>
  <c r="Z952" i="1" s="1"/>
  <c r="M952" i="1"/>
  <c r="T952" i="1" s="1"/>
  <c r="Y952" i="1" s="1"/>
  <c r="L952" i="1"/>
  <c r="S952" i="1" s="1"/>
  <c r="X952" i="1" s="1"/>
  <c r="R1647" i="1"/>
  <c r="Q1647" i="1"/>
  <c r="P1647" i="1"/>
  <c r="O1647" i="1"/>
  <c r="N1647" i="1"/>
  <c r="U1647" i="1" s="1"/>
  <c r="Z1647" i="1" s="1"/>
  <c r="M1647" i="1"/>
  <c r="T1647" i="1" s="1"/>
  <c r="Y1647" i="1" s="1"/>
  <c r="L1647" i="1"/>
  <c r="S1647" i="1" s="1"/>
  <c r="X1647" i="1" s="1"/>
  <c r="R1828" i="1"/>
  <c r="Q1828" i="1"/>
  <c r="P1828" i="1"/>
  <c r="O1828" i="1"/>
  <c r="N1828" i="1"/>
  <c r="U1828" i="1" s="1"/>
  <c r="Z1828" i="1" s="1"/>
  <c r="M1828" i="1"/>
  <c r="T1828" i="1" s="1"/>
  <c r="Y1828" i="1" s="1"/>
  <c r="L1828" i="1"/>
  <c r="S1828" i="1" s="1"/>
  <c r="X1828" i="1" s="1"/>
  <c r="R951" i="1"/>
  <c r="Q951" i="1"/>
  <c r="W951" i="1" s="1"/>
  <c r="AB951" i="1" s="1"/>
  <c r="P951" i="1"/>
  <c r="O951" i="1"/>
  <c r="N951" i="1"/>
  <c r="U951" i="1" s="1"/>
  <c r="Z951" i="1" s="1"/>
  <c r="M951" i="1"/>
  <c r="T951" i="1" s="1"/>
  <c r="Y951" i="1" s="1"/>
  <c r="L951" i="1"/>
  <c r="S951" i="1" s="1"/>
  <c r="X951" i="1" s="1"/>
  <c r="R38" i="1"/>
  <c r="Q38" i="1"/>
  <c r="P38" i="1"/>
  <c r="O38" i="1"/>
  <c r="N38" i="1"/>
  <c r="U38" i="1" s="1"/>
  <c r="Z38" i="1" s="1"/>
  <c r="M38" i="1"/>
  <c r="T38" i="1" s="1"/>
  <c r="Y38" i="1" s="1"/>
  <c r="L38" i="1"/>
  <c r="S38" i="1" s="1"/>
  <c r="X38" i="1" s="1"/>
  <c r="R756" i="1"/>
  <c r="Q756" i="1"/>
  <c r="P756" i="1"/>
  <c r="O756" i="1"/>
  <c r="N756" i="1"/>
  <c r="U756" i="1" s="1"/>
  <c r="Z756" i="1" s="1"/>
  <c r="M756" i="1"/>
  <c r="T756" i="1" s="1"/>
  <c r="Y756" i="1" s="1"/>
  <c r="L756" i="1"/>
  <c r="S756" i="1" s="1"/>
  <c r="X756" i="1" s="1"/>
  <c r="R1413" i="1"/>
  <c r="Q1413" i="1"/>
  <c r="P1413" i="1"/>
  <c r="O1413" i="1"/>
  <c r="N1413" i="1"/>
  <c r="U1413" i="1" s="1"/>
  <c r="Z1413" i="1" s="1"/>
  <c r="M1413" i="1"/>
  <c r="T1413" i="1" s="1"/>
  <c r="Y1413" i="1" s="1"/>
  <c r="L1413" i="1"/>
  <c r="S1413" i="1" s="1"/>
  <c r="X1413" i="1" s="1"/>
  <c r="R755" i="1"/>
  <c r="Q755" i="1"/>
  <c r="P755" i="1"/>
  <c r="O755" i="1"/>
  <c r="N755" i="1"/>
  <c r="U755" i="1" s="1"/>
  <c r="Z755" i="1" s="1"/>
  <c r="M755" i="1"/>
  <c r="T755" i="1" s="1"/>
  <c r="Y755" i="1" s="1"/>
  <c r="L755" i="1"/>
  <c r="S755" i="1" s="1"/>
  <c r="X755" i="1" s="1"/>
  <c r="R754" i="1"/>
  <c r="Q754" i="1"/>
  <c r="P754" i="1"/>
  <c r="O754" i="1"/>
  <c r="N754" i="1"/>
  <c r="U754" i="1" s="1"/>
  <c r="Z754" i="1" s="1"/>
  <c r="M754" i="1"/>
  <c r="T754" i="1" s="1"/>
  <c r="Y754" i="1" s="1"/>
  <c r="L754" i="1"/>
  <c r="S754" i="1" s="1"/>
  <c r="X754" i="1" s="1"/>
  <c r="R950" i="1"/>
  <c r="Q950" i="1"/>
  <c r="P950" i="1"/>
  <c r="O950" i="1"/>
  <c r="N950" i="1"/>
  <c r="U950" i="1" s="1"/>
  <c r="Z950" i="1" s="1"/>
  <c r="M950" i="1"/>
  <c r="T950" i="1" s="1"/>
  <c r="Y950" i="1" s="1"/>
  <c r="L950" i="1"/>
  <c r="S950" i="1" s="1"/>
  <c r="X950" i="1" s="1"/>
  <c r="R1412" i="1"/>
  <c r="Q1412" i="1"/>
  <c r="P1412" i="1"/>
  <c r="O1412" i="1"/>
  <c r="N1412" i="1"/>
  <c r="U1412" i="1" s="1"/>
  <c r="Z1412" i="1" s="1"/>
  <c r="M1412" i="1"/>
  <c r="T1412" i="1" s="1"/>
  <c r="Y1412" i="1" s="1"/>
  <c r="L1412" i="1"/>
  <c r="S1412" i="1" s="1"/>
  <c r="X1412" i="1" s="1"/>
  <c r="R1269" i="1"/>
  <c r="Q1269" i="1"/>
  <c r="P1269" i="1"/>
  <c r="O1269" i="1"/>
  <c r="N1269" i="1"/>
  <c r="U1269" i="1" s="1"/>
  <c r="Z1269" i="1" s="1"/>
  <c r="M1269" i="1"/>
  <c r="T1269" i="1" s="1"/>
  <c r="Y1269" i="1" s="1"/>
  <c r="L1269" i="1"/>
  <c r="S1269" i="1" s="1"/>
  <c r="X1269" i="1" s="1"/>
  <c r="R552" i="1"/>
  <c r="Q552" i="1"/>
  <c r="P552" i="1"/>
  <c r="O552" i="1"/>
  <c r="N552" i="1"/>
  <c r="U552" i="1" s="1"/>
  <c r="Z552" i="1" s="1"/>
  <c r="M552" i="1"/>
  <c r="T552" i="1" s="1"/>
  <c r="Y552" i="1" s="1"/>
  <c r="L552" i="1"/>
  <c r="S552" i="1" s="1"/>
  <c r="X552" i="1" s="1"/>
  <c r="S157" i="1"/>
  <c r="X157" i="1" s="1"/>
  <c r="R157" i="1"/>
  <c r="Q157" i="1"/>
  <c r="P157" i="1"/>
  <c r="O157" i="1"/>
  <c r="V157" i="1" s="1"/>
  <c r="AA157" i="1" s="1"/>
  <c r="N157" i="1"/>
  <c r="U157" i="1" s="1"/>
  <c r="Z157" i="1" s="1"/>
  <c r="M157" i="1"/>
  <c r="T157" i="1" s="1"/>
  <c r="Y157" i="1" s="1"/>
  <c r="L157" i="1"/>
  <c r="R1827" i="1"/>
  <c r="Q1827" i="1"/>
  <c r="P1827" i="1"/>
  <c r="O1827" i="1"/>
  <c r="N1827" i="1"/>
  <c r="U1827" i="1" s="1"/>
  <c r="Z1827" i="1" s="1"/>
  <c r="M1827" i="1"/>
  <c r="T1827" i="1" s="1"/>
  <c r="Y1827" i="1" s="1"/>
  <c r="L1827" i="1"/>
  <c r="S1827" i="1" s="1"/>
  <c r="X1827" i="1" s="1"/>
  <c r="R1544" i="1"/>
  <c r="Q1544" i="1"/>
  <c r="W1544" i="1" s="1"/>
  <c r="AB1544" i="1" s="1"/>
  <c r="P1544" i="1"/>
  <c r="O1544" i="1"/>
  <c r="N1544" i="1"/>
  <c r="U1544" i="1" s="1"/>
  <c r="Z1544" i="1" s="1"/>
  <c r="M1544" i="1"/>
  <c r="T1544" i="1" s="1"/>
  <c r="Y1544" i="1" s="1"/>
  <c r="L1544" i="1"/>
  <c r="S1544" i="1" s="1"/>
  <c r="X1544" i="1" s="1"/>
  <c r="R1268" i="1"/>
  <c r="Q1268" i="1"/>
  <c r="P1268" i="1"/>
  <c r="O1268" i="1"/>
  <c r="N1268" i="1"/>
  <c r="U1268" i="1" s="1"/>
  <c r="Z1268" i="1" s="1"/>
  <c r="M1268" i="1"/>
  <c r="T1268" i="1" s="1"/>
  <c r="Y1268" i="1" s="1"/>
  <c r="L1268" i="1"/>
  <c r="S1268" i="1" s="1"/>
  <c r="X1268" i="1" s="1"/>
  <c r="R1411" i="1"/>
  <c r="Q1411" i="1"/>
  <c r="P1411" i="1"/>
  <c r="O1411" i="1"/>
  <c r="N1411" i="1"/>
  <c r="U1411" i="1" s="1"/>
  <c r="Z1411" i="1" s="1"/>
  <c r="M1411" i="1"/>
  <c r="T1411" i="1" s="1"/>
  <c r="Y1411" i="1" s="1"/>
  <c r="L1411" i="1"/>
  <c r="S1411" i="1" s="1"/>
  <c r="X1411" i="1" s="1"/>
  <c r="U551" i="1"/>
  <c r="Z551" i="1" s="1"/>
  <c r="R551" i="1"/>
  <c r="Q551" i="1"/>
  <c r="P551" i="1"/>
  <c r="O551" i="1"/>
  <c r="N551" i="1"/>
  <c r="M551" i="1"/>
  <c r="T551" i="1" s="1"/>
  <c r="Y551" i="1" s="1"/>
  <c r="L551" i="1"/>
  <c r="S551" i="1" s="1"/>
  <c r="X551" i="1" s="1"/>
  <c r="R1410" i="1"/>
  <c r="Q1410" i="1"/>
  <c r="P1410" i="1"/>
  <c r="O1410" i="1"/>
  <c r="N1410" i="1"/>
  <c r="U1410" i="1" s="1"/>
  <c r="Z1410" i="1" s="1"/>
  <c r="M1410" i="1"/>
  <c r="T1410" i="1" s="1"/>
  <c r="Y1410" i="1" s="1"/>
  <c r="L1410" i="1"/>
  <c r="S1410" i="1" s="1"/>
  <c r="X1410" i="1" s="1"/>
  <c r="R550" i="1"/>
  <c r="Q550" i="1"/>
  <c r="P550" i="1"/>
  <c r="O550" i="1"/>
  <c r="N550" i="1"/>
  <c r="U550" i="1" s="1"/>
  <c r="Z550" i="1" s="1"/>
  <c r="M550" i="1"/>
  <c r="T550" i="1" s="1"/>
  <c r="Y550" i="1" s="1"/>
  <c r="L550" i="1"/>
  <c r="S550" i="1" s="1"/>
  <c r="X550" i="1" s="1"/>
  <c r="R1543" i="1"/>
  <c r="Q1543" i="1"/>
  <c r="P1543" i="1"/>
  <c r="O1543" i="1"/>
  <c r="N1543" i="1"/>
  <c r="U1543" i="1" s="1"/>
  <c r="Z1543" i="1" s="1"/>
  <c r="M1543" i="1"/>
  <c r="T1543" i="1" s="1"/>
  <c r="Y1543" i="1" s="1"/>
  <c r="L1543" i="1"/>
  <c r="S1543" i="1" s="1"/>
  <c r="X1543" i="1" s="1"/>
  <c r="R1267" i="1"/>
  <c r="Q1267" i="1"/>
  <c r="P1267" i="1"/>
  <c r="O1267" i="1"/>
  <c r="N1267" i="1"/>
  <c r="U1267" i="1" s="1"/>
  <c r="Z1267" i="1" s="1"/>
  <c r="M1267" i="1"/>
  <c r="T1267" i="1" s="1"/>
  <c r="Y1267" i="1" s="1"/>
  <c r="L1267" i="1"/>
  <c r="S1267" i="1" s="1"/>
  <c r="X1267" i="1" s="1"/>
  <c r="R949" i="1"/>
  <c r="Q949" i="1"/>
  <c r="P949" i="1"/>
  <c r="O949" i="1"/>
  <c r="N949" i="1"/>
  <c r="U949" i="1" s="1"/>
  <c r="Z949" i="1" s="1"/>
  <c r="M949" i="1"/>
  <c r="T949" i="1" s="1"/>
  <c r="Y949" i="1" s="1"/>
  <c r="L949" i="1"/>
  <c r="S949" i="1" s="1"/>
  <c r="X949" i="1" s="1"/>
  <c r="R1978" i="1"/>
  <c r="Q1978" i="1"/>
  <c r="P1978" i="1"/>
  <c r="O1978" i="1"/>
  <c r="N1978" i="1"/>
  <c r="U1978" i="1" s="1"/>
  <c r="Z1978" i="1" s="1"/>
  <c r="M1978" i="1"/>
  <c r="T1978" i="1" s="1"/>
  <c r="Y1978" i="1" s="1"/>
  <c r="L1978" i="1"/>
  <c r="S1978" i="1" s="1"/>
  <c r="X1978" i="1" s="1"/>
  <c r="R1409" i="1"/>
  <c r="Q1409" i="1"/>
  <c r="P1409" i="1"/>
  <c r="O1409" i="1"/>
  <c r="N1409" i="1"/>
  <c r="U1409" i="1" s="1"/>
  <c r="Z1409" i="1" s="1"/>
  <c r="M1409" i="1"/>
  <c r="T1409" i="1" s="1"/>
  <c r="Y1409" i="1" s="1"/>
  <c r="L1409" i="1"/>
  <c r="S1409" i="1" s="1"/>
  <c r="X1409" i="1" s="1"/>
  <c r="R753" i="1"/>
  <c r="Q753" i="1"/>
  <c r="P753" i="1"/>
  <c r="O753" i="1"/>
  <c r="N753" i="1"/>
  <c r="U753" i="1" s="1"/>
  <c r="Z753" i="1" s="1"/>
  <c r="M753" i="1"/>
  <c r="T753" i="1" s="1"/>
  <c r="Y753" i="1" s="1"/>
  <c r="L753" i="1"/>
  <c r="S753" i="1" s="1"/>
  <c r="X753" i="1" s="1"/>
  <c r="R1646" i="1"/>
  <c r="Q1646" i="1"/>
  <c r="P1646" i="1"/>
  <c r="O1646" i="1"/>
  <c r="N1646" i="1"/>
  <c r="U1646" i="1" s="1"/>
  <c r="Z1646" i="1" s="1"/>
  <c r="M1646" i="1"/>
  <c r="T1646" i="1" s="1"/>
  <c r="Y1646" i="1" s="1"/>
  <c r="L1646" i="1"/>
  <c r="S1646" i="1" s="1"/>
  <c r="X1646" i="1" s="1"/>
  <c r="R1645" i="1"/>
  <c r="Q1645" i="1"/>
  <c r="P1645" i="1"/>
  <c r="O1645" i="1"/>
  <c r="N1645" i="1"/>
  <c r="U1645" i="1" s="1"/>
  <c r="Z1645" i="1" s="1"/>
  <c r="M1645" i="1"/>
  <c r="T1645" i="1" s="1"/>
  <c r="Y1645" i="1" s="1"/>
  <c r="L1645" i="1"/>
  <c r="S1645" i="1" s="1"/>
  <c r="X1645" i="1" s="1"/>
  <c r="R1913" i="1"/>
  <c r="Q1913" i="1"/>
  <c r="P1913" i="1"/>
  <c r="O1913" i="1"/>
  <c r="N1913" i="1"/>
  <c r="U1913" i="1" s="1"/>
  <c r="Z1913" i="1" s="1"/>
  <c r="M1913" i="1"/>
  <c r="T1913" i="1" s="1"/>
  <c r="Y1913" i="1" s="1"/>
  <c r="L1913" i="1"/>
  <c r="S1913" i="1" s="1"/>
  <c r="X1913" i="1" s="1"/>
  <c r="R1266" i="1"/>
  <c r="Q1266" i="1"/>
  <c r="P1266" i="1"/>
  <c r="O1266" i="1"/>
  <c r="N1266" i="1"/>
  <c r="U1266" i="1" s="1"/>
  <c r="Z1266" i="1" s="1"/>
  <c r="M1266" i="1"/>
  <c r="T1266" i="1" s="1"/>
  <c r="Y1266" i="1" s="1"/>
  <c r="L1266" i="1"/>
  <c r="S1266" i="1" s="1"/>
  <c r="X1266" i="1" s="1"/>
  <c r="R948" i="1"/>
  <c r="Q948" i="1"/>
  <c r="P948" i="1"/>
  <c r="O948" i="1"/>
  <c r="N948" i="1"/>
  <c r="U948" i="1" s="1"/>
  <c r="Z948" i="1" s="1"/>
  <c r="M948" i="1"/>
  <c r="T948" i="1" s="1"/>
  <c r="Y948" i="1" s="1"/>
  <c r="L948" i="1"/>
  <c r="S948" i="1" s="1"/>
  <c r="X948" i="1" s="1"/>
  <c r="R752" i="1"/>
  <c r="Q752" i="1"/>
  <c r="P752" i="1"/>
  <c r="O752" i="1"/>
  <c r="N752" i="1"/>
  <c r="U752" i="1" s="1"/>
  <c r="Z752" i="1" s="1"/>
  <c r="M752" i="1"/>
  <c r="T752" i="1" s="1"/>
  <c r="Y752" i="1" s="1"/>
  <c r="L752" i="1"/>
  <c r="S752" i="1" s="1"/>
  <c r="X752" i="1" s="1"/>
  <c r="R1644" i="1"/>
  <c r="Q1644" i="1"/>
  <c r="P1644" i="1"/>
  <c r="O1644" i="1"/>
  <c r="N1644" i="1"/>
  <c r="U1644" i="1" s="1"/>
  <c r="Z1644" i="1" s="1"/>
  <c r="M1644" i="1"/>
  <c r="T1644" i="1" s="1"/>
  <c r="Y1644" i="1" s="1"/>
  <c r="L1644" i="1"/>
  <c r="S1644" i="1" s="1"/>
  <c r="X1644" i="1" s="1"/>
  <c r="R1977" i="1"/>
  <c r="Q1977" i="1"/>
  <c r="P1977" i="1"/>
  <c r="O1977" i="1"/>
  <c r="N1977" i="1"/>
  <c r="U1977" i="1" s="1"/>
  <c r="Z1977" i="1" s="1"/>
  <c r="M1977" i="1"/>
  <c r="T1977" i="1" s="1"/>
  <c r="Y1977" i="1" s="1"/>
  <c r="L1977" i="1"/>
  <c r="S1977" i="1" s="1"/>
  <c r="X1977" i="1" s="1"/>
  <c r="R1408" i="1"/>
  <c r="Q1408" i="1"/>
  <c r="P1408" i="1"/>
  <c r="O1408" i="1"/>
  <c r="N1408" i="1"/>
  <c r="U1408" i="1" s="1"/>
  <c r="Z1408" i="1" s="1"/>
  <c r="M1408" i="1"/>
  <c r="T1408" i="1" s="1"/>
  <c r="Y1408" i="1" s="1"/>
  <c r="L1408" i="1"/>
  <c r="S1408" i="1" s="1"/>
  <c r="X1408" i="1" s="1"/>
  <c r="R947" i="1"/>
  <c r="Q947" i="1"/>
  <c r="P947" i="1"/>
  <c r="O947" i="1"/>
  <c r="N947" i="1"/>
  <c r="U947" i="1" s="1"/>
  <c r="Z947" i="1" s="1"/>
  <c r="M947" i="1"/>
  <c r="T947" i="1" s="1"/>
  <c r="Y947" i="1" s="1"/>
  <c r="L947" i="1"/>
  <c r="S947" i="1" s="1"/>
  <c r="X947" i="1" s="1"/>
  <c r="R1912" i="1"/>
  <c r="Q1912" i="1"/>
  <c r="P1912" i="1"/>
  <c r="O1912" i="1"/>
  <c r="N1912" i="1"/>
  <c r="U1912" i="1" s="1"/>
  <c r="Z1912" i="1" s="1"/>
  <c r="M1912" i="1"/>
  <c r="T1912" i="1" s="1"/>
  <c r="Y1912" i="1" s="1"/>
  <c r="L1912" i="1"/>
  <c r="S1912" i="1" s="1"/>
  <c r="X1912" i="1" s="1"/>
  <c r="R1265" i="1"/>
  <c r="Q1265" i="1"/>
  <c r="P1265" i="1"/>
  <c r="O1265" i="1"/>
  <c r="N1265" i="1"/>
  <c r="U1265" i="1" s="1"/>
  <c r="Z1265" i="1" s="1"/>
  <c r="M1265" i="1"/>
  <c r="T1265" i="1" s="1"/>
  <c r="Y1265" i="1" s="1"/>
  <c r="L1265" i="1"/>
  <c r="S1265" i="1" s="1"/>
  <c r="X1265" i="1" s="1"/>
  <c r="R946" i="1"/>
  <c r="Q946" i="1"/>
  <c r="P946" i="1"/>
  <c r="O946" i="1"/>
  <c r="N946" i="1"/>
  <c r="U946" i="1" s="1"/>
  <c r="Z946" i="1" s="1"/>
  <c r="M946" i="1"/>
  <c r="T946" i="1" s="1"/>
  <c r="Y946" i="1" s="1"/>
  <c r="L946" i="1"/>
  <c r="S946" i="1" s="1"/>
  <c r="X946" i="1" s="1"/>
  <c r="R751" i="1"/>
  <c r="Q751" i="1"/>
  <c r="P751" i="1"/>
  <c r="O751" i="1"/>
  <c r="N751" i="1"/>
  <c r="U751" i="1" s="1"/>
  <c r="Z751" i="1" s="1"/>
  <c r="M751" i="1"/>
  <c r="T751" i="1" s="1"/>
  <c r="Y751" i="1" s="1"/>
  <c r="L751" i="1"/>
  <c r="S751" i="1" s="1"/>
  <c r="X751" i="1" s="1"/>
  <c r="R1407" i="1"/>
  <c r="Q1407" i="1"/>
  <c r="P1407" i="1"/>
  <c r="O1407" i="1"/>
  <c r="N1407" i="1"/>
  <c r="U1407" i="1" s="1"/>
  <c r="Z1407" i="1" s="1"/>
  <c r="M1407" i="1"/>
  <c r="T1407" i="1" s="1"/>
  <c r="Y1407" i="1" s="1"/>
  <c r="L1407" i="1"/>
  <c r="S1407" i="1" s="1"/>
  <c r="X1407" i="1" s="1"/>
  <c r="R156" i="1"/>
  <c r="Q156" i="1"/>
  <c r="P156" i="1"/>
  <c r="O156" i="1"/>
  <c r="N156" i="1"/>
  <c r="U156" i="1" s="1"/>
  <c r="Z156" i="1" s="1"/>
  <c r="M156" i="1"/>
  <c r="T156" i="1" s="1"/>
  <c r="Y156" i="1" s="1"/>
  <c r="L156" i="1"/>
  <c r="S156" i="1" s="1"/>
  <c r="X156" i="1" s="1"/>
  <c r="R549" i="1"/>
  <c r="Q549" i="1"/>
  <c r="P549" i="1"/>
  <c r="O549" i="1"/>
  <c r="N549" i="1"/>
  <c r="U549" i="1" s="1"/>
  <c r="Z549" i="1" s="1"/>
  <c r="M549" i="1"/>
  <c r="T549" i="1" s="1"/>
  <c r="Y549" i="1" s="1"/>
  <c r="L549" i="1"/>
  <c r="S549" i="1" s="1"/>
  <c r="X549" i="1" s="1"/>
  <c r="R1643" i="1"/>
  <c r="Q1643" i="1"/>
  <c r="P1643" i="1"/>
  <c r="O1643" i="1"/>
  <c r="N1643" i="1"/>
  <c r="U1643" i="1" s="1"/>
  <c r="Z1643" i="1" s="1"/>
  <c r="M1643" i="1"/>
  <c r="T1643" i="1" s="1"/>
  <c r="Y1643" i="1" s="1"/>
  <c r="L1643" i="1"/>
  <c r="S1643" i="1" s="1"/>
  <c r="X1643" i="1" s="1"/>
  <c r="R1406" i="1"/>
  <c r="Q1406" i="1"/>
  <c r="P1406" i="1"/>
  <c r="O1406" i="1"/>
  <c r="N1406" i="1"/>
  <c r="U1406" i="1" s="1"/>
  <c r="Z1406" i="1" s="1"/>
  <c r="M1406" i="1"/>
  <c r="T1406" i="1" s="1"/>
  <c r="Y1406" i="1" s="1"/>
  <c r="L1406" i="1"/>
  <c r="S1406" i="1" s="1"/>
  <c r="X1406" i="1" s="1"/>
  <c r="R1123" i="1"/>
  <c r="Q1123" i="1"/>
  <c r="P1123" i="1"/>
  <c r="O1123" i="1"/>
  <c r="N1123" i="1"/>
  <c r="U1123" i="1" s="1"/>
  <c r="Z1123" i="1" s="1"/>
  <c r="M1123" i="1"/>
  <c r="T1123" i="1" s="1"/>
  <c r="Y1123" i="1" s="1"/>
  <c r="L1123" i="1"/>
  <c r="S1123" i="1" s="1"/>
  <c r="X1123" i="1" s="1"/>
  <c r="R1911" i="1"/>
  <c r="Q1911" i="1"/>
  <c r="P1911" i="1"/>
  <c r="O1911" i="1"/>
  <c r="N1911" i="1"/>
  <c r="U1911" i="1" s="1"/>
  <c r="Z1911" i="1" s="1"/>
  <c r="M1911" i="1"/>
  <c r="T1911" i="1" s="1"/>
  <c r="Y1911" i="1" s="1"/>
  <c r="L1911" i="1"/>
  <c r="S1911" i="1" s="1"/>
  <c r="X1911" i="1" s="1"/>
  <c r="R1122" i="1"/>
  <c r="Q1122" i="1"/>
  <c r="P1122" i="1"/>
  <c r="O1122" i="1"/>
  <c r="N1122" i="1"/>
  <c r="U1122" i="1" s="1"/>
  <c r="Z1122" i="1" s="1"/>
  <c r="M1122" i="1"/>
  <c r="T1122" i="1" s="1"/>
  <c r="Y1122" i="1" s="1"/>
  <c r="L1122" i="1"/>
  <c r="S1122" i="1" s="1"/>
  <c r="X1122" i="1" s="1"/>
  <c r="R1718" i="1"/>
  <c r="Q1718" i="1"/>
  <c r="P1718" i="1"/>
  <c r="O1718" i="1"/>
  <c r="N1718" i="1"/>
  <c r="U1718" i="1" s="1"/>
  <c r="Z1718" i="1" s="1"/>
  <c r="M1718" i="1"/>
  <c r="T1718" i="1" s="1"/>
  <c r="Y1718" i="1" s="1"/>
  <c r="L1718" i="1"/>
  <c r="S1718" i="1" s="1"/>
  <c r="X1718" i="1" s="1"/>
  <c r="R1121" i="1"/>
  <c r="Q1121" i="1"/>
  <c r="P1121" i="1"/>
  <c r="O1121" i="1"/>
  <c r="N1121" i="1"/>
  <c r="U1121" i="1" s="1"/>
  <c r="Z1121" i="1" s="1"/>
  <c r="M1121" i="1"/>
  <c r="T1121" i="1" s="1"/>
  <c r="Y1121" i="1" s="1"/>
  <c r="L1121" i="1"/>
  <c r="S1121" i="1" s="1"/>
  <c r="X1121" i="1" s="1"/>
  <c r="R1976" i="1"/>
  <c r="Q1976" i="1"/>
  <c r="P1976" i="1"/>
  <c r="O1976" i="1"/>
  <c r="N1976" i="1"/>
  <c r="U1976" i="1" s="1"/>
  <c r="Z1976" i="1" s="1"/>
  <c r="M1976" i="1"/>
  <c r="T1976" i="1" s="1"/>
  <c r="Y1976" i="1" s="1"/>
  <c r="L1976" i="1"/>
  <c r="S1976" i="1" s="1"/>
  <c r="X1976" i="1" s="1"/>
  <c r="R1405" i="1"/>
  <c r="Q1405" i="1"/>
  <c r="P1405" i="1"/>
  <c r="O1405" i="1"/>
  <c r="N1405" i="1"/>
  <c r="U1405" i="1" s="1"/>
  <c r="Z1405" i="1" s="1"/>
  <c r="M1405" i="1"/>
  <c r="T1405" i="1" s="1"/>
  <c r="Y1405" i="1" s="1"/>
  <c r="L1405" i="1"/>
  <c r="S1405" i="1" s="1"/>
  <c r="X1405" i="1" s="1"/>
  <c r="R1264" i="1"/>
  <c r="Q1264" i="1"/>
  <c r="P1264" i="1"/>
  <c r="O1264" i="1"/>
  <c r="N1264" i="1"/>
  <c r="U1264" i="1" s="1"/>
  <c r="Z1264" i="1" s="1"/>
  <c r="M1264" i="1"/>
  <c r="T1264" i="1" s="1"/>
  <c r="Y1264" i="1" s="1"/>
  <c r="L1264" i="1"/>
  <c r="S1264" i="1" s="1"/>
  <c r="X1264" i="1" s="1"/>
  <c r="R1404" i="1"/>
  <c r="Q1404" i="1"/>
  <c r="P1404" i="1"/>
  <c r="O1404" i="1"/>
  <c r="N1404" i="1"/>
  <c r="U1404" i="1" s="1"/>
  <c r="Z1404" i="1" s="1"/>
  <c r="M1404" i="1"/>
  <c r="T1404" i="1" s="1"/>
  <c r="Y1404" i="1" s="1"/>
  <c r="L1404" i="1"/>
  <c r="S1404" i="1" s="1"/>
  <c r="X1404" i="1" s="1"/>
  <c r="R1826" i="1"/>
  <c r="Q1826" i="1"/>
  <c r="P1826" i="1"/>
  <c r="O1826" i="1"/>
  <c r="N1826" i="1"/>
  <c r="U1826" i="1" s="1"/>
  <c r="Z1826" i="1" s="1"/>
  <c r="M1826" i="1"/>
  <c r="T1826" i="1" s="1"/>
  <c r="Y1826" i="1" s="1"/>
  <c r="L1826" i="1"/>
  <c r="S1826" i="1" s="1"/>
  <c r="X1826" i="1" s="1"/>
  <c r="R1872" i="1"/>
  <c r="Q1872" i="1"/>
  <c r="P1872" i="1"/>
  <c r="O1872" i="1"/>
  <c r="N1872" i="1"/>
  <c r="U1872" i="1" s="1"/>
  <c r="Z1872" i="1" s="1"/>
  <c r="M1872" i="1"/>
  <c r="T1872" i="1" s="1"/>
  <c r="Y1872" i="1" s="1"/>
  <c r="L1872" i="1"/>
  <c r="S1872" i="1" s="1"/>
  <c r="X1872" i="1" s="1"/>
  <c r="R750" i="1"/>
  <c r="Q750" i="1"/>
  <c r="P750" i="1"/>
  <c r="O750" i="1"/>
  <c r="N750" i="1"/>
  <c r="U750" i="1" s="1"/>
  <c r="Z750" i="1" s="1"/>
  <c r="M750" i="1"/>
  <c r="T750" i="1" s="1"/>
  <c r="Y750" i="1" s="1"/>
  <c r="L750" i="1"/>
  <c r="S750" i="1" s="1"/>
  <c r="X750" i="1" s="1"/>
  <c r="R37" i="1"/>
  <c r="Q37" i="1"/>
  <c r="P37" i="1"/>
  <c r="O37" i="1"/>
  <c r="N37" i="1"/>
  <c r="U37" i="1" s="1"/>
  <c r="Z37" i="1" s="1"/>
  <c r="M37" i="1"/>
  <c r="T37" i="1" s="1"/>
  <c r="Y37" i="1" s="1"/>
  <c r="L37" i="1"/>
  <c r="S37" i="1" s="1"/>
  <c r="X37" i="1" s="1"/>
  <c r="R1403" i="1"/>
  <c r="Q1403" i="1"/>
  <c r="P1403" i="1"/>
  <c r="O1403" i="1"/>
  <c r="N1403" i="1"/>
  <c r="U1403" i="1" s="1"/>
  <c r="Z1403" i="1" s="1"/>
  <c r="M1403" i="1"/>
  <c r="T1403" i="1" s="1"/>
  <c r="Y1403" i="1" s="1"/>
  <c r="L1403" i="1"/>
  <c r="S1403" i="1" s="1"/>
  <c r="X1403" i="1" s="1"/>
  <c r="R548" i="1"/>
  <c r="Q548" i="1"/>
  <c r="P548" i="1"/>
  <c r="O548" i="1"/>
  <c r="N548" i="1"/>
  <c r="U548" i="1" s="1"/>
  <c r="Z548" i="1" s="1"/>
  <c r="M548" i="1"/>
  <c r="T548" i="1" s="1"/>
  <c r="Y548" i="1" s="1"/>
  <c r="L548" i="1"/>
  <c r="S548" i="1" s="1"/>
  <c r="X548" i="1" s="1"/>
  <c r="R945" i="1"/>
  <c r="Q945" i="1"/>
  <c r="P945" i="1"/>
  <c r="O945" i="1"/>
  <c r="N945" i="1"/>
  <c r="U945" i="1" s="1"/>
  <c r="Z945" i="1" s="1"/>
  <c r="M945" i="1"/>
  <c r="T945" i="1" s="1"/>
  <c r="Y945" i="1" s="1"/>
  <c r="L945" i="1"/>
  <c r="S945" i="1" s="1"/>
  <c r="X945" i="1" s="1"/>
  <c r="R1263" i="1"/>
  <c r="Q1263" i="1"/>
  <c r="P1263" i="1"/>
  <c r="O1263" i="1"/>
  <c r="N1263" i="1"/>
  <c r="U1263" i="1" s="1"/>
  <c r="Z1263" i="1" s="1"/>
  <c r="M1263" i="1"/>
  <c r="T1263" i="1" s="1"/>
  <c r="Y1263" i="1" s="1"/>
  <c r="L1263" i="1"/>
  <c r="S1263" i="1" s="1"/>
  <c r="X1263" i="1" s="1"/>
  <c r="R547" i="1"/>
  <c r="Q547" i="1"/>
  <c r="P547" i="1"/>
  <c r="O547" i="1"/>
  <c r="N547" i="1"/>
  <c r="U547" i="1" s="1"/>
  <c r="Z547" i="1" s="1"/>
  <c r="M547" i="1"/>
  <c r="T547" i="1" s="1"/>
  <c r="Y547" i="1" s="1"/>
  <c r="L547" i="1"/>
  <c r="S547" i="1" s="1"/>
  <c r="X547" i="1" s="1"/>
  <c r="R358" i="1"/>
  <c r="Q358" i="1"/>
  <c r="P358" i="1"/>
  <c r="O358" i="1"/>
  <c r="N358" i="1"/>
  <c r="U358" i="1" s="1"/>
  <c r="Z358" i="1" s="1"/>
  <c r="M358" i="1"/>
  <c r="T358" i="1" s="1"/>
  <c r="Y358" i="1" s="1"/>
  <c r="L358" i="1"/>
  <c r="S358" i="1" s="1"/>
  <c r="X358" i="1" s="1"/>
  <c r="R1402" i="1"/>
  <c r="Q1402" i="1"/>
  <c r="P1402" i="1"/>
  <c r="O1402" i="1"/>
  <c r="N1402" i="1"/>
  <c r="U1402" i="1" s="1"/>
  <c r="Z1402" i="1" s="1"/>
  <c r="M1402" i="1"/>
  <c r="T1402" i="1" s="1"/>
  <c r="Y1402" i="1" s="1"/>
  <c r="L1402" i="1"/>
  <c r="S1402" i="1" s="1"/>
  <c r="X1402" i="1" s="1"/>
  <c r="R155" i="1"/>
  <c r="Q155" i="1"/>
  <c r="P155" i="1"/>
  <c r="O155" i="1"/>
  <c r="N155" i="1"/>
  <c r="U155" i="1" s="1"/>
  <c r="Z155" i="1" s="1"/>
  <c r="M155" i="1"/>
  <c r="T155" i="1" s="1"/>
  <c r="Y155" i="1" s="1"/>
  <c r="L155" i="1"/>
  <c r="S155" i="1" s="1"/>
  <c r="X155" i="1" s="1"/>
  <c r="R1262" i="1"/>
  <c r="Q1262" i="1"/>
  <c r="P1262" i="1"/>
  <c r="O1262" i="1"/>
  <c r="N1262" i="1"/>
  <c r="U1262" i="1" s="1"/>
  <c r="Z1262" i="1" s="1"/>
  <c r="M1262" i="1"/>
  <c r="T1262" i="1" s="1"/>
  <c r="Y1262" i="1" s="1"/>
  <c r="L1262" i="1"/>
  <c r="S1262" i="1" s="1"/>
  <c r="X1262" i="1" s="1"/>
  <c r="R1871" i="1"/>
  <c r="Q1871" i="1"/>
  <c r="P1871" i="1"/>
  <c r="O1871" i="1"/>
  <c r="N1871" i="1"/>
  <c r="U1871" i="1" s="1"/>
  <c r="Z1871" i="1" s="1"/>
  <c r="M1871" i="1"/>
  <c r="T1871" i="1" s="1"/>
  <c r="Y1871" i="1" s="1"/>
  <c r="L1871" i="1"/>
  <c r="S1871" i="1" s="1"/>
  <c r="X1871" i="1" s="1"/>
  <c r="R546" i="1"/>
  <c r="Q546" i="1"/>
  <c r="P546" i="1"/>
  <c r="O546" i="1"/>
  <c r="N546" i="1"/>
  <c r="U546" i="1" s="1"/>
  <c r="Z546" i="1" s="1"/>
  <c r="M546" i="1"/>
  <c r="T546" i="1" s="1"/>
  <c r="Y546" i="1" s="1"/>
  <c r="L546" i="1"/>
  <c r="S546" i="1" s="1"/>
  <c r="X546" i="1" s="1"/>
  <c r="R1975" i="1"/>
  <c r="Q1975" i="1"/>
  <c r="P1975" i="1"/>
  <c r="O1975" i="1"/>
  <c r="N1975" i="1"/>
  <c r="U1975" i="1" s="1"/>
  <c r="Z1975" i="1" s="1"/>
  <c r="M1975" i="1"/>
  <c r="T1975" i="1" s="1"/>
  <c r="Y1975" i="1" s="1"/>
  <c r="L1975" i="1"/>
  <c r="S1975" i="1" s="1"/>
  <c r="X1975" i="1" s="1"/>
  <c r="R36" i="1"/>
  <c r="Q36" i="1"/>
  <c r="P36" i="1"/>
  <c r="O36" i="1"/>
  <c r="N36" i="1"/>
  <c r="U36" i="1" s="1"/>
  <c r="Z36" i="1" s="1"/>
  <c r="M36" i="1"/>
  <c r="T36" i="1" s="1"/>
  <c r="Y36" i="1" s="1"/>
  <c r="L36" i="1"/>
  <c r="S36" i="1" s="1"/>
  <c r="X36" i="1" s="1"/>
  <c r="R944" i="1"/>
  <c r="Q944" i="1"/>
  <c r="P944" i="1"/>
  <c r="O944" i="1"/>
  <c r="N944" i="1"/>
  <c r="U944" i="1" s="1"/>
  <c r="Z944" i="1" s="1"/>
  <c r="M944" i="1"/>
  <c r="T944" i="1" s="1"/>
  <c r="Y944" i="1" s="1"/>
  <c r="L944" i="1"/>
  <c r="S944" i="1" s="1"/>
  <c r="X944" i="1" s="1"/>
  <c r="R1401" i="1"/>
  <c r="Q1401" i="1"/>
  <c r="P1401" i="1"/>
  <c r="O1401" i="1"/>
  <c r="N1401" i="1"/>
  <c r="U1401" i="1" s="1"/>
  <c r="Z1401" i="1" s="1"/>
  <c r="M1401" i="1"/>
  <c r="T1401" i="1" s="1"/>
  <c r="Y1401" i="1" s="1"/>
  <c r="L1401" i="1"/>
  <c r="S1401" i="1" s="1"/>
  <c r="X1401" i="1" s="1"/>
  <c r="R1400" i="1"/>
  <c r="Q1400" i="1"/>
  <c r="P1400" i="1"/>
  <c r="O1400" i="1"/>
  <c r="N1400" i="1"/>
  <c r="U1400" i="1" s="1"/>
  <c r="Z1400" i="1" s="1"/>
  <c r="M1400" i="1"/>
  <c r="T1400" i="1" s="1"/>
  <c r="Y1400" i="1" s="1"/>
  <c r="L1400" i="1"/>
  <c r="S1400" i="1" s="1"/>
  <c r="X1400" i="1" s="1"/>
  <c r="R1542" i="1"/>
  <c r="Q1542" i="1"/>
  <c r="P1542" i="1"/>
  <c r="O1542" i="1"/>
  <c r="N1542" i="1"/>
  <c r="U1542" i="1" s="1"/>
  <c r="Z1542" i="1" s="1"/>
  <c r="M1542" i="1"/>
  <c r="T1542" i="1" s="1"/>
  <c r="Y1542" i="1" s="1"/>
  <c r="L1542" i="1"/>
  <c r="S1542" i="1" s="1"/>
  <c r="X1542" i="1" s="1"/>
  <c r="R1399" i="1"/>
  <c r="Q1399" i="1"/>
  <c r="P1399" i="1"/>
  <c r="O1399" i="1"/>
  <c r="N1399" i="1"/>
  <c r="U1399" i="1" s="1"/>
  <c r="Z1399" i="1" s="1"/>
  <c r="M1399" i="1"/>
  <c r="T1399" i="1" s="1"/>
  <c r="Y1399" i="1" s="1"/>
  <c r="L1399" i="1"/>
  <c r="S1399" i="1" s="1"/>
  <c r="X1399" i="1" s="1"/>
  <c r="R1120" i="1"/>
  <c r="Q1120" i="1"/>
  <c r="P1120" i="1"/>
  <c r="O1120" i="1"/>
  <c r="N1120" i="1"/>
  <c r="U1120" i="1" s="1"/>
  <c r="Z1120" i="1" s="1"/>
  <c r="M1120" i="1"/>
  <c r="T1120" i="1" s="1"/>
  <c r="Y1120" i="1" s="1"/>
  <c r="L1120" i="1"/>
  <c r="S1120" i="1" s="1"/>
  <c r="X1120" i="1" s="1"/>
  <c r="R943" i="1"/>
  <c r="Q943" i="1"/>
  <c r="P943" i="1"/>
  <c r="O943" i="1"/>
  <c r="N943" i="1"/>
  <c r="U943" i="1" s="1"/>
  <c r="Z943" i="1" s="1"/>
  <c r="M943" i="1"/>
  <c r="T943" i="1" s="1"/>
  <c r="Y943" i="1" s="1"/>
  <c r="L943" i="1"/>
  <c r="S943" i="1" s="1"/>
  <c r="X943" i="1" s="1"/>
  <c r="R942" i="1"/>
  <c r="Q942" i="1"/>
  <c r="P942" i="1"/>
  <c r="O942" i="1"/>
  <c r="N942" i="1"/>
  <c r="U942" i="1" s="1"/>
  <c r="Z942" i="1" s="1"/>
  <c r="M942" i="1"/>
  <c r="T942" i="1" s="1"/>
  <c r="Y942" i="1" s="1"/>
  <c r="L942" i="1"/>
  <c r="S942" i="1" s="1"/>
  <c r="X942" i="1" s="1"/>
  <c r="R154" i="1"/>
  <c r="Q154" i="1"/>
  <c r="P154" i="1"/>
  <c r="O154" i="1"/>
  <c r="N154" i="1"/>
  <c r="U154" i="1" s="1"/>
  <c r="Z154" i="1" s="1"/>
  <c r="M154" i="1"/>
  <c r="T154" i="1" s="1"/>
  <c r="Y154" i="1" s="1"/>
  <c r="L154" i="1"/>
  <c r="S154" i="1" s="1"/>
  <c r="X154" i="1" s="1"/>
  <c r="R941" i="1"/>
  <c r="Q941" i="1"/>
  <c r="P941" i="1"/>
  <c r="O941" i="1"/>
  <c r="N941" i="1"/>
  <c r="U941" i="1" s="1"/>
  <c r="Z941" i="1" s="1"/>
  <c r="M941" i="1"/>
  <c r="T941" i="1" s="1"/>
  <c r="Y941" i="1" s="1"/>
  <c r="L941" i="1"/>
  <c r="S941" i="1" s="1"/>
  <c r="X941" i="1" s="1"/>
  <c r="R35" i="1"/>
  <c r="Q35" i="1"/>
  <c r="P35" i="1"/>
  <c r="O35" i="1"/>
  <c r="N35" i="1"/>
  <c r="U35" i="1" s="1"/>
  <c r="Z35" i="1" s="1"/>
  <c r="M35" i="1"/>
  <c r="T35" i="1" s="1"/>
  <c r="Y35" i="1" s="1"/>
  <c r="L35" i="1"/>
  <c r="S35" i="1" s="1"/>
  <c r="X35" i="1" s="1"/>
  <c r="R1119" i="1"/>
  <c r="Q1119" i="1"/>
  <c r="P1119" i="1"/>
  <c r="O1119" i="1"/>
  <c r="N1119" i="1"/>
  <c r="U1119" i="1" s="1"/>
  <c r="Z1119" i="1" s="1"/>
  <c r="M1119" i="1"/>
  <c r="T1119" i="1" s="1"/>
  <c r="Y1119" i="1" s="1"/>
  <c r="L1119" i="1"/>
  <c r="S1119" i="1" s="1"/>
  <c r="X1119" i="1" s="1"/>
  <c r="R1642" i="1"/>
  <c r="Q1642" i="1"/>
  <c r="P1642" i="1"/>
  <c r="O1642" i="1"/>
  <c r="N1642" i="1"/>
  <c r="U1642" i="1" s="1"/>
  <c r="Z1642" i="1" s="1"/>
  <c r="M1642" i="1"/>
  <c r="T1642" i="1" s="1"/>
  <c r="Y1642" i="1" s="1"/>
  <c r="L1642" i="1"/>
  <c r="S1642" i="1" s="1"/>
  <c r="X1642" i="1" s="1"/>
  <c r="R545" i="1"/>
  <c r="Q545" i="1"/>
  <c r="P545" i="1"/>
  <c r="O545" i="1"/>
  <c r="N545" i="1"/>
  <c r="U545" i="1" s="1"/>
  <c r="Z545" i="1" s="1"/>
  <c r="M545" i="1"/>
  <c r="T545" i="1" s="1"/>
  <c r="Y545" i="1" s="1"/>
  <c r="L545" i="1"/>
  <c r="S545" i="1" s="1"/>
  <c r="X545" i="1" s="1"/>
  <c r="R1541" i="1"/>
  <c r="Q1541" i="1"/>
  <c r="P1541" i="1"/>
  <c r="O1541" i="1"/>
  <c r="N1541" i="1"/>
  <c r="U1541" i="1" s="1"/>
  <c r="Z1541" i="1" s="1"/>
  <c r="M1541" i="1"/>
  <c r="T1541" i="1" s="1"/>
  <c r="Y1541" i="1" s="1"/>
  <c r="L1541" i="1"/>
  <c r="S1541" i="1" s="1"/>
  <c r="X1541" i="1" s="1"/>
  <c r="R357" i="1"/>
  <c r="Q357" i="1"/>
  <c r="P357" i="1"/>
  <c r="O357" i="1"/>
  <c r="N357" i="1"/>
  <c r="U357" i="1" s="1"/>
  <c r="Z357" i="1" s="1"/>
  <c r="M357" i="1"/>
  <c r="T357" i="1" s="1"/>
  <c r="Y357" i="1" s="1"/>
  <c r="L357" i="1"/>
  <c r="S357" i="1" s="1"/>
  <c r="X357" i="1" s="1"/>
  <c r="R749" i="1"/>
  <c r="Q749" i="1"/>
  <c r="P749" i="1"/>
  <c r="O749" i="1"/>
  <c r="N749" i="1"/>
  <c r="U749" i="1" s="1"/>
  <c r="Z749" i="1" s="1"/>
  <c r="M749" i="1"/>
  <c r="T749" i="1" s="1"/>
  <c r="Y749" i="1" s="1"/>
  <c r="L749" i="1"/>
  <c r="S749" i="1" s="1"/>
  <c r="X749" i="1" s="1"/>
  <c r="R544" i="1"/>
  <c r="Q544" i="1"/>
  <c r="P544" i="1"/>
  <c r="O544" i="1"/>
  <c r="N544" i="1"/>
  <c r="U544" i="1" s="1"/>
  <c r="Z544" i="1" s="1"/>
  <c r="M544" i="1"/>
  <c r="T544" i="1" s="1"/>
  <c r="Y544" i="1" s="1"/>
  <c r="L544" i="1"/>
  <c r="S544" i="1" s="1"/>
  <c r="X544" i="1" s="1"/>
  <c r="R1974" i="1"/>
  <c r="Q1974" i="1"/>
  <c r="P1974" i="1"/>
  <c r="O1974" i="1"/>
  <c r="N1974" i="1"/>
  <c r="U1974" i="1" s="1"/>
  <c r="Z1974" i="1" s="1"/>
  <c r="M1974" i="1"/>
  <c r="T1974" i="1" s="1"/>
  <c r="Y1974" i="1" s="1"/>
  <c r="L1974" i="1"/>
  <c r="S1974" i="1" s="1"/>
  <c r="X1974" i="1" s="1"/>
  <c r="R748" i="1"/>
  <c r="Q748" i="1"/>
  <c r="P748" i="1"/>
  <c r="O748" i="1"/>
  <c r="N748" i="1"/>
  <c r="U748" i="1" s="1"/>
  <c r="Z748" i="1" s="1"/>
  <c r="M748" i="1"/>
  <c r="T748" i="1" s="1"/>
  <c r="Y748" i="1" s="1"/>
  <c r="L748" i="1"/>
  <c r="S748" i="1" s="1"/>
  <c r="X748" i="1" s="1"/>
  <c r="R940" i="1"/>
  <c r="Q940" i="1"/>
  <c r="P940" i="1"/>
  <c r="O940" i="1"/>
  <c r="N940" i="1"/>
  <c r="U940" i="1" s="1"/>
  <c r="Z940" i="1" s="1"/>
  <c r="M940" i="1"/>
  <c r="T940" i="1" s="1"/>
  <c r="Y940" i="1" s="1"/>
  <c r="L940" i="1"/>
  <c r="S940" i="1" s="1"/>
  <c r="X940" i="1" s="1"/>
  <c r="R356" i="1"/>
  <c r="Q356" i="1"/>
  <c r="P356" i="1"/>
  <c r="O356" i="1"/>
  <c r="N356" i="1"/>
  <c r="U356" i="1" s="1"/>
  <c r="Z356" i="1" s="1"/>
  <c r="M356" i="1"/>
  <c r="T356" i="1" s="1"/>
  <c r="Y356" i="1" s="1"/>
  <c r="L356" i="1"/>
  <c r="S356" i="1" s="1"/>
  <c r="X356" i="1" s="1"/>
  <c r="R543" i="1"/>
  <c r="Q543" i="1"/>
  <c r="P543" i="1"/>
  <c r="O543" i="1"/>
  <c r="N543" i="1"/>
  <c r="U543" i="1" s="1"/>
  <c r="Z543" i="1" s="1"/>
  <c r="M543" i="1"/>
  <c r="T543" i="1" s="1"/>
  <c r="Y543" i="1" s="1"/>
  <c r="L543" i="1"/>
  <c r="S543" i="1" s="1"/>
  <c r="X543" i="1" s="1"/>
  <c r="R355" i="1"/>
  <c r="Q355" i="1"/>
  <c r="P355" i="1"/>
  <c r="O355" i="1"/>
  <c r="N355" i="1"/>
  <c r="U355" i="1" s="1"/>
  <c r="Z355" i="1" s="1"/>
  <c r="M355" i="1"/>
  <c r="T355" i="1" s="1"/>
  <c r="Y355" i="1" s="1"/>
  <c r="L355" i="1"/>
  <c r="S355" i="1" s="1"/>
  <c r="X355" i="1" s="1"/>
  <c r="R939" i="1"/>
  <c r="Q939" i="1"/>
  <c r="P939" i="1"/>
  <c r="O939" i="1"/>
  <c r="N939" i="1"/>
  <c r="U939" i="1" s="1"/>
  <c r="Z939" i="1" s="1"/>
  <c r="M939" i="1"/>
  <c r="T939" i="1" s="1"/>
  <c r="Y939" i="1" s="1"/>
  <c r="L939" i="1"/>
  <c r="S939" i="1" s="1"/>
  <c r="X939" i="1" s="1"/>
  <c r="R153" i="1"/>
  <c r="Q153" i="1"/>
  <c r="P153" i="1"/>
  <c r="O153" i="1"/>
  <c r="N153" i="1"/>
  <c r="U153" i="1" s="1"/>
  <c r="Z153" i="1" s="1"/>
  <c r="M153" i="1"/>
  <c r="T153" i="1" s="1"/>
  <c r="Y153" i="1" s="1"/>
  <c r="L153" i="1"/>
  <c r="S153" i="1" s="1"/>
  <c r="X153" i="1" s="1"/>
  <c r="R1870" i="1"/>
  <c r="Q1870" i="1"/>
  <c r="P1870" i="1"/>
  <c r="O1870" i="1"/>
  <c r="N1870" i="1"/>
  <c r="U1870" i="1" s="1"/>
  <c r="Z1870" i="1" s="1"/>
  <c r="M1870" i="1"/>
  <c r="T1870" i="1" s="1"/>
  <c r="Y1870" i="1" s="1"/>
  <c r="L1870" i="1"/>
  <c r="S1870" i="1" s="1"/>
  <c r="X1870" i="1" s="1"/>
  <c r="R1261" i="1"/>
  <c r="Q1261" i="1"/>
  <c r="P1261" i="1"/>
  <c r="O1261" i="1"/>
  <c r="N1261" i="1"/>
  <c r="U1261" i="1" s="1"/>
  <c r="Z1261" i="1" s="1"/>
  <c r="M1261" i="1"/>
  <c r="T1261" i="1" s="1"/>
  <c r="Y1261" i="1" s="1"/>
  <c r="L1261" i="1"/>
  <c r="S1261" i="1" s="1"/>
  <c r="X1261" i="1" s="1"/>
  <c r="R542" i="1"/>
  <c r="Q542" i="1"/>
  <c r="P542" i="1"/>
  <c r="O542" i="1"/>
  <c r="N542" i="1"/>
  <c r="U542" i="1" s="1"/>
  <c r="Z542" i="1" s="1"/>
  <c r="M542" i="1"/>
  <c r="T542" i="1" s="1"/>
  <c r="Y542" i="1" s="1"/>
  <c r="L542" i="1"/>
  <c r="S542" i="1" s="1"/>
  <c r="X542" i="1" s="1"/>
  <c r="R1260" i="1"/>
  <c r="Q1260" i="1"/>
  <c r="P1260" i="1"/>
  <c r="O1260" i="1"/>
  <c r="N1260" i="1"/>
  <c r="U1260" i="1" s="1"/>
  <c r="Z1260" i="1" s="1"/>
  <c r="M1260" i="1"/>
  <c r="T1260" i="1" s="1"/>
  <c r="Y1260" i="1" s="1"/>
  <c r="L1260" i="1"/>
  <c r="S1260" i="1" s="1"/>
  <c r="X1260" i="1" s="1"/>
  <c r="R1763" i="1"/>
  <c r="Q1763" i="1"/>
  <c r="P1763" i="1"/>
  <c r="O1763" i="1"/>
  <c r="N1763" i="1"/>
  <c r="U1763" i="1" s="1"/>
  <c r="Z1763" i="1" s="1"/>
  <c r="M1763" i="1"/>
  <c r="T1763" i="1" s="1"/>
  <c r="Y1763" i="1" s="1"/>
  <c r="L1763" i="1"/>
  <c r="S1763" i="1" s="1"/>
  <c r="X1763" i="1" s="1"/>
  <c r="R1910" i="1"/>
  <c r="Q1910" i="1"/>
  <c r="P1910" i="1"/>
  <c r="O1910" i="1"/>
  <c r="N1910" i="1"/>
  <c r="U1910" i="1" s="1"/>
  <c r="Z1910" i="1" s="1"/>
  <c r="M1910" i="1"/>
  <c r="T1910" i="1" s="1"/>
  <c r="Y1910" i="1" s="1"/>
  <c r="L1910" i="1"/>
  <c r="S1910" i="1" s="1"/>
  <c r="X1910" i="1" s="1"/>
  <c r="R34" i="1"/>
  <c r="Q34" i="1"/>
  <c r="P34" i="1"/>
  <c r="O34" i="1"/>
  <c r="N34" i="1"/>
  <c r="U34" i="1" s="1"/>
  <c r="Z34" i="1" s="1"/>
  <c r="M34" i="1"/>
  <c r="T34" i="1" s="1"/>
  <c r="Y34" i="1" s="1"/>
  <c r="L34" i="1"/>
  <c r="S34" i="1" s="1"/>
  <c r="X34" i="1" s="1"/>
  <c r="R1398" i="1"/>
  <c r="Q1398" i="1"/>
  <c r="P1398" i="1"/>
  <c r="O1398" i="1"/>
  <c r="N1398" i="1"/>
  <c r="U1398" i="1" s="1"/>
  <c r="Z1398" i="1" s="1"/>
  <c r="M1398" i="1"/>
  <c r="T1398" i="1" s="1"/>
  <c r="Y1398" i="1" s="1"/>
  <c r="L1398" i="1"/>
  <c r="S1398" i="1" s="1"/>
  <c r="X1398" i="1" s="1"/>
  <c r="R1259" i="1"/>
  <c r="Q1259" i="1"/>
  <c r="P1259" i="1"/>
  <c r="O1259" i="1"/>
  <c r="N1259" i="1"/>
  <c r="U1259" i="1" s="1"/>
  <c r="Z1259" i="1" s="1"/>
  <c r="M1259" i="1"/>
  <c r="T1259" i="1" s="1"/>
  <c r="Y1259" i="1" s="1"/>
  <c r="L1259" i="1"/>
  <c r="S1259" i="1" s="1"/>
  <c r="X1259" i="1" s="1"/>
  <c r="R1641" i="1"/>
  <c r="Q1641" i="1"/>
  <c r="P1641" i="1"/>
  <c r="O1641" i="1"/>
  <c r="N1641" i="1"/>
  <c r="U1641" i="1" s="1"/>
  <c r="Z1641" i="1" s="1"/>
  <c r="M1641" i="1"/>
  <c r="T1641" i="1" s="1"/>
  <c r="Y1641" i="1" s="1"/>
  <c r="L1641" i="1"/>
  <c r="S1641" i="1" s="1"/>
  <c r="X1641" i="1" s="1"/>
  <c r="R1869" i="1"/>
  <c r="Q1869" i="1"/>
  <c r="P1869" i="1"/>
  <c r="O1869" i="1"/>
  <c r="N1869" i="1"/>
  <c r="U1869" i="1" s="1"/>
  <c r="Z1869" i="1" s="1"/>
  <c r="M1869" i="1"/>
  <c r="T1869" i="1" s="1"/>
  <c r="Y1869" i="1" s="1"/>
  <c r="L1869" i="1"/>
  <c r="S1869" i="1" s="1"/>
  <c r="X1869" i="1" s="1"/>
  <c r="R152" i="1"/>
  <c r="Q152" i="1"/>
  <c r="P152" i="1"/>
  <c r="O152" i="1"/>
  <c r="N152" i="1"/>
  <c r="U152" i="1" s="1"/>
  <c r="Z152" i="1" s="1"/>
  <c r="M152" i="1"/>
  <c r="T152" i="1" s="1"/>
  <c r="Y152" i="1" s="1"/>
  <c r="L152" i="1"/>
  <c r="S152" i="1" s="1"/>
  <c r="X152" i="1" s="1"/>
  <c r="R938" i="1"/>
  <c r="Q938" i="1"/>
  <c r="P938" i="1"/>
  <c r="O938" i="1"/>
  <c r="N938" i="1"/>
  <c r="U938" i="1" s="1"/>
  <c r="Z938" i="1" s="1"/>
  <c r="M938" i="1"/>
  <c r="T938" i="1" s="1"/>
  <c r="Y938" i="1" s="1"/>
  <c r="L938" i="1"/>
  <c r="S938" i="1" s="1"/>
  <c r="X938" i="1" s="1"/>
  <c r="R1640" i="1"/>
  <c r="Q1640" i="1"/>
  <c r="P1640" i="1"/>
  <c r="O1640" i="1"/>
  <c r="N1640" i="1"/>
  <c r="U1640" i="1" s="1"/>
  <c r="Z1640" i="1" s="1"/>
  <c r="M1640" i="1"/>
  <c r="T1640" i="1" s="1"/>
  <c r="Y1640" i="1" s="1"/>
  <c r="L1640" i="1"/>
  <c r="S1640" i="1" s="1"/>
  <c r="X1640" i="1" s="1"/>
  <c r="R354" i="1"/>
  <c r="Q354" i="1"/>
  <c r="P354" i="1"/>
  <c r="O354" i="1"/>
  <c r="N354" i="1"/>
  <c r="U354" i="1" s="1"/>
  <c r="Z354" i="1" s="1"/>
  <c r="M354" i="1"/>
  <c r="T354" i="1" s="1"/>
  <c r="Y354" i="1" s="1"/>
  <c r="L354" i="1"/>
  <c r="S354" i="1" s="1"/>
  <c r="X354" i="1" s="1"/>
  <c r="R151" i="1"/>
  <c r="Q151" i="1"/>
  <c r="P151" i="1"/>
  <c r="O151" i="1"/>
  <c r="N151" i="1"/>
  <c r="U151" i="1" s="1"/>
  <c r="Z151" i="1" s="1"/>
  <c r="M151" i="1"/>
  <c r="T151" i="1" s="1"/>
  <c r="Y151" i="1" s="1"/>
  <c r="L151" i="1"/>
  <c r="S151" i="1" s="1"/>
  <c r="X151" i="1" s="1"/>
  <c r="R541" i="1"/>
  <c r="Q541" i="1"/>
  <c r="P541" i="1"/>
  <c r="O541" i="1"/>
  <c r="N541" i="1"/>
  <c r="U541" i="1" s="1"/>
  <c r="Z541" i="1" s="1"/>
  <c r="M541" i="1"/>
  <c r="T541" i="1" s="1"/>
  <c r="Y541" i="1" s="1"/>
  <c r="L541" i="1"/>
  <c r="S541" i="1" s="1"/>
  <c r="X541" i="1" s="1"/>
  <c r="R540" i="1"/>
  <c r="Q540" i="1"/>
  <c r="P540" i="1"/>
  <c r="O540" i="1"/>
  <c r="N540" i="1"/>
  <c r="U540" i="1" s="1"/>
  <c r="Z540" i="1" s="1"/>
  <c r="M540" i="1"/>
  <c r="T540" i="1" s="1"/>
  <c r="Y540" i="1" s="1"/>
  <c r="L540" i="1"/>
  <c r="S540" i="1" s="1"/>
  <c r="X540" i="1" s="1"/>
  <c r="R1258" i="1"/>
  <c r="Q1258" i="1"/>
  <c r="P1258" i="1"/>
  <c r="O1258" i="1"/>
  <c r="N1258" i="1"/>
  <c r="U1258" i="1" s="1"/>
  <c r="Z1258" i="1" s="1"/>
  <c r="M1258" i="1"/>
  <c r="T1258" i="1" s="1"/>
  <c r="Y1258" i="1" s="1"/>
  <c r="L1258" i="1"/>
  <c r="S1258" i="1" s="1"/>
  <c r="X1258" i="1" s="1"/>
  <c r="R539" i="1"/>
  <c r="Q539" i="1"/>
  <c r="P539" i="1"/>
  <c r="O539" i="1"/>
  <c r="N539" i="1"/>
  <c r="U539" i="1" s="1"/>
  <c r="Z539" i="1" s="1"/>
  <c r="M539" i="1"/>
  <c r="T539" i="1" s="1"/>
  <c r="Y539" i="1" s="1"/>
  <c r="L539" i="1"/>
  <c r="S539" i="1" s="1"/>
  <c r="X539" i="1" s="1"/>
  <c r="R150" i="1"/>
  <c r="Q150" i="1"/>
  <c r="P150" i="1"/>
  <c r="O150" i="1"/>
  <c r="N150" i="1"/>
  <c r="U150" i="1" s="1"/>
  <c r="Z150" i="1" s="1"/>
  <c r="M150" i="1"/>
  <c r="T150" i="1" s="1"/>
  <c r="Y150" i="1" s="1"/>
  <c r="L150" i="1"/>
  <c r="S150" i="1" s="1"/>
  <c r="X150" i="1" s="1"/>
  <c r="R1397" i="1"/>
  <c r="Q1397" i="1"/>
  <c r="P1397" i="1"/>
  <c r="O1397" i="1"/>
  <c r="N1397" i="1"/>
  <c r="U1397" i="1" s="1"/>
  <c r="Z1397" i="1" s="1"/>
  <c r="M1397" i="1"/>
  <c r="T1397" i="1" s="1"/>
  <c r="Y1397" i="1" s="1"/>
  <c r="L1397" i="1"/>
  <c r="S1397" i="1" s="1"/>
  <c r="X1397" i="1" s="1"/>
  <c r="R1973" i="1"/>
  <c r="Q1973" i="1"/>
  <c r="P1973" i="1"/>
  <c r="O1973" i="1"/>
  <c r="N1973" i="1"/>
  <c r="U1973" i="1" s="1"/>
  <c r="Z1973" i="1" s="1"/>
  <c r="M1973" i="1"/>
  <c r="T1973" i="1" s="1"/>
  <c r="Y1973" i="1" s="1"/>
  <c r="L1973" i="1"/>
  <c r="S1973" i="1" s="1"/>
  <c r="X1973" i="1" s="1"/>
  <c r="R149" i="1"/>
  <c r="Q149" i="1"/>
  <c r="P149" i="1"/>
  <c r="O149" i="1"/>
  <c r="N149" i="1"/>
  <c r="U149" i="1" s="1"/>
  <c r="Z149" i="1" s="1"/>
  <c r="M149" i="1"/>
  <c r="T149" i="1" s="1"/>
  <c r="Y149" i="1" s="1"/>
  <c r="L149" i="1"/>
  <c r="S149" i="1" s="1"/>
  <c r="X149" i="1" s="1"/>
  <c r="R33" i="1"/>
  <c r="Q33" i="1"/>
  <c r="P33" i="1"/>
  <c r="O33" i="1"/>
  <c r="N33" i="1"/>
  <c r="U33" i="1" s="1"/>
  <c r="Z33" i="1" s="1"/>
  <c r="M33" i="1"/>
  <c r="T33" i="1" s="1"/>
  <c r="Y33" i="1" s="1"/>
  <c r="L33" i="1"/>
  <c r="S33" i="1" s="1"/>
  <c r="X33" i="1" s="1"/>
  <c r="R1825" i="1"/>
  <c r="Q1825" i="1"/>
  <c r="P1825" i="1"/>
  <c r="O1825" i="1"/>
  <c r="N1825" i="1"/>
  <c r="U1825" i="1" s="1"/>
  <c r="Z1825" i="1" s="1"/>
  <c r="M1825" i="1"/>
  <c r="T1825" i="1" s="1"/>
  <c r="Y1825" i="1" s="1"/>
  <c r="L1825" i="1"/>
  <c r="S1825" i="1" s="1"/>
  <c r="X1825" i="1" s="1"/>
  <c r="R1639" i="1"/>
  <c r="Q1639" i="1"/>
  <c r="P1639" i="1"/>
  <c r="O1639" i="1"/>
  <c r="N1639" i="1"/>
  <c r="U1639" i="1" s="1"/>
  <c r="Z1639" i="1" s="1"/>
  <c r="M1639" i="1"/>
  <c r="T1639" i="1" s="1"/>
  <c r="Y1639" i="1" s="1"/>
  <c r="L1639" i="1"/>
  <c r="S1639" i="1" s="1"/>
  <c r="X1639" i="1" s="1"/>
  <c r="R1638" i="1"/>
  <c r="Q1638" i="1"/>
  <c r="P1638" i="1"/>
  <c r="O1638" i="1"/>
  <c r="N1638" i="1"/>
  <c r="U1638" i="1" s="1"/>
  <c r="Z1638" i="1" s="1"/>
  <c r="M1638" i="1"/>
  <c r="T1638" i="1" s="1"/>
  <c r="Y1638" i="1" s="1"/>
  <c r="L1638" i="1"/>
  <c r="S1638" i="1" s="1"/>
  <c r="X1638" i="1" s="1"/>
  <c r="R353" i="1"/>
  <c r="Q353" i="1"/>
  <c r="P353" i="1"/>
  <c r="O353" i="1"/>
  <c r="N353" i="1"/>
  <c r="U353" i="1" s="1"/>
  <c r="Z353" i="1" s="1"/>
  <c r="M353" i="1"/>
  <c r="T353" i="1" s="1"/>
  <c r="Y353" i="1" s="1"/>
  <c r="L353" i="1"/>
  <c r="S353" i="1" s="1"/>
  <c r="X353" i="1" s="1"/>
  <c r="R747" i="1"/>
  <c r="Q747" i="1"/>
  <c r="P747" i="1"/>
  <c r="O747" i="1"/>
  <c r="N747" i="1"/>
  <c r="U747" i="1" s="1"/>
  <c r="Z747" i="1" s="1"/>
  <c r="M747" i="1"/>
  <c r="T747" i="1" s="1"/>
  <c r="Y747" i="1" s="1"/>
  <c r="L747" i="1"/>
  <c r="S747" i="1" s="1"/>
  <c r="X747" i="1" s="1"/>
  <c r="R746" i="1"/>
  <c r="Q746" i="1"/>
  <c r="P746" i="1"/>
  <c r="O746" i="1"/>
  <c r="N746" i="1"/>
  <c r="U746" i="1" s="1"/>
  <c r="Z746" i="1" s="1"/>
  <c r="M746" i="1"/>
  <c r="T746" i="1" s="1"/>
  <c r="Y746" i="1" s="1"/>
  <c r="L746" i="1"/>
  <c r="S746" i="1" s="1"/>
  <c r="X746" i="1" s="1"/>
  <c r="R937" i="1"/>
  <c r="Q937" i="1"/>
  <c r="P937" i="1"/>
  <c r="O937" i="1"/>
  <c r="N937" i="1"/>
  <c r="U937" i="1" s="1"/>
  <c r="Z937" i="1" s="1"/>
  <c r="M937" i="1"/>
  <c r="T937" i="1" s="1"/>
  <c r="Y937" i="1" s="1"/>
  <c r="L937" i="1"/>
  <c r="S937" i="1" s="1"/>
  <c r="X937" i="1" s="1"/>
  <c r="R148" i="1"/>
  <c r="Q148" i="1"/>
  <c r="P148" i="1"/>
  <c r="O148" i="1"/>
  <c r="N148" i="1"/>
  <c r="U148" i="1" s="1"/>
  <c r="Z148" i="1" s="1"/>
  <c r="M148" i="1"/>
  <c r="T148" i="1" s="1"/>
  <c r="Y148" i="1" s="1"/>
  <c r="L148" i="1"/>
  <c r="S148" i="1" s="1"/>
  <c r="X148" i="1" s="1"/>
  <c r="R352" i="1"/>
  <c r="Q352" i="1"/>
  <c r="P352" i="1"/>
  <c r="O352" i="1"/>
  <c r="N352" i="1"/>
  <c r="U352" i="1" s="1"/>
  <c r="Z352" i="1" s="1"/>
  <c r="M352" i="1"/>
  <c r="T352" i="1" s="1"/>
  <c r="Y352" i="1" s="1"/>
  <c r="L352" i="1"/>
  <c r="S352" i="1" s="1"/>
  <c r="X352" i="1" s="1"/>
  <c r="R745" i="1"/>
  <c r="Q745" i="1"/>
  <c r="P745" i="1"/>
  <c r="O745" i="1"/>
  <c r="N745" i="1"/>
  <c r="U745" i="1" s="1"/>
  <c r="Z745" i="1" s="1"/>
  <c r="M745" i="1"/>
  <c r="T745" i="1" s="1"/>
  <c r="Y745" i="1" s="1"/>
  <c r="L745" i="1"/>
  <c r="S745" i="1" s="1"/>
  <c r="X745" i="1" s="1"/>
  <c r="R936" i="1"/>
  <c r="Q936" i="1"/>
  <c r="P936" i="1"/>
  <c r="O936" i="1"/>
  <c r="N936" i="1"/>
  <c r="U936" i="1" s="1"/>
  <c r="Z936" i="1" s="1"/>
  <c r="M936" i="1"/>
  <c r="T936" i="1" s="1"/>
  <c r="Y936" i="1" s="1"/>
  <c r="L936" i="1"/>
  <c r="S936" i="1" s="1"/>
  <c r="X936" i="1" s="1"/>
  <c r="R538" i="1"/>
  <c r="Q538" i="1"/>
  <c r="P538" i="1"/>
  <c r="O538" i="1"/>
  <c r="N538" i="1"/>
  <c r="U538" i="1" s="1"/>
  <c r="Z538" i="1" s="1"/>
  <c r="M538" i="1"/>
  <c r="T538" i="1" s="1"/>
  <c r="Y538" i="1" s="1"/>
  <c r="L538" i="1"/>
  <c r="S538" i="1" s="1"/>
  <c r="X538" i="1" s="1"/>
  <c r="R1540" i="1"/>
  <c r="Q1540" i="1"/>
  <c r="P1540" i="1"/>
  <c r="O1540" i="1"/>
  <c r="N1540" i="1"/>
  <c r="U1540" i="1" s="1"/>
  <c r="Z1540" i="1" s="1"/>
  <c r="M1540" i="1"/>
  <c r="T1540" i="1" s="1"/>
  <c r="Y1540" i="1" s="1"/>
  <c r="L1540" i="1"/>
  <c r="S1540" i="1" s="1"/>
  <c r="X1540" i="1" s="1"/>
  <c r="R32" i="1"/>
  <c r="Q32" i="1"/>
  <c r="P32" i="1"/>
  <c r="O32" i="1"/>
  <c r="N32" i="1"/>
  <c r="U32" i="1" s="1"/>
  <c r="Z32" i="1" s="1"/>
  <c r="M32" i="1"/>
  <c r="T32" i="1" s="1"/>
  <c r="Y32" i="1" s="1"/>
  <c r="L32" i="1"/>
  <c r="S32" i="1" s="1"/>
  <c r="X32" i="1" s="1"/>
  <c r="R744" i="1"/>
  <c r="Q744" i="1"/>
  <c r="P744" i="1"/>
  <c r="O744" i="1"/>
  <c r="N744" i="1"/>
  <c r="U744" i="1" s="1"/>
  <c r="Z744" i="1" s="1"/>
  <c r="M744" i="1"/>
  <c r="T744" i="1" s="1"/>
  <c r="Y744" i="1" s="1"/>
  <c r="L744" i="1"/>
  <c r="S744" i="1" s="1"/>
  <c r="X744" i="1" s="1"/>
  <c r="R1824" i="1"/>
  <c r="Q1824" i="1"/>
  <c r="P1824" i="1"/>
  <c r="O1824" i="1"/>
  <c r="N1824" i="1"/>
  <c r="U1824" i="1" s="1"/>
  <c r="Z1824" i="1" s="1"/>
  <c r="M1824" i="1"/>
  <c r="T1824" i="1" s="1"/>
  <c r="Y1824" i="1" s="1"/>
  <c r="L1824" i="1"/>
  <c r="S1824" i="1" s="1"/>
  <c r="X1824" i="1" s="1"/>
  <c r="R935" i="1"/>
  <c r="Q935" i="1"/>
  <c r="P935" i="1"/>
  <c r="O935" i="1"/>
  <c r="N935" i="1"/>
  <c r="U935" i="1" s="1"/>
  <c r="Z935" i="1" s="1"/>
  <c r="M935" i="1"/>
  <c r="T935" i="1" s="1"/>
  <c r="Y935" i="1" s="1"/>
  <c r="L935" i="1"/>
  <c r="S935" i="1" s="1"/>
  <c r="X935" i="1" s="1"/>
  <c r="R147" i="1"/>
  <c r="Q147" i="1"/>
  <c r="P147" i="1"/>
  <c r="O147" i="1"/>
  <c r="N147" i="1"/>
  <c r="U147" i="1" s="1"/>
  <c r="Z147" i="1" s="1"/>
  <c r="M147" i="1"/>
  <c r="T147" i="1" s="1"/>
  <c r="Y147" i="1" s="1"/>
  <c r="L147" i="1"/>
  <c r="S147" i="1" s="1"/>
  <c r="X147" i="1" s="1"/>
  <c r="R351" i="1"/>
  <c r="Q351" i="1"/>
  <c r="P351" i="1"/>
  <c r="O351" i="1"/>
  <c r="N351" i="1"/>
  <c r="U351" i="1" s="1"/>
  <c r="Z351" i="1" s="1"/>
  <c r="M351" i="1"/>
  <c r="T351" i="1" s="1"/>
  <c r="Y351" i="1" s="1"/>
  <c r="L351" i="1"/>
  <c r="S351" i="1" s="1"/>
  <c r="X351" i="1" s="1"/>
  <c r="R1539" i="1"/>
  <c r="Q1539" i="1"/>
  <c r="P1539" i="1"/>
  <c r="O1539" i="1"/>
  <c r="N1539" i="1"/>
  <c r="U1539" i="1" s="1"/>
  <c r="Z1539" i="1" s="1"/>
  <c r="M1539" i="1"/>
  <c r="T1539" i="1" s="1"/>
  <c r="Y1539" i="1" s="1"/>
  <c r="L1539" i="1"/>
  <c r="S1539" i="1" s="1"/>
  <c r="X1539" i="1" s="1"/>
  <c r="R1396" i="1"/>
  <c r="Q1396" i="1"/>
  <c r="P1396" i="1"/>
  <c r="O1396" i="1"/>
  <c r="N1396" i="1"/>
  <c r="U1396" i="1" s="1"/>
  <c r="Z1396" i="1" s="1"/>
  <c r="M1396" i="1"/>
  <c r="T1396" i="1" s="1"/>
  <c r="Y1396" i="1" s="1"/>
  <c r="L1396" i="1"/>
  <c r="S1396" i="1" s="1"/>
  <c r="X1396" i="1" s="1"/>
  <c r="R1717" i="1"/>
  <c r="Q1717" i="1"/>
  <c r="P1717" i="1"/>
  <c r="O1717" i="1"/>
  <c r="N1717" i="1"/>
  <c r="U1717" i="1" s="1"/>
  <c r="Z1717" i="1" s="1"/>
  <c r="M1717" i="1"/>
  <c r="T1717" i="1" s="1"/>
  <c r="Y1717" i="1" s="1"/>
  <c r="L1717" i="1"/>
  <c r="S1717" i="1" s="1"/>
  <c r="X1717" i="1" s="1"/>
  <c r="R146" i="1"/>
  <c r="Q146" i="1"/>
  <c r="P146" i="1"/>
  <c r="O146" i="1"/>
  <c r="N146" i="1"/>
  <c r="U146" i="1" s="1"/>
  <c r="Z146" i="1" s="1"/>
  <c r="M146" i="1"/>
  <c r="T146" i="1" s="1"/>
  <c r="Y146" i="1" s="1"/>
  <c r="L146" i="1"/>
  <c r="S146" i="1" s="1"/>
  <c r="X146" i="1" s="1"/>
  <c r="R743" i="1"/>
  <c r="Q743" i="1"/>
  <c r="P743" i="1"/>
  <c r="O743" i="1"/>
  <c r="N743" i="1"/>
  <c r="U743" i="1" s="1"/>
  <c r="Z743" i="1" s="1"/>
  <c r="M743" i="1"/>
  <c r="T743" i="1" s="1"/>
  <c r="Y743" i="1" s="1"/>
  <c r="L743" i="1"/>
  <c r="S743" i="1" s="1"/>
  <c r="X743" i="1" s="1"/>
  <c r="R145" i="1"/>
  <c r="Q145" i="1"/>
  <c r="P145" i="1"/>
  <c r="O145" i="1"/>
  <c r="N145" i="1"/>
  <c r="U145" i="1" s="1"/>
  <c r="Z145" i="1" s="1"/>
  <c r="M145" i="1"/>
  <c r="T145" i="1" s="1"/>
  <c r="Y145" i="1" s="1"/>
  <c r="L145" i="1"/>
  <c r="S145" i="1" s="1"/>
  <c r="X145" i="1" s="1"/>
  <c r="R1257" i="1"/>
  <c r="Q1257" i="1"/>
  <c r="P1257" i="1"/>
  <c r="O1257" i="1"/>
  <c r="N1257" i="1"/>
  <c r="U1257" i="1" s="1"/>
  <c r="Z1257" i="1" s="1"/>
  <c r="M1257" i="1"/>
  <c r="T1257" i="1" s="1"/>
  <c r="Y1257" i="1" s="1"/>
  <c r="L1257" i="1"/>
  <c r="S1257" i="1" s="1"/>
  <c r="X1257" i="1" s="1"/>
  <c r="R1538" i="1"/>
  <c r="Q1538" i="1"/>
  <c r="P1538" i="1"/>
  <c r="O1538" i="1"/>
  <c r="N1538" i="1"/>
  <c r="U1538" i="1" s="1"/>
  <c r="Z1538" i="1" s="1"/>
  <c r="M1538" i="1"/>
  <c r="T1538" i="1" s="1"/>
  <c r="Y1538" i="1" s="1"/>
  <c r="L1538" i="1"/>
  <c r="S1538" i="1" s="1"/>
  <c r="X1538" i="1" s="1"/>
  <c r="R350" i="1"/>
  <c r="Q350" i="1"/>
  <c r="P350" i="1"/>
  <c r="O350" i="1"/>
  <c r="N350" i="1"/>
  <c r="U350" i="1" s="1"/>
  <c r="Z350" i="1" s="1"/>
  <c r="M350" i="1"/>
  <c r="T350" i="1" s="1"/>
  <c r="Y350" i="1" s="1"/>
  <c r="L350" i="1"/>
  <c r="S350" i="1" s="1"/>
  <c r="X350" i="1" s="1"/>
  <c r="R537" i="1"/>
  <c r="Q537" i="1"/>
  <c r="P537" i="1"/>
  <c r="O537" i="1"/>
  <c r="N537" i="1"/>
  <c r="U537" i="1" s="1"/>
  <c r="Z537" i="1" s="1"/>
  <c r="M537" i="1"/>
  <c r="T537" i="1" s="1"/>
  <c r="Y537" i="1" s="1"/>
  <c r="L537" i="1"/>
  <c r="S537" i="1" s="1"/>
  <c r="X537" i="1" s="1"/>
  <c r="R1118" i="1"/>
  <c r="Q1118" i="1"/>
  <c r="P1118" i="1"/>
  <c r="O1118" i="1"/>
  <c r="N1118" i="1"/>
  <c r="U1118" i="1" s="1"/>
  <c r="Z1118" i="1" s="1"/>
  <c r="M1118" i="1"/>
  <c r="T1118" i="1" s="1"/>
  <c r="Y1118" i="1" s="1"/>
  <c r="L1118" i="1"/>
  <c r="S1118" i="1" s="1"/>
  <c r="X1118" i="1" s="1"/>
  <c r="R1637" i="1"/>
  <c r="Q1637" i="1"/>
  <c r="P1637" i="1"/>
  <c r="O1637" i="1"/>
  <c r="N1637" i="1"/>
  <c r="U1637" i="1" s="1"/>
  <c r="Z1637" i="1" s="1"/>
  <c r="M1637" i="1"/>
  <c r="T1637" i="1" s="1"/>
  <c r="Y1637" i="1" s="1"/>
  <c r="L1637" i="1"/>
  <c r="S1637" i="1" s="1"/>
  <c r="X1637" i="1" s="1"/>
  <c r="R1537" i="1"/>
  <c r="Q1537" i="1"/>
  <c r="P1537" i="1"/>
  <c r="O1537" i="1"/>
  <c r="N1537" i="1"/>
  <c r="U1537" i="1" s="1"/>
  <c r="Z1537" i="1" s="1"/>
  <c r="M1537" i="1"/>
  <c r="T1537" i="1" s="1"/>
  <c r="Y1537" i="1" s="1"/>
  <c r="L1537" i="1"/>
  <c r="S1537" i="1" s="1"/>
  <c r="X1537" i="1" s="1"/>
  <c r="R31" i="1"/>
  <c r="Q31" i="1"/>
  <c r="P31" i="1"/>
  <c r="O31" i="1"/>
  <c r="N31" i="1"/>
  <c r="U31" i="1" s="1"/>
  <c r="Z31" i="1" s="1"/>
  <c r="M31" i="1"/>
  <c r="T31" i="1" s="1"/>
  <c r="Y31" i="1" s="1"/>
  <c r="L31" i="1"/>
  <c r="S31" i="1" s="1"/>
  <c r="X31" i="1" s="1"/>
  <c r="R144" i="1"/>
  <c r="Q144" i="1"/>
  <c r="P144" i="1"/>
  <c r="O144" i="1"/>
  <c r="N144" i="1"/>
  <c r="U144" i="1" s="1"/>
  <c r="Z144" i="1" s="1"/>
  <c r="M144" i="1"/>
  <c r="T144" i="1" s="1"/>
  <c r="Y144" i="1" s="1"/>
  <c r="L144" i="1"/>
  <c r="S144" i="1" s="1"/>
  <c r="X144" i="1" s="1"/>
  <c r="R934" i="1"/>
  <c r="Q934" i="1"/>
  <c r="P934" i="1"/>
  <c r="O934" i="1"/>
  <c r="N934" i="1"/>
  <c r="U934" i="1" s="1"/>
  <c r="Z934" i="1" s="1"/>
  <c r="M934" i="1"/>
  <c r="T934" i="1" s="1"/>
  <c r="Y934" i="1" s="1"/>
  <c r="L934" i="1"/>
  <c r="S934" i="1" s="1"/>
  <c r="X934" i="1" s="1"/>
  <c r="R143" i="1"/>
  <c r="Q143" i="1"/>
  <c r="P143" i="1"/>
  <c r="O143" i="1"/>
  <c r="N143" i="1"/>
  <c r="U143" i="1" s="1"/>
  <c r="Z143" i="1" s="1"/>
  <c r="M143" i="1"/>
  <c r="T143" i="1" s="1"/>
  <c r="Y143" i="1" s="1"/>
  <c r="L143" i="1"/>
  <c r="S143" i="1" s="1"/>
  <c r="X143" i="1" s="1"/>
  <c r="R742" i="1"/>
  <c r="Q742" i="1"/>
  <c r="P742" i="1"/>
  <c r="O742" i="1"/>
  <c r="N742" i="1"/>
  <c r="U742" i="1" s="1"/>
  <c r="Z742" i="1" s="1"/>
  <c r="M742" i="1"/>
  <c r="T742" i="1" s="1"/>
  <c r="Y742" i="1" s="1"/>
  <c r="L742" i="1"/>
  <c r="S742" i="1" s="1"/>
  <c r="X742" i="1" s="1"/>
  <c r="R741" i="1"/>
  <c r="Q741" i="1"/>
  <c r="P741" i="1"/>
  <c r="O741" i="1"/>
  <c r="N741" i="1"/>
  <c r="U741" i="1" s="1"/>
  <c r="Z741" i="1" s="1"/>
  <c r="M741" i="1"/>
  <c r="T741" i="1" s="1"/>
  <c r="Y741" i="1" s="1"/>
  <c r="L741" i="1"/>
  <c r="S741" i="1" s="1"/>
  <c r="X741" i="1" s="1"/>
  <c r="R1636" i="1"/>
  <c r="Q1636" i="1"/>
  <c r="P1636" i="1"/>
  <c r="O1636" i="1"/>
  <c r="N1636" i="1"/>
  <c r="U1636" i="1" s="1"/>
  <c r="Z1636" i="1" s="1"/>
  <c r="M1636" i="1"/>
  <c r="T1636" i="1" s="1"/>
  <c r="Y1636" i="1" s="1"/>
  <c r="L1636" i="1"/>
  <c r="S1636" i="1" s="1"/>
  <c r="X1636" i="1" s="1"/>
  <c r="R30" i="1"/>
  <c r="Q30" i="1"/>
  <c r="P30" i="1"/>
  <c r="O30" i="1"/>
  <c r="N30" i="1"/>
  <c r="U30" i="1" s="1"/>
  <c r="Z30" i="1" s="1"/>
  <c r="M30" i="1"/>
  <c r="T30" i="1" s="1"/>
  <c r="Y30" i="1" s="1"/>
  <c r="L30" i="1"/>
  <c r="S30" i="1" s="1"/>
  <c r="X30" i="1" s="1"/>
  <c r="R349" i="1"/>
  <c r="Q349" i="1"/>
  <c r="P349" i="1"/>
  <c r="O349" i="1"/>
  <c r="N349" i="1"/>
  <c r="U349" i="1" s="1"/>
  <c r="Z349" i="1" s="1"/>
  <c r="M349" i="1"/>
  <c r="T349" i="1" s="1"/>
  <c r="Y349" i="1" s="1"/>
  <c r="L349" i="1"/>
  <c r="S349" i="1" s="1"/>
  <c r="X349" i="1" s="1"/>
  <c r="R536" i="1"/>
  <c r="Q536" i="1"/>
  <c r="P536" i="1"/>
  <c r="O536" i="1"/>
  <c r="N536" i="1"/>
  <c r="U536" i="1" s="1"/>
  <c r="Z536" i="1" s="1"/>
  <c r="M536" i="1"/>
  <c r="T536" i="1" s="1"/>
  <c r="Y536" i="1" s="1"/>
  <c r="L536" i="1"/>
  <c r="S536" i="1" s="1"/>
  <c r="X536" i="1" s="1"/>
  <c r="R933" i="1"/>
  <c r="Q933" i="1"/>
  <c r="P933" i="1"/>
  <c r="O933" i="1"/>
  <c r="N933" i="1"/>
  <c r="U933" i="1" s="1"/>
  <c r="Z933" i="1" s="1"/>
  <c r="M933" i="1"/>
  <c r="T933" i="1" s="1"/>
  <c r="Y933" i="1" s="1"/>
  <c r="L933" i="1"/>
  <c r="S933" i="1" s="1"/>
  <c r="X933" i="1" s="1"/>
  <c r="R1256" i="1"/>
  <c r="Q1256" i="1"/>
  <c r="P1256" i="1"/>
  <c r="O1256" i="1"/>
  <c r="N1256" i="1"/>
  <c r="U1256" i="1" s="1"/>
  <c r="Z1256" i="1" s="1"/>
  <c r="M1256" i="1"/>
  <c r="T1256" i="1" s="1"/>
  <c r="Y1256" i="1" s="1"/>
  <c r="L1256" i="1"/>
  <c r="S1256" i="1" s="1"/>
  <c r="X1256" i="1" s="1"/>
  <c r="R740" i="1"/>
  <c r="Q740" i="1"/>
  <c r="P740" i="1"/>
  <c r="O740" i="1"/>
  <c r="N740" i="1"/>
  <c r="U740" i="1" s="1"/>
  <c r="Z740" i="1" s="1"/>
  <c r="M740" i="1"/>
  <c r="T740" i="1" s="1"/>
  <c r="Y740" i="1" s="1"/>
  <c r="L740" i="1"/>
  <c r="S740" i="1" s="1"/>
  <c r="X740" i="1" s="1"/>
  <c r="R535" i="1"/>
  <c r="Q535" i="1"/>
  <c r="P535" i="1"/>
  <c r="O535" i="1"/>
  <c r="N535" i="1"/>
  <c r="U535" i="1" s="1"/>
  <c r="Z535" i="1" s="1"/>
  <c r="M535" i="1"/>
  <c r="T535" i="1" s="1"/>
  <c r="Y535" i="1" s="1"/>
  <c r="L535" i="1"/>
  <c r="S535" i="1" s="1"/>
  <c r="X535" i="1" s="1"/>
  <c r="R1635" i="1"/>
  <c r="Q1635" i="1"/>
  <c r="P1635" i="1"/>
  <c r="O1635" i="1"/>
  <c r="N1635" i="1"/>
  <c r="U1635" i="1" s="1"/>
  <c r="Z1635" i="1" s="1"/>
  <c r="M1635" i="1"/>
  <c r="T1635" i="1" s="1"/>
  <c r="Y1635" i="1" s="1"/>
  <c r="L1635" i="1"/>
  <c r="S1635" i="1" s="1"/>
  <c r="X1635" i="1" s="1"/>
  <c r="R1117" i="1"/>
  <c r="Q1117" i="1"/>
  <c r="P1117" i="1"/>
  <c r="O1117" i="1"/>
  <c r="N1117" i="1"/>
  <c r="U1117" i="1" s="1"/>
  <c r="Z1117" i="1" s="1"/>
  <c r="M1117" i="1"/>
  <c r="T1117" i="1" s="1"/>
  <c r="Y1117" i="1" s="1"/>
  <c r="L1117" i="1"/>
  <c r="S1117" i="1" s="1"/>
  <c r="X1117" i="1" s="1"/>
  <c r="R1116" i="1"/>
  <c r="Q1116" i="1"/>
  <c r="P1116" i="1"/>
  <c r="O1116" i="1"/>
  <c r="N1116" i="1"/>
  <c r="U1116" i="1" s="1"/>
  <c r="Z1116" i="1" s="1"/>
  <c r="M1116" i="1"/>
  <c r="T1116" i="1" s="1"/>
  <c r="Y1116" i="1" s="1"/>
  <c r="L1116" i="1"/>
  <c r="S1116" i="1" s="1"/>
  <c r="X1116" i="1" s="1"/>
  <c r="R932" i="1"/>
  <c r="Q932" i="1"/>
  <c r="P932" i="1"/>
  <c r="O932" i="1"/>
  <c r="N932" i="1"/>
  <c r="U932" i="1" s="1"/>
  <c r="Z932" i="1" s="1"/>
  <c r="M932" i="1"/>
  <c r="T932" i="1" s="1"/>
  <c r="Y932" i="1" s="1"/>
  <c r="L932" i="1"/>
  <c r="S932" i="1" s="1"/>
  <c r="X932" i="1" s="1"/>
  <c r="R1255" i="1"/>
  <c r="Q1255" i="1"/>
  <c r="P1255" i="1"/>
  <c r="O1255" i="1"/>
  <c r="N1255" i="1"/>
  <c r="U1255" i="1" s="1"/>
  <c r="Z1255" i="1" s="1"/>
  <c r="M1255" i="1"/>
  <c r="T1255" i="1" s="1"/>
  <c r="Y1255" i="1" s="1"/>
  <c r="L1255" i="1"/>
  <c r="S1255" i="1" s="1"/>
  <c r="X1255" i="1" s="1"/>
  <c r="R348" i="1"/>
  <c r="Q348" i="1"/>
  <c r="P348" i="1"/>
  <c r="O348" i="1"/>
  <c r="N348" i="1"/>
  <c r="U348" i="1" s="1"/>
  <c r="Z348" i="1" s="1"/>
  <c r="M348" i="1"/>
  <c r="T348" i="1" s="1"/>
  <c r="Y348" i="1" s="1"/>
  <c r="L348" i="1"/>
  <c r="S348" i="1" s="1"/>
  <c r="X348" i="1" s="1"/>
  <c r="R534" i="1"/>
  <c r="Q534" i="1"/>
  <c r="P534" i="1"/>
  <c r="O534" i="1"/>
  <c r="N534" i="1"/>
  <c r="U534" i="1" s="1"/>
  <c r="Z534" i="1" s="1"/>
  <c r="M534" i="1"/>
  <c r="T534" i="1" s="1"/>
  <c r="Y534" i="1" s="1"/>
  <c r="L534" i="1"/>
  <c r="S534" i="1" s="1"/>
  <c r="X534" i="1" s="1"/>
  <c r="R1762" i="1"/>
  <c r="Q1762" i="1"/>
  <c r="P1762" i="1"/>
  <c r="O1762" i="1"/>
  <c r="N1762" i="1"/>
  <c r="U1762" i="1" s="1"/>
  <c r="Z1762" i="1" s="1"/>
  <c r="M1762" i="1"/>
  <c r="T1762" i="1" s="1"/>
  <c r="Y1762" i="1" s="1"/>
  <c r="L1762" i="1"/>
  <c r="S1762" i="1" s="1"/>
  <c r="X1762" i="1" s="1"/>
  <c r="R29" i="1"/>
  <c r="Q29" i="1"/>
  <c r="P29" i="1"/>
  <c r="O29" i="1"/>
  <c r="N29" i="1"/>
  <c r="U29" i="1" s="1"/>
  <c r="Z29" i="1" s="1"/>
  <c r="M29" i="1"/>
  <c r="T29" i="1" s="1"/>
  <c r="Y29" i="1" s="1"/>
  <c r="L29" i="1"/>
  <c r="S29" i="1" s="1"/>
  <c r="X29" i="1" s="1"/>
  <c r="R931" i="1"/>
  <c r="Q931" i="1"/>
  <c r="P931" i="1"/>
  <c r="O931" i="1"/>
  <c r="N931" i="1"/>
  <c r="U931" i="1" s="1"/>
  <c r="Z931" i="1" s="1"/>
  <c r="M931" i="1"/>
  <c r="T931" i="1" s="1"/>
  <c r="Y931" i="1" s="1"/>
  <c r="L931" i="1"/>
  <c r="S931" i="1" s="1"/>
  <c r="X931" i="1" s="1"/>
  <c r="R142" i="1"/>
  <c r="Q142" i="1"/>
  <c r="P142" i="1"/>
  <c r="O142" i="1"/>
  <c r="N142" i="1"/>
  <c r="U142" i="1" s="1"/>
  <c r="Z142" i="1" s="1"/>
  <c r="M142" i="1"/>
  <c r="T142" i="1" s="1"/>
  <c r="Y142" i="1" s="1"/>
  <c r="L142" i="1"/>
  <c r="S142" i="1" s="1"/>
  <c r="X142" i="1" s="1"/>
  <c r="R141" i="1"/>
  <c r="Q141" i="1"/>
  <c r="P141" i="1"/>
  <c r="O141" i="1"/>
  <c r="N141" i="1"/>
  <c r="U141" i="1" s="1"/>
  <c r="Z141" i="1" s="1"/>
  <c r="M141" i="1"/>
  <c r="T141" i="1" s="1"/>
  <c r="Y141" i="1" s="1"/>
  <c r="L141" i="1"/>
  <c r="S141" i="1" s="1"/>
  <c r="X141" i="1" s="1"/>
  <c r="R533" i="1"/>
  <c r="Q533" i="1"/>
  <c r="P533" i="1"/>
  <c r="O533" i="1"/>
  <c r="N533" i="1"/>
  <c r="U533" i="1" s="1"/>
  <c r="Z533" i="1" s="1"/>
  <c r="M533" i="1"/>
  <c r="T533" i="1" s="1"/>
  <c r="Y533" i="1" s="1"/>
  <c r="L533" i="1"/>
  <c r="S533" i="1" s="1"/>
  <c r="X533" i="1" s="1"/>
  <c r="R347" i="1"/>
  <c r="Q347" i="1"/>
  <c r="P347" i="1"/>
  <c r="O347" i="1"/>
  <c r="N347" i="1"/>
  <c r="U347" i="1" s="1"/>
  <c r="Z347" i="1" s="1"/>
  <c r="M347" i="1"/>
  <c r="T347" i="1" s="1"/>
  <c r="Y347" i="1" s="1"/>
  <c r="L347" i="1"/>
  <c r="S347" i="1" s="1"/>
  <c r="X347" i="1" s="1"/>
  <c r="R930" i="1"/>
  <c r="Q930" i="1"/>
  <c r="P930" i="1"/>
  <c r="O930" i="1"/>
  <c r="N930" i="1"/>
  <c r="U930" i="1" s="1"/>
  <c r="Z930" i="1" s="1"/>
  <c r="M930" i="1"/>
  <c r="T930" i="1" s="1"/>
  <c r="Y930" i="1" s="1"/>
  <c r="L930" i="1"/>
  <c r="S930" i="1" s="1"/>
  <c r="X930" i="1" s="1"/>
  <c r="R1115" i="1"/>
  <c r="Q1115" i="1"/>
  <c r="P1115" i="1"/>
  <c r="O1115" i="1"/>
  <c r="N1115" i="1"/>
  <c r="U1115" i="1" s="1"/>
  <c r="Z1115" i="1" s="1"/>
  <c r="M1115" i="1"/>
  <c r="T1115" i="1" s="1"/>
  <c r="Y1115" i="1" s="1"/>
  <c r="L1115" i="1"/>
  <c r="S1115" i="1" s="1"/>
  <c r="X1115" i="1" s="1"/>
  <c r="R1254" i="1"/>
  <c r="Q1254" i="1"/>
  <c r="P1254" i="1"/>
  <c r="O1254" i="1"/>
  <c r="N1254" i="1"/>
  <c r="U1254" i="1" s="1"/>
  <c r="Z1254" i="1" s="1"/>
  <c r="M1254" i="1"/>
  <c r="T1254" i="1" s="1"/>
  <c r="Y1254" i="1" s="1"/>
  <c r="L1254" i="1"/>
  <c r="S1254" i="1" s="1"/>
  <c r="X1254" i="1" s="1"/>
  <c r="R1114" i="1"/>
  <c r="Q1114" i="1"/>
  <c r="P1114" i="1"/>
  <c r="O1114" i="1"/>
  <c r="N1114" i="1"/>
  <c r="U1114" i="1" s="1"/>
  <c r="Z1114" i="1" s="1"/>
  <c r="M1114" i="1"/>
  <c r="T1114" i="1" s="1"/>
  <c r="Y1114" i="1" s="1"/>
  <c r="L1114" i="1"/>
  <c r="S1114" i="1" s="1"/>
  <c r="X1114" i="1" s="1"/>
  <c r="R532" i="1"/>
  <c r="Q532" i="1"/>
  <c r="P532" i="1"/>
  <c r="O532" i="1"/>
  <c r="N532" i="1"/>
  <c r="U532" i="1" s="1"/>
  <c r="Z532" i="1" s="1"/>
  <c r="M532" i="1"/>
  <c r="T532" i="1" s="1"/>
  <c r="Y532" i="1" s="1"/>
  <c r="L532" i="1"/>
  <c r="S532" i="1" s="1"/>
  <c r="X532" i="1" s="1"/>
  <c r="R1395" i="1"/>
  <c r="Q1395" i="1"/>
  <c r="P1395" i="1"/>
  <c r="O1395" i="1"/>
  <c r="N1395" i="1"/>
  <c r="U1395" i="1" s="1"/>
  <c r="Z1395" i="1" s="1"/>
  <c r="M1395" i="1"/>
  <c r="T1395" i="1" s="1"/>
  <c r="Y1395" i="1" s="1"/>
  <c r="L1395" i="1"/>
  <c r="S1395" i="1" s="1"/>
  <c r="X1395" i="1" s="1"/>
  <c r="R929" i="1"/>
  <c r="Q929" i="1"/>
  <c r="P929" i="1"/>
  <c r="O929" i="1"/>
  <c r="N929" i="1"/>
  <c r="U929" i="1" s="1"/>
  <c r="Z929" i="1" s="1"/>
  <c r="M929" i="1"/>
  <c r="T929" i="1" s="1"/>
  <c r="Y929" i="1" s="1"/>
  <c r="L929" i="1"/>
  <c r="S929" i="1" s="1"/>
  <c r="X929" i="1" s="1"/>
  <c r="R1113" i="1"/>
  <c r="Q1113" i="1"/>
  <c r="P1113" i="1"/>
  <c r="O1113" i="1"/>
  <c r="N1113" i="1"/>
  <c r="U1113" i="1" s="1"/>
  <c r="Z1113" i="1" s="1"/>
  <c r="M1113" i="1"/>
  <c r="T1113" i="1" s="1"/>
  <c r="Y1113" i="1" s="1"/>
  <c r="L1113" i="1"/>
  <c r="S1113" i="1" s="1"/>
  <c r="X1113" i="1" s="1"/>
  <c r="R346" i="1"/>
  <c r="Q346" i="1"/>
  <c r="P346" i="1"/>
  <c r="O346" i="1"/>
  <c r="N346" i="1"/>
  <c r="U346" i="1" s="1"/>
  <c r="Z346" i="1" s="1"/>
  <c r="M346" i="1"/>
  <c r="T346" i="1" s="1"/>
  <c r="Y346" i="1" s="1"/>
  <c r="L346" i="1"/>
  <c r="S346" i="1" s="1"/>
  <c r="X346" i="1" s="1"/>
  <c r="R1634" i="1"/>
  <c r="Q1634" i="1"/>
  <c r="P1634" i="1"/>
  <c r="O1634" i="1"/>
  <c r="N1634" i="1"/>
  <c r="U1634" i="1" s="1"/>
  <c r="Z1634" i="1" s="1"/>
  <c r="M1634" i="1"/>
  <c r="T1634" i="1" s="1"/>
  <c r="Y1634" i="1" s="1"/>
  <c r="L1634" i="1"/>
  <c r="S1634" i="1" s="1"/>
  <c r="X1634" i="1" s="1"/>
  <c r="R1536" i="1"/>
  <c r="Q1536" i="1"/>
  <c r="P1536" i="1"/>
  <c r="O1536" i="1"/>
  <c r="N1536" i="1"/>
  <c r="U1536" i="1" s="1"/>
  <c r="Z1536" i="1" s="1"/>
  <c r="M1536" i="1"/>
  <c r="T1536" i="1" s="1"/>
  <c r="Y1536" i="1" s="1"/>
  <c r="L1536" i="1"/>
  <c r="S1536" i="1" s="1"/>
  <c r="X1536" i="1" s="1"/>
  <c r="R1868" i="1"/>
  <c r="Q1868" i="1"/>
  <c r="P1868" i="1"/>
  <c r="O1868" i="1"/>
  <c r="N1868" i="1"/>
  <c r="U1868" i="1" s="1"/>
  <c r="Z1868" i="1" s="1"/>
  <c r="M1868" i="1"/>
  <c r="T1868" i="1" s="1"/>
  <c r="Y1868" i="1" s="1"/>
  <c r="L1868" i="1"/>
  <c r="S1868" i="1" s="1"/>
  <c r="X1868" i="1" s="1"/>
  <c r="R1761" i="1"/>
  <c r="Q1761" i="1"/>
  <c r="P1761" i="1"/>
  <c r="O1761" i="1"/>
  <c r="N1761" i="1"/>
  <c r="U1761" i="1" s="1"/>
  <c r="Z1761" i="1" s="1"/>
  <c r="M1761" i="1"/>
  <c r="T1761" i="1" s="1"/>
  <c r="Y1761" i="1" s="1"/>
  <c r="L1761" i="1"/>
  <c r="S1761" i="1" s="1"/>
  <c r="X1761" i="1" s="1"/>
  <c r="R1112" i="1"/>
  <c r="Q1112" i="1"/>
  <c r="P1112" i="1"/>
  <c r="O1112" i="1"/>
  <c r="N1112" i="1"/>
  <c r="U1112" i="1" s="1"/>
  <c r="Z1112" i="1" s="1"/>
  <c r="M1112" i="1"/>
  <c r="T1112" i="1" s="1"/>
  <c r="Y1112" i="1" s="1"/>
  <c r="L1112" i="1"/>
  <c r="S1112" i="1" s="1"/>
  <c r="X1112" i="1" s="1"/>
  <c r="R531" i="1"/>
  <c r="Q531" i="1"/>
  <c r="P531" i="1"/>
  <c r="O531" i="1"/>
  <c r="N531" i="1"/>
  <c r="U531" i="1" s="1"/>
  <c r="Z531" i="1" s="1"/>
  <c r="M531" i="1"/>
  <c r="T531" i="1" s="1"/>
  <c r="Y531" i="1" s="1"/>
  <c r="L531" i="1"/>
  <c r="S531" i="1" s="1"/>
  <c r="X531" i="1" s="1"/>
  <c r="R530" i="1"/>
  <c r="Q530" i="1"/>
  <c r="P530" i="1"/>
  <c r="O530" i="1"/>
  <c r="N530" i="1"/>
  <c r="U530" i="1" s="1"/>
  <c r="Z530" i="1" s="1"/>
  <c r="M530" i="1"/>
  <c r="T530" i="1" s="1"/>
  <c r="Y530" i="1" s="1"/>
  <c r="L530" i="1"/>
  <c r="S530" i="1" s="1"/>
  <c r="X530" i="1" s="1"/>
  <c r="R1909" i="1"/>
  <c r="Q1909" i="1"/>
  <c r="P1909" i="1"/>
  <c r="O1909" i="1"/>
  <c r="N1909" i="1"/>
  <c r="U1909" i="1" s="1"/>
  <c r="Z1909" i="1" s="1"/>
  <c r="M1909" i="1"/>
  <c r="T1909" i="1" s="1"/>
  <c r="Y1909" i="1" s="1"/>
  <c r="L1909" i="1"/>
  <c r="S1909" i="1" s="1"/>
  <c r="X1909" i="1" s="1"/>
  <c r="R1823" i="1"/>
  <c r="Q1823" i="1"/>
  <c r="P1823" i="1"/>
  <c r="O1823" i="1"/>
  <c r="N1823" i="1"/>
  <c r="U1823" i="1" s="1"/>
  <c r="Z1823" i="1" s="1"/>
  <c r="M1823" i="1"/>
  <c r="T1823" i="1" s="1"/>
  <c r="Y1823" i="1" s="1"/>
  <c r="L1823" i="1"/>
  <c r="S1823" i="1" s="1"/>
  <c r="X1823" i="1" s="1"/>
  <c r="R928" i="1"/>
  <c r="Q928" i="1"/>
  <c r="P928" i="1"/>
  <c r="O928" i="1"/>
  <c r="N928" i="1"/>
  <c r="U928" i="1" s="1"/>
  <c r="Z928" i="1" s="1"/>
  <c r="M928" i="1"/>
  <c r="T928" i="1" s="1"/>
  <c r="Y928" i="1" s="1"/>
  <c r="L928" i="1"/>
  <c r="S928" i="1" s="1"/>
  <c r="X928" i="1" s="1"/>
  <c r="R739" i="1"/>
  <c r="Q739" i="1"/>
  <c r="P739" i="1"/>
  <c r="O739" i="1"/>
  <c r="N739" i="1"/>
  <c r="U739" i="1" s="1"/>
  <c r="Z739" i="1" s="1"/>
  <c r="M739" i="1"/>
  <c r="T739" i="1" s="1"/>
  <c r="Y739" i="1" s="1"/>
  <c r="L739" i="1"/>
  <c r="S739" i="1" s="1"/>
  <c r="X739" i="1" s="1"/>
  <c r="R1394" i="1"/>
  <c r="Q1394" i="1"/>
  <c r="P1394" i="1"/>
  <c r="O1394" i="1"/>
  <c r="N1394" i="1"/>
  <c r="U1394" i="1" s="1"/>
  <c r="Z1394" i="1" s="1"/>
  <c r="M1394" i="1"/>
  <c r="T1394" i="1" s="1"/>
  <c r="Y1394" i="1" s="1"/>
  <c r="L1394" i="1"/>
  <c r="S1394" i="1" s="1"/>
  <c r="X1394" i="1" s="1"/>
  <c r="R1633" i="1"/>
  <c r="Q1633" i="1"/>
  <c r="P1633" i="1"/>
  <c r="O1633" i="1"/>
  <c r="N1633" i="1"/>
  <c r="U1633" i="1" s="1"/>
  <c r="Z1633" i="1" s="1"/>
  <c r="M1633" i="1"/>
  <c r="T1633" i="1" s="1"/>
  <c r="Y1633" i="1" s="1"/>
  <c r="L1633" i="1"/>
  <c r="S1633" i="1" s="1"/>
  <c r="X1633" i="1" s="1"/>
  <c r="R1393" i="1"/>
  <c r="Q1393" i="1"/>
  <c r="P1393" i="1"/>
  <c r="O1393" i="1"/>
  <c r="N1393" i="1"/>
  <c r="U1393" i="1" s="1"/>
  <c r="Z1393" i="1" s="1"/>
  <c r="M1393" i="1"/>
  <c r="T1393" i="1" s="1"/>
  <c r="Y1393" i="1" s="1"/>
  <c r="L1393" i="1"/>
  <c r="S1393" i="1" s="1"/>
  <c r="X1393" i="1" s="1"/>
  <c r="R1632" i="1"/>
  <c r="Q1632" i="1"/>
  <c r="P1632" i="1"/>
  <c r="O1632" i="1"/>
  <c r="N1632" i="1"/>
  <c r="U1632" i="1" s="1"/>
  <c r="Z1632" i="1" s="1"/>
  <c r="M1632" i="1"/>
  <c r="T1632" i="1" s="1"/>
  <c r="Y1632" i="1" s="1"/>
  <c r="L1632" i="1"/>
  <c r="S1632" i="1" s="1"/>
  <c r="X1632" i="1" s="1"/>
  <c r="R738" i="1"/>
  <c r="Q738" i="1"/>
  <c r="P738" i="1"/>
  <c r="O738" i="1"/>
  <c r="N738" i="1"/>
  <c r="U738" i="1" s="1"/>
  <c r="Z738" i="1" s="1"/>
  <c r="M738" i="1"/>
  <c r="T738" i="1" s="1"/>
  <c r="Y738" i="1" s="1"/>
  <c r="L738" i="1"/>
  <c r="S738" i="1" s="1"/>
  <c r="X738" i="1" s="1"/>
  <c r="R140" i="1"/>
  <c r="Q140" i="1"/>
  <c r="P140" i="1"/>
  <c r="O140" i="1"/>
  <c r="N140" i="1"/>
  <c r="U140" i="1" s="1"/>
  <c r="Z140" i="1" s="1"/>
  <c r="M140" i="1"/>
  <c r="T140" i="1" s="1"/>
  <c r="Y140" i="1" s="1"/>
  <c r="L140" i="1"/>
  <c r="S140" i="1" s="1"/>
  <c r="X140" i="1" s="1"/>
  <c r="R927" i="1"/>
  <c r="Q927" i="1"/>
  <c r="P927" i="1"/>
  <c r="O927" i="1"/>
  <c r="N927" i="1"/>
  <c r="U927" i="1" s="1"/>
  <c r="Z927" i="1" s="1"/>
  <c r="M927" i="1"/>
  <c r="T927" i="1" s="1"/>
  <c r="Y927" i="1" s="1"/>
  <c r="L927" i="1"/>
  <c r="S927" i="1" s="1"/>
  <c r="X927" i="1" s="1"/>
  <c r="R1111" i="1"/>
  <c r="Q1111" i="1"/>
  <c r="P1111" i="1"/>
  <c r="O1111" i="1"/>
  <c r="N1111" i="1"/>
  <c r="U1111" i="1" s="1"/>
  <c r="Z1111" i="1" s="1"/>
  <c r="M1111" i="1"/>
  <c r="T1111" i="1" s="1"/>
  <c r="Y1111" i="1" s="1"/>
  <c r="L1111" i="1"/>
  <c r="S1111" i="1" s="1"/>
  <c r="X1111" i="1" s="1"/>
  <c r="R139" i="1"/>
  <c r="Q139" i="1"/>
  <c r="P139" i="1"/>
  <c r="O139" i="1"/>
  <c r="N139" i="1"/>
  <c r="U139" i="1" s="1"/>
  <c r="Z139" i="1" s="1"/>
  <c r="M139" i="1"/>
  <c r="T139" i="1" s="1"/>
  <c r="Y139" i="1" s="1"/>
  <c r="L139" i="1"/>
  <c r="S139" i="1" s="1"/>
  <c r="X139" i="1" s="1"/>
  <c r="R1110" i="1"/>
  <c r="Q1110" i="1"/>
  <c r="P1110" i="1"/>
  <c r="O1110" i="1"/>
  <c r="N1110" i="1"/>
  <c r="U1110" i="1" s="1"/>
  <c r="Z1110" i="1" s="1"/>
  <c r="M1110" i="1"/>
  <c r="T1110" i="1" s="1"/>
  <c r="Y1110" i="1" s="1"/>
  <c r="L1110" i="1"/>
  <c r="S1110" i="1" s="1"/>
  <c r="X1110" i="1" s="1"/>
  <c r="R345" i="1"/>
  <c r="Q345" i="1"/>
  <c r="P345" i="1"/>
  <c r="O345" i="1"/>
  <c r="N345" i="1"/>
  <c r="U345" i="1" s="1"/>
  <c r="Z345" i="1" s="1"/>
  <c r="M345" i="1"/>
  <c r="T345" i="1" s="1"/>
  <c r="Y345" i="1" s="1"/>
  <c r="L345" i="1"/>
  <c r="S345" i="1" s="1"/>
  <c r="X345" i="1" s="1"/>
  <c r="R1535" i="1"/>
  <c r="Q1535" i="1"/>
  <c r="P1535" i="1"/>
  <c r="O1535" i="1"/>
  <c r="N1535" i="1"/>
  <c r="U1535" i="1" s="1"/>
  <c r="Z1535" i="1" s="1"/>
  <c r="M1535" i="1"/>
  <c r="T1535" i="1" s="1"/>
  <c r="Y1535" i="1" s="1"/>
  <c r="L1535" i="1"/>
  <c r="S1535" i="1" s="1"/>
  <c r="X1535" i="1" s="1"/>
  <c r="R529" i="1"/>
  <c r="Q529" i="1"/>
  <c r="P529" i="1"/>
  <c r="O529" i="1"/>
  <c r="N529" i="1"/>
  <c r="U529" i="1" s="1"/>
  <c r="Z529" i="1" s="1"/>
  <c r="M529" i="1"/>
  <c r="T529" i="1" s="1"/>
  <c r="Y529" i="1" s="1"/>
  <c r="L529" i="1"/>
  <c r="S529" i="1" s="1"/>
  <c r="X529" i="1" s="1"/>
  <c r="R528" i="1"/>
  <c r="Q528" i="1"/>
  <c r="P528" i="1"/>
  <c r="O528" i="1"/>
  <c r="N528" i="1"/>
  <c r="U528" i="1" s="1"/>
  <c r="Z528" i="1" s="1"/>
  <c r="M528" i="1"/>
  <c r="T528" i="1" s="1"/>
  <c r="Y528" i="1" s="1"/>
  <c r="L528" i="1"/>
  <c r="S528" i="1" s="1"/>
  <c r="X528" i="1" s="1"/>
  <c r="R28" i="1"/>
  <c r="Q28" i="1"/>
  <c r="P28" i="1"/>
  <c r="O28" i="1"/>
  <c r="N28" i="1"/>
  <c r="U28" i="1" s="1"/>
  <c r="Z28" i="1" s="1"/>
  <c r="M28" i="1"/>
  <c r="T28" i="1" s="1"/>
  <c r="Y28" i="1" s="1"/>
  <c r="L28" i="1"/>
  <c r="S28" i="1" s="1"/>
  <c r="X28" i="1" s="1"/>
  <c r="R1534" i="1"/>
  <c r="Q1534" i="1"/>
  <c r="P1534" i="1"/>
  <c r="O1534" i="1"/>
  <c r="N1534" i="1"/>
  <c r="U1534" i="1" s="1"/>
  <c r="Z1534" i="1" s="1"/>
  <c r="M1534" i="1"/>
  <c r="T1534" i="1" s="1"/>
  <c r="Y1534" i="1" s="1"/>
  <c r="L1534" i="1"/>
  <c r="S1534" i="1" s="1"/>
  <c r="X1534" i="1" s="1"/>
  <c r="R1533" i="1"/>
  <c r="Q1533" i="1"/>
  <c r="P1533" i="1"/>
  <c r="O1533" i="1"/>
  <c r="N1533" i="1"/>
  <c r="U1533" i="1" s="1"/>
  <c r="Z1533" i="1" s="1"/>
  <c r="M1533" i="1"/>
  <c r="T1533" i="1" s="1"/>
  <c r="Y1533" i="1" s="1"/>
  <c r="L1533" i="1"/>
  <c r="S1533" i="1" s="1"/>
  <c r="X1533" i="1" s="1"/>
  <c r="R737" i="1"/>
  <c r="Q737" i="1"/>
  <c r="P737" i="1"/>
  <c r="O737" i="1"/>
  <c r="N737" i="1"/>
  <c r="U737" i="1" s="1"/>
  <c r="Z737" i="1" s="1"/>
  <c r="M737" i="1"/>
  <c r="T737" i="1" s="1"/>
  <c r="Y737" i="1" s="1"/>
  <c r="L737" i="1"/>
  <c r="S737" i="1" s="1"/>
  <c r="X737" i="1" s="1"/>
  <c r="R1253" i="1"/>
  <c r="Q1253" i="1"/>
  <c r="P1253" i="1"/>
  <c r="O1253" i="1"/>
  <c r="N1253" i="1"/>
  <c r="U1253" i="1" s="1"/>
  <c r="Z1253" i="1" s="1"/>
  <c r="M1253" i="1"/>
  <c r="T1253" i="1" s="1"/>
  <c r="Y1253" i="1" s="1"/>
  <c r="L1253" i="1"/>
  <c r="S1253" i="1" s="1"/>
  <c r="X1253" i="1" s="1"/>
  <c r="R1109" i="1"/>
  <c r="Q1109" i="1"/>
  <c r="P1109" i="1"/>
  <c r="O1109" i="1"/>
  <c r="N1109" i="1"/>
  <c r="U1109" i="1" s="1"/>
  <c r="Z1109" i="1" s="1"/>
  <c r="M1109" i="1"/>
  <c r="T1109" i="1" s="1"/>
  <c r="Y1109" i="1" s="1"/>
  <c r="L1109" i="1"/>
  <c r="S1109" i="1" s="1"/>
  <c r="X1109" i="1" s="1"/>
  <c r="R344" i="1"/>
  <c r="Q344" i="1"/>
  <c r="P344" i="1"/>
  <c r="O344" i="1"/>
  <c r="N344" i="1"/>
  <c r="U344" i="1" s="1"/>
  <c r="Z344" i="1" s="1"/>
  <c r="M344" i="1"/>
  <c r="T344" i="1" s="1"/>
  <c r="Y344" i="1" s="1"/>
  <c r="L344" i="1"/>
  <c r="S344" i="1" s="1"/>
  <c r="X344" i="1" s="1"/>
  <c r="R527" i="1"/>
  <c r="Q527" i="1"/>
  <c r="P527" i="1"/>
  <c r="O527" i="1"/>
  <c r="N527" i="1"/>
  <c r="U527" i="1" s="1"/>
  <c r="Z527" i="1" s="1"/>
  <c r="M527" i="1"/>
  <c r="T527" i="1" s="1"/>
  <c r="Y527" i="1" s="1"/>
  <c r="L527" i="1"/>
  <c r="S527" i="1" s="1"/>
  <c r="X527" i="1" s="1"/>
  <c r="R27" i="1"/>
  <c r="Q27" i="1"/>
  <c r="P27" i="1"/>
  <c r="O27" i="1"/>
  <c r="N27" i="1"/>
  <c r="U27" i="1" s="1"/>
  <c r="Z27" i="1" s="1"/>
  <c r="M27" i="1"/>
  <c r="T27" i="1" s="1"/>
  <c r="Y27" i="1" s="1"/>
  <c r="L27" i="1"/>
  <c r="S27" i="1" s="1"/>
  <c r="X27" i="1" s="1"/>
  <c r="R526" i="1"/>
  <c r="Q526" i="1"/>
  <c r="P526" i="1"/>
  <c r="O526" i="1"/>
  <c r="N526" i="1"/>
  <c r="U526" i="1" s="1"/>
  <c r="Z526" i="1" s="1"/>
  <c r="M526" i="1"/>
  <c r="T526" i="1" s="1"/>
  <c r="Y526" i="1" s="1"/>
  <c r="L526" i="1"/>
  <c r="S526" i="1" s="1"/>
  <c r="X526" i="1" s="1"/>
  <c r="R1392" i="1"/>
  <c r="Q1392" i="1"/>
  <c r="P1392" i="1"/>
  <c r="O1392" i="1"/>
  <c r="N1392" i="1"/>
  <c r="U1392" i="1" s="1"/>
  <c r="Z1392" i="1" s="1"/>
  <c r="M1392" i="1"/>
  <c r="T1392" i="1" s="1"/>
  <c r="Y1392" i="1" s="1"/>
  <c r="L1392" i="1"/>
  <c r="S1392" i="1" s="1"/>
  <c r="X1392" i="1" s="1"/>
  <c r="R525" i="1"/>
  <c r="Q525" i="1"/>
  <c r="P525" i="1"/>
  <c r="O525" i="1"/>
  <c r="N525" i="1"/>
  <c r="U525" i="1" s="1"/>
  <c r="Z525" i="1" s="1"/>
  <c r="M525" i="1"/>
  <c r="T525" i="1" s="1"/>
  <c r="Y525" i="1" s="1"/>
  <c r="L525" i="1"/>
  <c r="S525" i="1" s="1"/>
  <c r="X525" i="1" s="1"/>
  <c r="R1252" i="1"/>
  <c r="Q1252" i="1"/>
  <c r="W1252" i="1" s="1"/>
  <c r="AB1252" i="1" s="1"/>
  <c r="P1252" i="1"/>
  <c r="O1252" i="1"/>
  <c r="N1252" i="1"/>
  <c r="U1252" i="1" s="1"/>
  <c r="Z1252" i="1" s="1"/>
  <c r="M1252" i="1"/>
  <c r="T1252" i="1" s="1"/>
  <c r="Y1252" i="1" s="1"/>
  <c r="L1252" i="1"/>
  <c r="S1252" i="1" s="1"/>
  <c r="X1252" i="1" s="1"/>
  <c r="R926" i="1"/>
  <c r="Q926" i="1"/>
  <c r="P926" i="1"/>
  <c r="O926" i="1"/>
  <c r="N926" i="1"/>
  <c r="U926" i="1" s="1"/>
  <c r="Z926" i="1" s="1"/>
  <c r="M926" i="1"/>
  <c r="T926" i="1" s="1"/>
  <c r="Y926" i="1" s="1"/>
  <c r="L926" i="1"/>
  <c r="S926" i="1" s="1"/>
  <c r="X926" i="1" s="1"/>
  <c r="R1251" i="1"/>
  <c r="Q1251" i="1"/>
  <c r="P1251" i="1"/>
  <c r="O1251" i="1"/>
  <c r="N1251" i="1"/>
  <c r="U1251" i="1" s="1"/>
  <c r="Z1251" i="1" s="1"/>
  <c r="M1251" i="1"/>
  <c r="T1251" i="1" s="1"/>
  <c r="Y1251" i="1" s="1"/>
  <c r="L1251" i="1"/>
  <c r="S1251" i="1" s="1"/>
  <c r="X1251" i="1" s="1"/>
  <c r="R1391" i="1"/>
  <c r="Q1391" i="1"/>
  <c r="P1391" i="1"/>
  <c r="O1391" i="1"/>
  <c r="N1391" i="1"/>
  <c r="U1391" i="1" s="1"/>
  <c r="Z1391" i="1" s="1"/>
  <c r="M1391" i="1"/>
  <c r="T1391" i="1" s="1"/>
  <c r="Y1391" i="1" s="1"/>
  <c r="L1391" i="1"/>
  <c r="S1391" i="1" s="1"/>
  <c r="X1391" i="1" s="1"/>
  <c r="R1822" i="1"/>
  <c r="Q1822" i="1"/>
  <c r="P1822" i="1"/>
  <c r="O1822" i="1"/>
  <c r="N1822" i="1"/>
  <c r="U1822" i="1" s="1"/>
  <c r="Z1822" i="1" s="1"/>
  <c r="M1822" i="1"/>
  <c r="T1822" i="1" s="1"/>
  <c r="Y1822" i="1" s="1"/>
  <c r="L1822" i="1"/>
  <c r="S1822" i="1" s="1"/>
  <c r="X1822" i="1" s="1"/>
  <c r="R26" i="1"/>
  <c r="Q26" i="1"/>
  <c r="P26" i="1"/>
  <c r="O26" i="1"/>
  <c r="N26" i="1"/>
  <c r="U26" i="1" s="1"/>
  <c r="Z26" i="1" s="1"/>
  <c r="M26" i="1"/>
  <c r="T26" i="1" s="1"/>
  <c r="Y26" i="1" s="1"/>
  <c r="L26" i="1"/>
  <c r="S26" i="1" s="1"/>
  <c r="X26" i="1" s="1"/>
  <c r="R343" i="1"/>
  <c r="Q343" i="1"/>
  <c r="P343" i="1"/>
  <c r="O343" i="1"/>
  <c r="N343" i="1"/>
  <c r="U343" i="1" s="1"/>
  <c r="Z343" i="1" s="1"/>
  <c r="M343" i="1"/>
  <c r="T343" i="1" s="1"/>
  <c r="Y343" i="1" s="1"/>
  <c r="L343" i="1"/>
  <c r="S343" i="1" s="1"/>
  <c r="X343" i="1" s="1"/>
  <c r="R342" i="1"/>
  <c r="Q342" i="1"/>
  <c r="P342" i="1"/>
  <c r="O342" i="1"/>
  <c r="N342" i="1"/>
  <c r="U342" i="1" s="1"/>
  <c r="Z342" i="1" s="1"/>
  <c r="M342" i="1"/>
  <c r="T342" i="1" s="1"/>
  <c r="Y342" i="1" s="1"/>
  <c r="L342" i="1"/>
  <c r="S342" i="1" s="1"/>
  <c r="X342" i="1" s="1"/>
  <c r="R925" i="1"/>
  <c r="Q925" i="1"/>
  <c r="P925" i="1"/>
  <c r="O925" i="1"/>
  <c r="N925" i="1"/>
  <c r="U925" i="1" s="1"/>
  <c r="Z925" i="1" s="1"/>
  <c r="M925" i="1"/>
  <c r="T925" i="1" s="1"/>
  <c r="Y925" i="1" s="1"/>
  <c r="L925" i="1"/>
  <c r="S925" i="1" s="1"/>
  <c r="X925" i="1" s="1"/>
  <c r="R341" i="1"/>
  <c r="Q341" i="1"/>
  <c r="P341" i="1"/>
  <c r="O341" i="1"/>
  <c r="N341" i="1"/>
  <c r="U341" i="1" s="1"/>
  <c r="Z341" i="1" s="1"/>
  <c r="M341" i="1"/>
  <c r="T341" i="1" s="1"/>
  <c r="Y341" i="1" s="1"/>
  <c r="L341" i="1"/>
  <c r="S341" i="1" s="1"/>
  <c r="X341" i="1" s="1"/>
  <c r="T340" i="1"/>
  <c r="Y340" i="1" s="1"/>
  <c r="R340" i="1"/>
  <c r="Q340" i="1"/>
  <c r="P340" i="1"/>
  <c r="O340" i="1"/>
  <c r="N340" i="1"/>
  <c r="U340" i="1" s="1"/>
  <c r="Z340" i="1" s="1"/>
  <c r="M340" i="1"/>
  <c r="L340" i="1"/>
  <c r="S340" i="1" s="1"/>
  <c r="X340" i="1" s="1"/>
  <c r="R924" i="1"/>
  <c r="Q924" i="1"/>
  <c r="P924" i="1"/>
  <c r="O924" i="1"/>
  <c r="N924" i="1"/>
  <c r="U924" i="1" s="1"/>
  <c r="Z924" i="1" s="1"/>
  <c r="M924" i="1"/>
  <c r="T924" i="1" s="1"/>
  <c r="Y924" i="1" s="1"/>
  <c r="L924" i="1"/>
  <c r="S924" i="1" s="1"/>
  <c r="X924" i="1" s="1"/>
  <c r="S923" i="1"/>
  <c r="X923" i="1" s="1"/>
  <c r="R923" i="1"/>
  <c r="Q923" i="1"/>
  <c r="P923" i="1"/>
  <c r="O923" i="1"/>
  <c r="V923" i="1" s="1"/>
  <c r="AA923" i="1" s="1"/>
  <c r="N923" i="1"/>
  <c r="U923" i="1" s="1"/>
  <c r="Z923" i="1" s="1"/>
  <c r="M923" i="1"/>
  <c r="T923" i="1" s="1"/>
  <c r="Y923" i="1" s="1"/>
  <c r="L923" i="1"/>
  <c r="R1716" i="1"/>
  <c r="Q1716" i="1"/>
  <c r="P1716" i="1"/>
  <c r="O1716" i="1"/>
  <c r="N1716" i="1"/>
  <c r="U1716" i="1" s="1"/>
  <c r="Z1716" i="1" s="1"/>
  <c r="M1716" i="1"/>
  <c r="T1716" i="1" s="1"/>
  <c r="Y1716" i="1" s="1"/>
  <c r="L1716" i="1"/>
  <c r="S1716" i="1" s="1"/>
  <c r="X1716" i="1" s="1"/>
  <c r="R1108" i="1"/>
  <c r="Q1108" i="1"/>
  <c r="P1108" i="1"/>
  <c r="O1108" i="1"/>
  <c r="N1108" i="1"/>
  <c r="U1108" i="1" s="1"/>
  <c r="Z1108" i="1" s="1"/>
  <c r="M1108" i="1"/>
  <c r="T1108" i="1" s="1"/>
  <c r="Y1108" i="1" s="1"/>
  <c r="L1108" i="1"/>
  <c r="S1108" i="1" s="1"/>
  <c r="X1108" i="1" s="1"/>
  <c r="R1821" i="1"/>
  <c r="Q1821" i="1"/>
  <c r="P1821" i="1"/>
  <c r="O1821" i="1"/>
  <c r="N1821" i="1"/>
  <c r="U1821" i="1" s="1"/>
  <c r="Z1821" i="1" s="1"/>
  <c r="M1821" i="1"/>
  <c r="T1821" i="1" s="1"/>
  <c r="Y1821" i="1" s="1"/>
  <c r="L1821" i="1"/>
  <c r="S1821" i="1" s="1"/>
  <c r="X1821" i="1" s="1"/>
  <c r="R138" i="1"/>
  <c r="Q138" i="1"/>
  <c r="P138" i="1"/>
  <c r="O138" i="1"/>
  <c r="N138" i="1"/>
  <c r="U138" i="1" s="1"/>
  <c r="Z138" i="1" s="1"/>
  <c r="M138" i="1"/>
  <c r="T138" i="1" s="1"/>
  <c r="Y138" i="1" s="1"/>
  <c r="L138" i="1"/>
  <c r="S138" i="1" s="1"/>
  <c r="X138" i="1" s="1"/>
  <c r="R922" i="1"/>
  <c r="Q922" i="1"/>
  <c r="P922" i="1"/>
  <c r="O922" i="1"/>
  <c r="N922" i="1"/>
  <c r="U922" i="1" s="1"/>
  <c r="Z922" i="1" s="1"/>
  <c r="M922" i="1"/>
  <c r="T922" i="1" s="1"/>
  <c r="Y922" i="1" s="1"/>
  <c r="L922" i="1"/>
  <c r="S922" i="1" s="1"/>
  <c r="X922" i="1" s="1"/>
  <c r="R25" i="1"/>
  <c r="Q25" i="1"/>
  <c r="W25" i="1" s="1"/>
  <c r="AB25" i="1" s="1"/>
  <c r="P25" i="1"/>
  <c r="O25" i="1"/>
  <c r="N25" i="1"/>
  <c r="U25" i="1" s="1"/>
  <c r="Z25" i="1" s="1"/>
  <c r="M25" i="1"/>
  <c r="T25" i="1" s="1"/>
  <c r="Y25" i="1" s="1"/>
  <c r="L25" i="1"/>
  <c r="S25" i="1" s="1"/>
  <c r="X25" i="1" s="1"/>
  <c r="R1820" i="1"/>
  <c r="Q1820" i="1"/>
  <c r="P1820" i="1"/>
  <c r="O1820" i="1"/>
  <c r="N1820" i="1"/>
  <c r="U1820" i="1" s="1"/>
  <c r="Z1820" i="1" s="1"/>
  <c r="M1820" i="1"/>
  <c r="T1820" i="1" s="1"/>
  <c r="Y1820" i="1" s="1"/>
  <c r="L1820" i="1"/>
  <c r="S1820" i="1" s="1"/>
  <c r="X1820" i="1" s="1"/>
  <c r="R1760" i="1"/>
  <c r="Q1760" i="1"/>
  <c r="P1760" i="1"/>
  <c r="O1760" i="1"/>
  <c r="N1760" i="1"/>
  <c r="U1760" i="1" s="1"/>
  <c r="Z1760" i="1" s="1"/>
  <c r="M1760" i="1"/>
  <c r="T1760" i="1" s="1"/>
  <c r="Y1760" i="1" s="1"/>
  <c r="L1760" i="1"/>
  <c r="S1760" i="1" s="1"/>
  <c r="X1760" i="1" s="1"/>
  <c r="R524" i="1"/>
  <c r="Q524" i="1"/>
  <c r="P524" i="1"/>
  <c r="O524" i="1"/>
  <c r="N524" i="1"/>
  <c r="U524" i="1" s="1"/>
  <c r="Z524" i="1" s="1"/>
  <c r="M524" i="1"/>
  <c r="T524" i="1" s="1"/>
  <c r="Y524" i="1" s="1"/>
  <c r="L524" i="1"/>
  <c r="S524" i="1" s="1"/>
  <c r="X524" i="1" s="1"/>
  <c r="R339" i="1"/>
  <c r="Q339" i="1"/>
  <c r="P339" i="1"/>
  <c r="O339" i="1"/>
  <c r="N339" i="1"/>
  <c r="U339" i="1" s="1"/>
  <c r="Z339" i="1" s="1"/>
  <c r="M339" i="1"/>
  <c r="T339" i="1" s="1"/>
  <c r="Y339" i="1" s="1"/>
  <c r="L339" i="1"/>
  <c r="S339" i="1" s="1"/>
  <c r="X339" i="1" s="1"/>
  <c r="R24" i="1"/>
  <c r="Q24" i="1"/>
  <c r="P24" i="1"/>
  <c r="O24" i="1"/>
  <c r="N24" i="1"/>
  <c r="U24" i="1" s="1"/>
  <c r="Z24" i="1" s="1"/>
  <c r="M24" i="1"/>
  <c r="T24" i="1" s="1"/>
  <c r="Y24" i="1" s="1"/>
  <c r="L24" i="1"/>
  <c r="S24" i="1" s="1"/>
  <c r="X24" i="1" s="1"/>
  <c r="R137" i="1"/>
  <c r="Q137" i="1"/>
  <c r="P137" i="1"/>
  <c r="O137" i="1"/>
  <c r="N137" i="1"/>
  <c r="U137" i="1" s="1"/>
  <c r="Z137" i="1" s="1"/>
  <c r="M137" i="1"/>
  <c r="T137" i="1" s="1"/>
  <c r="Y137" i="1" s="1"/>
  <c r="L137" i="1"/>
  <c r="S137" i="1" s="1"/>
  <c r="X137" i="1" s="1"/>
  <c r="R23" i="1"/>
  <c r="Q23" i="1"/>
  <c r="P23" i="1"/>
  <c r="O23" i="1"/>
  <c r="N23" i="1"/>
  <c r="U23" i="1" s="1"/>
  <c r="Z23" i="1" s="1"/>
  <c r="M23" i="1"/>
  <c r="T23" i="1" s="1"/>
  <c r="Y23" i="1" s="1"/>
  <c r="L23" i="1"/>
  <c r="S23" i="1" s="1"/>
  <c r="X23" i="1" s="1"/>
  <c r="R523" i="1"/>
  <c r="Q523" i="1"/>
  <c r="P523" i="1"/>
  <c r="O523" i="1"/>
  <c r="N523" i="1"/>
  <c r="U523" i="1" s="1"/>
  <c r="Z523" i="1" s="1"/>
  <c r="M523" i="1"/>
  <c r="T523" i="1" s="1"/>
  <c r="Y523" i="1" s="1"/>
  <c r="L523" i="1"/>
  <c r="S523" i="1" s="1"/>
  <c r="X523" i="1" s="1"/>
  <c r="R1532" i="1"/>
  <c r="Q1532" i="1"/>
  <c r="P1532" i="1"/>
  <c r="O1532" i="1"/>
  <c r="N1532" i="1"/>
  <c r="U1532" i="1" s="1"/>
  <c r="Z1532" i="1" s="1"/>
  <c r="M1532" i="1"/>
  <c r="T1532" i="1" s="1"/>
  <c r="Y1532" i="1" s="1"/>
  <c r="L1532" i="1"/>
  <c r="S1532" i="1" s="1"/>
  <c r="X1532" i="1" s="1"/>
  <c r="R921" i="1"/>
  <c r="Q921" i="1"/>
  <c r="P921" i="1"/>
  <c r="O921" i="1"/>
  <c r="N921" i="1"/>
  <c r="U921" i="1" s="1"/>
  <c r="Z921" i="1" s="1"/>
  <c r="M921" i="1"/>
  <c r="T921" i="1" s="1"/>
  <c r="Y921" i="1" s="1"/>
  <c r="L921" i="1"/>
  <c r="S921" i="1" s="1"/>
  <c r="X921" i="1" s="1"/>
  <c r="R1759" i="1"/>
  <c r="Q1759" i="1"/>
  <c r="P1759" i="1"/>
  <c r="O1759" i="1"/>
  <c r="N1759" i="1"/>
  <c r="U1759" i="1" s="1"/>
  <c r="Z1759" i="1" s="1"/>
  <c r="M1759" i="1"/>
  <c r="T1759" i="1" s="1"/>
  <c r="Y1759" i="1" s="1"/>
  <c r="L1759" i="1"/>
  <c r="S1759" i="1" s="1"/>
  <c r="X1759" i="1" s="1"/>
  <c r="R736" i="1"/>
  <c r="Q736" i="1"/>
  <c r="P736" i="1"/>
  <c r="O736" i="1"/>
  <c r="N736" i="1"/>
  <c r="U736" i="1" s="1"/>
  <c r="Z736" i="1" s="1"/>
  <c r="M736" i="1"/>
  <c r="T736" i="1" s="1"/>
  <c r="Y736" i="1" s="1"/>
  <c r="L736" i="1"/>
  <c r="S736" i="1" s="1"/>
  <c r="X736" i="1" s="1"/>
  <c r="R22" i="1"/>
  <c r="Q22" i="1"/>
  <c r="P22" i="1"/>
  <c r="O22" i="1"/>
  <c r="N22" i="1"/>
  <c r="U22" i="1" s="1"/>
  <c r="Z22" i="1" s="1"/>
  <c r="M22" i="1"/>
  <c r="T22" i="1" s="1"/>
  <c r="Y22" i="1" s="1"/>
  <c r="L22" i="1"/>
  <c r="S22" i="1" s="1"/>
  <c r="X22" i="1" s="1"/>
  <c r="R522" i="1"/>
  <c r="Q522" i="1"/>
  <c r="P522" i="1"/>
  <c r="O522" i="1"/>
  <c r="N522" i="1"/>
  <c r="U522" i="1" s="1"/>
  <c r="Z522" i="1" s="1"/>
  <c r="M522" i="1"/>
  <c r="T522" i="1" s="1"/>
  <c r="Y522" i="1" s="1"/>
  <c r="L522" i="1"/>
  <c r="S522" i="1" s="1"/>
  <c r="X522" i="1" s="1"/>
  <c r="R920" i="1"/>
  <c r="Q920" i="1"/>
  <c r="P920" i="1"/>
  <c r="O920" i="1"/>
  <c r="N920" i="1"/>
  <c r="U920" i="1" s="1"/>
  <c r="Z920" i="1" s="1"/>
  <c r="M920" i="1"/>
  <c r="T920" i="1" s="1"/>
  <c r="Y920" i="1" s="1"/>
  <c r="L920" i="1"/>
  <c r="S920" i="1" s="1"/>
  <c r="X920" i="1" s="1"/>
  <c r="R136" i="1"/>
  <c r="Q136" i="1"/>
  <c r="P136" i="1"/>
  <c r="O136" i="1"/>
  <c r="N136" i="1"/>
  <c r="U136" i="1" s="1"/>
  <c r="Z136" i="1" s="1"/>
  <c r="M136" i="1"/>
  <c r="T136" i="1" s="1"/>
  <c r="Y136" i="1" s="1"/>
  <c r="L136" i="1"/>
  <c r="S136" i="1" s="1"/>
  <c r="X136" i="1" s="1"/>
  <c r="R1107" i="1"/>
  <c r="Q1107" i="1"/>
  <c r="W1107" i="1" s="1"/>
  <c r="AB1107" i="1" s="1"/>
  <c r="P1107" i="1"/>
  <c r="V1107" i="1" s="1"/>
  <c r="AA1107" i="1" s="1"/>
  <c r="O1107" i="1"/>
  <c r="N1107" i="1"/>
  <c r="U1107" i="1" s="1"/>
  <c r="Z1107" i="1" s="1"/>
  <c r="M1107" i="1"/>
  <c r="T1107" i="1" s="1"/>
  <c r="Y1107" i="1" s="1"/>
  <c r="L1107" i="1"/>
  <c r="S1107" i="1" s="1"/>
  <c r="X1107" i="1" s="1"/>
  <c r="R1250" i="1"/>
  <c r="Q1250" i="1"/>
  <c r="P1250" i="1"/>
  <c r="O1250" i="1"/>
  <c r="N1250" i="1"/>
  <c r="U1250" i="1" s="1"/>
  <c r="Z1250" i="1" s="1"/>
  <c r="M1250" i="1"/>
  <c r="T1250" i="1" s="1"/>
  <c r="Y1250" i="1" s="1"/>
  <c r="L1250" i="1"/>
  <c r="S1250" i="1" s="1"/>
  <c r="X1250" i="1" s="1"/>
  <c r="R735" i="1"/>
  <c r="Q735" i="1"/>
  <c r="P735" i="1"/>
  <c r="O735" i="1"/>
  <c r="V735" i="1" s="1"/>
  <c r="AA735" i="1" s="1"/>
  <c r="N735" i="1"/>
  <c r="U735" i="1" s="1"/>
  <c r="Z735" i="1" s="1"/>
  <c r="M735" i="1"/>
  <c r="T735" i="1" s="1"/>
  <c r="Y735" i="1" s="1"/>
  <c r="L735" i="1"/>
  <c r="S735" i="1" s="1"/>
  <c r="X735" i="1" s="1"/>
  <c r="R338" i="1"/>
  <c r="Q338" i="1"/>
  <c r="P338" i="1"/>
  <c r="O338" i="1"/>
  <c r="N338" i="1"/>
  <c r="U338" i="1" s="1"/>
  <c r="Z338" i="1" s="1"/>
  <c r="M338" i="1"/>
  <c r="T338" i="1" s="1"/>
  <c r="Y338" i="1" s="1"/>
  <c r="L338" i="1"/>
  <c r="S338" i="1" s="1"/>
  <c r="X338" i="1" s="1"/>
  <c r="R734" i="1"/>
  <c r="Q734" i="1"/>
  <c r="P734" i="1"/>
  <c r="V734" i="1" s="1"/>
  <c r="AA734" i="1" s="1"/>
  <c r="O734" i="1"/>
  <c r="N734" i="1"/>
  <c r="U734" i="1" s="1"/>
  <c r="Z734" i="1" s="1"/>
  <c r="M734" i="1"/>
  <c r="T734" i="1" s="1"/>
  <c r="Y734" i="1" s="1"/>
  <c r="L734" i="1"/>
  <c r="S734" i="1" s="1"/>
  <c r="X734" i="1" s="1"/>
  <c r="R733" i="1"/>
  <c r="Q733" i="1"/>
  <c r="P733" i="1"/>
  <c r="O733" i="1"/>
  <c r="N733" i="1"/>
  <c r="U733" i="1" s="1"/>
  <c r="Z733" i="1" s="1"/>
  <c r="M733" i="1"/>
  <c r="T733" i="1" s="1"/>
  <c r="Y733" i="1" s="1"/>
  <c r="L733" i="1"/>
  <c r="S733" i="1" s="1"/>
  <c r="X733" i="1" s="1"/>
  <c r="R919" i="1"/>
  <c r="Q919" i="1"/>
  <c r="P919" i="1"/>
  <c r="O919" i="1"/>
  <c r="N919" i="1"/>
  <c r="U919" i="1" s="1"/>
  <c r="Z919" i="1" s="1"/>
  <c r="M919" i="1"/>
  <c r="T919" i="1" s="1"/>
  <c r="Y919" i="1" s="1"/>
  <c r="L919" i="1"/>
  <c r="S919" i="1" s="1"/>
  <c r="X919" i="1" s="1"/>
  <c r="R1819" i="1"/>
  <c r="Q1819" i="1"/>
  <c r="P1819" i="1"/>
  <c r="O1819" i="1"/>
  <c r="N1819" i="1"/>
  <c r="U1819" i="1" s="1"/>
  <c r="Z1819" i="1" s="1"/>
  <c r="M1819" i="1"/>
  <c r="T1819" i="1" s="1"/>
  <c r="Y1819" i="1" s="1"/>
  <c r="L1819" i="1"/>
  <c r="S1819" i="1" s="1"/>
  <c r="X1819" i="1" s="1"/>
  <c r="R521" i="1"/>
  <c r="Q521" i="1"/>
  <c r="P521" i="1"/>
  <c r="V521" i="1" s="1"/>
  <c r="AA521" i="1" s="1"/>
  <c r="O521" i="1"/>
  <c r="N521" i="1"/>
  <c r="U521" i="1" s="1"/>
  <c r="Z521" i="1" s="1"/>
  <c r="M521" i="1"/>
  <c r="T521" i="1" s="1"/>
  <c r="Y521" i="1" s="1"/>
  <c r="L521" i="1"/>
  <c r="S521" i="1" s="1"/>
  <c r="X521" i="1" s="1"/>
  <c r="R135" i="1"/>
  <c r="Q135" i="1"/>
  <c r="P135" i="1"/>
  <c r="O135" i="1"/>
  <c r="N135" i="1"/>
  <c r="U135" i="1" s="1"/>
  <c r="Z135" i="1" s="1"/>
  <c r="M135" i="1"/>
  <c r="T135" i="1" s="1"/>
  <c r="Y135" i="1" s="1"/>
  <c r="L135" i="1"/>
  <c r="S135" i="1" s="1"/>
  <c r="X135" i="1" s="1"/>
  <c r="R1390" i="1"/>
  <c r="Q1390" i="1"/>
  <c r="P1390" i="1"/>
  <c r="O1390" i="1"/>
  <c r="N1390" i="1"/>
  <c r="U1390" i="1" s="1"/>
  <c r="Z1390" i="1" s="1"/>
  <c r="M1390" i="1"/>
  <c r="T1390" i="1" s="1"/>
  <c r="Y1390" i="1" s="1"/>
  <c r="L1390" i="1"/>
  <c r="S1390" i="1" s="1"/>
  <c r="X1390" i="1" s="1"/>
  <c r="S337" i="1"/>
  <c r="X337" i="1" s="1"/>
  <c r="R337" i="1"/>
  <c r="W337" i="1" s="1"/>
  <c r="AB337" i="1" s="1"/>
  <c r="Q337" i="1"/>
  <c r="P337" i="1"/>
  <c r="O337" i="1"/>
  <c r="V337" i="1" s="1"/>
  <c r="AA337" i="1" s="1"/>
  <c r="N337" i="1"/>
  <c r="U337" i="1" s="1"/>
  <c r="Z337" i="1" s="1"/>
  <c r="M337" i="1"/>
  <c r="T337" i="1" s="1"/>
  <c r="Y337" i="1" s="1"/>
  <c r="L337" i="1"/>
  <c r="R1249" i="1"/>
  <c r="Q1249" i="1"/>
  <c r="P1249" i="1"/>
  <c r="O1249" i="1"/>
  <c r="N1249" i="1"/>
  <c r="U1249" i="1" s="1"/>
  <c r="Z1249" i="1" s="1"/>
  <c r="M1249" i="1"/>
  <c r="T1249" i="1" s="1"/>
  <c r="Y1249" i="1" s="1"/>
  <c r="L1249" i="1"/>
  <c r="S1249" i="1" s="1"/>
  <c r="X1249" i="1" s="1"/>
  <c r="R918" i="1"/>
  <c r="Q918" i="1"/>
  <c r="P918" i="1"/>
  <c r="V918" i="1" s="1"/>
  <c r="AA918" i="1" s="1"/>
  <c r="O918" i="1"/>
  <c r="N918" i="1"/>
  <c r="U918" i="1" s="1"/>
  <c r="Z918" i="1" s="1"/>
  <c r="M918" i="1"/>
  <c r="T918" i="1" s="1"/>
  <c r="Y918" i="1" s="1"/>
  <c r="L918" i="1"/>
  <c r="S918" i="1" s="1"/>
  <c r="X918" i="1" s="1"/>
  <c r="R336" i="1"/>
  <c r="Q336" i="1"/>
  <c r="P336" i="1"/>
  <c r="O336" i="1"/>
  <c r="N336" i="1"/>
  <c r="U336" i="1" s="1"/>
  <c r="Z336" i="1" s="1"/>
  <c r="M336" i="1"/>
  <c r="T336" i="1" s="1"/>
  <c r="Y336" i="1" s="1"/>
  <c r="L336" i="1"/>
  <c r="S336" i="1" s="1"/>
  <c r="X336" i="1" s="1"/>
  <c r="R917" i="1"/>
  <c r="Q917" i="1"/>
  <c r="P917" i="1"/>
  <c r="O917" i="1"/>
  <c r="N917" i="1"/>
  <c r="U917" i="1" s="1"/>
  <c r="Z917" i="1" s="1"/>
  <c r="M917" i="1"/>
  <c r="T917" i="1" s="1"/>
  <c r="Y917" i="1" s="1"/>
  <c r="L917" i="1"/>
  <c r="S917" i="1" s="1"/>
  <c r="X917" i="1" s="1"/>
  <c r="R520" i="1"/>
  <c r="Q520" i="1"/>
  <c r="P520" i="1"/>
  <c r="O520" i="1"/>
  <c r="N520" i="1"/>
  <c r="U520" i="1" s="1"/>
  <c r="Z520" i="1" s="1"/>
  <c r="M520" i="1"/>
  <c r="T520" i="1" s="1"/>
  <c r="Y520" i="1" s="1"/>
  <c r="L520" i="1"/>
  <c r="S520" i="1" s="1"/>
  <c r="X520" i="1" s="1"/>
  <c r="R1758" i="1"/>
  <c r="Q1758" i="1"/>
  <c r="P1758" i="1"/>
  <c r="O1758" i="1"/>
  <c r="N1758" i="1"/>
  <c r="U1758" i="1" s="1"/>
  <c r="Z1758" i="1" s="1"/>
  <c r="M1758" i="1"/>
  <c r="T1758" i="1" s="1"/>
  <c r="Y1758" i="1" s="1"/>
  <c r="L1758" i="1"/>
  <c r="S1758" i="1" s="1"/>
  <c r="X1758" i="1" s="1"/>
  <c r="R1867" i="1"/>
  <c r="Q1867" i="1"/>
  <c r="P1867" i="1"/>
  <c r="O1867" i="1"/>
  <c r="N1867" i="1"/>
  <c r="U1867" i="1" s="1"/>
  <c r="Z1867" i="1" s="1"/>
  <c r="M1867" i="1"/>
  <c r="T1867" i="1" s="1"/>
  <c r="Y1867" i="1" s="1"/>
  <c r="L1867" i="1"/>
  <c r="S1867" i="1" s="1"/>
  <c r="X1867" i="1" s="1"/>
  <c r="R732" i="1"/>
  <c r="W732" i="1" s="1"/>
  <c r="AB732" i="1" s="1"/>
  <c r="Q732" i="1"/>
  <c r="P732" i="1"/>
  <c r="O732" i="1"/>
  <c r="V732" i="1" s="1"/>
  <c r="AA732" i="1" s="1"/>
  <c r="N732" i="1"/>
  <c r="U732" i="1" s="1"/>
  <c r="Z732" i="1" s="1"/>
  <c r="M732" i="1"/>
  <c r="T732" i="1" s="1"/>
  <c r="Y732" i="1" s="1"/>
  <c r="L732" i="1"/>
  <c r="S732" i="1" s="1"/>
  <c r="X732" i="1" s="1"/>
  <c r="R731" i="1"/>
  <c r="Q731" i="1"/>
  <c r="P731" i="1"/>
  <c r="O731" i="1"/>
  <c r="N731" i="1"/>
  <c r="U731" i="1" s="1"/>
  <c r="Z731" i="1" s="1"/>
  <c r="M731" i="1"/>
  <c r="T731" i="1" s="1"/>
  <c r="Y731" i="1" s="1"/>
  <c r="L731" i="1"/>
  <c r="S731" i="1" s="1"/>
  <c r="X731" i="1" s="1"/>
  <c r="R1531" i="1"/>
  <c r="Q1531" i="1"/>
  <c r="P1531" i="1"/>
  <c r="V1531" i="1" s="1"/>
  <c r="AA1531" i="1" s="1"/>
  <c r="O1531" i="1"/>
  <c r="N1531" i="1"/>
  <c r="U1531" i="1" s="1"/>
  <c r="Z1531" i="1" s="1"/>
  <c r="M1531" i="1"/>
  <c r="T1531" i="1" s="1"/>
  <c r="Y1531" i="1" s="1"/>
  <c r="L1531" i="1"/>
  <c r="S1531" i="1" s="1"/>
  <c r="X1531" i="1" s="1"/>
  <c r="R1389" i="1"/>
  <c r="Q1389" i="1"/>
  <c r="P1389" i="1"/>
  <c r="O1389" i="1"/>
  <c r="N1389" i="1"/>
  <c r="U1389" i="1" s="1"/>
  <c r="Z1389" i="1" s="1"/>
  <c r="M1389" i="1"/>
  <c r="T1389" i="1" s="1"/>
  <c r="Y1389" i="1" s="1"/>
  <c r="L1389" i="1"/>
  <c r="S1389" i="1" s="1"/>
  <c r="X1389" i="1" s="1"/>
  <c r="R1866" i="1"/>
  <c r="Q1866" i="1"/>
  <c r="P1866" i="1"/>
  <c r="O1866" i="1"/>
  <c r="N1866" i="1"/>
  <c r="U1866" i="1" s="1"/>
  <c r="Z1866" i="1" s="1"/>
  <c r="M1866" i="1"/>
  <c r="T1866" i="1" s="1"/>
  <c r="Y1866" i="1" s="1"/>
  <c r="L1866" i="1"/>
  <c r="S1866" i="1" s="1"/>
  <c r="X1866" i="1" s="1"/>
  <c r="R1248" i="1"/>
  <c r="Q1248" i="1"/>
  <c r="P1248" i="1"/>
  <c r="O1248" i="1"/>
  <c r="N1248" i="1"/>
  <c r="U1248" i="1" s="1"/>
  <c r="Z1248" i="1" s="1"/>
  <c r="M1248" i="1"/>
  <c r="T1248" i="1" s="1"/>
  <c r="Y1248" i="1" s="1"/>
  <c r="L1248" i="1"/>
  <c r="S1248" i="1" s="1"/>
  <c r="X1248" i="1" s="1"/>
  <c r="R916" i="1"/>
  <c r="Q916" i="1"/>
  <c r="P916" i="1"/>
  <c r="O916" i="1"/>
  <c r="N916" i="1"/>
  <c r="U916" i="1" s="1"/>
  <c r="Z916" i="1" s="1"/>
  <c r="M916" i="1"/>
  <c r="T916" i="1" s="1"/>
  <c r="Y916" i="1" s="1"/>
  <c r="L916" i="1"/>
  <c r="S916" i="1" s="1"/>
  <c r="X916" i="1" s="1"/>
  <c r="R335" i="1"/>
  <c r="Q335" i="1"/>
  <c r="P335" i="1"/>
  <c r="O335" i="1"/>
  <c r="N335" i="1"/>
  <c r="U335" i="1" s="1"/>
  <c r="Z335" i="1" s="1"/>
  <c r="M335" i="1"/>
  <c r="T335" i="1" s="1"/>
  <c r="Y335" i="1" s="1"/>
  <c r="L335" i="1"/>
  <c r="S335" i="1" s="1"/>
  <c r="X335" i="1" s="1"/>
  <c r="R730" i="1"/>
  <c r="Q730" i="1"/>
  <c r="P730" i="1"/>
  <c r="O730" i="1"/>
  <c r="N730" i="1"/>
  <c r="U730" i="1" s="1"/>
  <c r="Z730" i="1" s="1"/>
  <c r="M730" i="1"/>
  <c r="T730" i="1" s="1"/>
  <c r="Y730" i="1" s="1"/>
  <c r="L730" i="1"/>
  <c r="S730" i="1" s="1"/>
  <c r="X730" i="1" s="1"/>
  <c r="R729" i="1"/>
  <c r="Q729" i="1"/>
  <c r="P729" i="1"/>
  <c r="O729" i="1"/>
  <c r="N729" i="1"/>
  <c r="U729" i="1" s="1"/>
  <c r="Z729" i="1" s="1"/>
  <c r="M729" i="1"/>
  <c r="T729" i="1" s="1"/>
  <c r="Y729" i="1" s="1"/>
  <c r="L729" i="1"/>
  <c r="S729" i="1" s="1"/>
  <c r="X729" i="1" s="1"/>
  <c r="R915" i="1"/>
  <c r="Q915" i="1"/>
  <c r="P915" i="1"/>
  <c r="O915" i="1"/>
  <c r="N915" i="1"/>
  <c r="U915" i="1" s="1"/>
  <c r="Z915" i="1" s="1"/>
  <c r="M915" i="1"/>
  <c r="T915" i="1" s="1"/>
  <c r="Y915" i="1" s="1"/>
  <c r="L915" i="1"/>
  <c r="S915" i="1" s="1"/>
  <c r="X915" i="1" s="1"/>
  <c r="R1106" i="1"/>
  <c r="Q1106" i="1"/>
  <c r="P1106" i="1"/>
  <c r="O1106" i="1"/>
  <c r="N1106" i="1"/>
  <c r="U1106" i="1" s="1"/>
  <c r="Z1106" i="1" s="1"/>
  <c r="M1106" i="1"/>
  <c r="T1106" i="1" s="1"/>
  <c r="Y1106" i="1" s="1"/>
  <c r="L1106" i="1"/>
  <c r="S1106" i="1" s="1"/>
  <c r="X1106" i="1" s="1"/>
  <c r="R1530" i="1"/>
  <c r="Q1530" i="1"/>
  <c r="P1530" i="1"/>
  <c r="O1530" i="1"/>
  <c r="N1530" i="1"/>
  <c r="U1530" i="1" s="1"/>
  <c r="Z1530" i="1" s="1"/>
  <c r="M1530" i="1"/>
  <c r="T1530" i="1" s="1"/>
  <c r="Y1530" i="1" s="1"/>
  <c r="L1530" i="1"/>
  <c r="S1530" i="1" s="1"/>
  <c r="X1530" i="1" s="1"/>
  <c r="R334" i="1"/>
  <c r="Q334" i="1"/>
  <c r="P334" i="1"/>
  <c r="O334" i="1"/>
  <c r="N334" i="1"/>
  <c r="U334" i="1" s="1"/>
  <c r="Z334" i="1" s="1"/>
  <c r="M334" i="1"/>
  <c r="T334" i="1" s="1"/>
  <c r="Y334" i="1" s="1"/>
  <c r="L334" i="1"/>
  <c r="S334" i="1" s="1"/>
  <c r="X334" i="1" s="1"/>
  <c r="R1105" i="1"/>
  <c r="Q1105" i="1"/>
  <c r="P1105" i="1"/>
  <c r="O1105" i="1"/>
  <c r="N1105" i="1"/>
  <c r="U1105" i="1" s="1"/>
  <c r="Z1105" i="1" s="1"/>
  <c r="M1105" i="1"/>
  <c r="T1105" i="1" s="1"/>
  <c r="Y1105" i="1" s="1"/>
  <c r="L1105" i="1"/>
  <c r="S1105" i="1" s="1"/>
  <c r="X1105" i="1" s="1"/>
  <c r="R333" i="1"/>
  <c r="Q333" i="1"/>
  <c r="P333" i="1"/>
  <c r="O333" i="1"/>
  <c r="N333" i="1"/>
  <c r="U333" i="1" s="1"/>
  <c r="Z333" i="1" s="1"/>
  <c r="M333" i="1"/>
  <c r="T333" i="1" s="1"/>
  <c r="Y333" i="1" s="1"/>
  <c r="L333" i="1"/>
  <c r="S333" i="1" s="1"/>
  <c r="X333" i="1" s="1"/>
  <c r="R1388" i="1"/>
  <c r="Q1388" i="1"/>
  <c r="P1388" i="1"/>
  <c r="O1388" i="1"/>
  <c r="N1388" i="1"/>
  <c r="U1388" i="1" s="1"/>
  <c r="Z1388" i="1" s="1"/>
  <c r="M1388" i="1"/>
  <c r="T1388" i="1" s="1"/>
  <c r="Y1388" i="1" s="1"/>
  <c r="L1388" i="1"/>
  <c r="S1388" i="1" s="1"/>
  <c r="X1388" i="1" s="1"/>
  <c r="R728" i="1"/>
  <c r="Q728" i="1"/>
  <c r="P728" i="1"/>
  <c r="O728" i="1"/>
  <c r="N728" i="1"/>
  <c r="U728" i="1" s="1"/>
  <c r="Z728" i="1" s="1"/>
  <c r="M728" i="1"/>
  <c r="T728" i="1" s="1"/>
  <c r="Y728" i="1" s="1"/>
  <c r="L728" i="1"/>
  <c r="S728" i="1" s="1"/>
  <c r="X728" i="1" s="1"/>
  <c r="R727" i="1"/>
  <c r="Q727" i="1"/>
  <c r="P727" i="1"/>
  <c r="O727" i="1"/>
  <c r="N727" i="1"/>
  <c r="U727" i="1" s="1"/>
  <c r="Z727" i="1" s="1"/>
  <c r="M727" i="1"/>
  <c r="T727" i="1" s="1"/>
  <c r="Y727" i="1" s="1"/>
  <c r="L727" i="1"/>
  <c r="S727" i="1" s="1"/>
  <c r="X727" i="1" s="1"/>
  <c r="R134" i="1"/>
  <c r="Q134" i="1"/>
  <c r="P134" i="1"/>
  <c r="O134" i="1"/>
  <c r="N134" i="1"/>
  <c r="U134" i="1" s="1"/>
  <c r="Z134" i="1" s="1"/>
  <c r="M134" i="1"/>
  <c r="T134" i="1" s="1"/>
  <c r="Y134" i="1" s="1"/>
  <c r="L134" i="1"/>
  <c r="S134" i="1" s="1"/>
  <c r="X134" i="1" s="1"/>
  <c r="R914" i="1"/>
  <c r="Q914" i="1"/>
  <c r="P914" i="1"/>
  <c r="O914" i="1"/>
  <c r="N914" i="1"/>
  <c r="U914" i="1" s="1"/>
  <c r="Z914" i="1" s="1"/>
  <c r="M914" i="1"/>
  <c r="T914" i="1" s="1"/>
  <c r="Y914" i="1" s="1"/>
  <c r="L914" i="1"/>
  <c r="S914" i="1" s="1"/>
  <c r="X914" i="1" s="1"/>
  <c r="R519" i="1"/>
  <c r="Q519" i="1"/>
  <c r="P519" i="1"/>
  <c r="O519" i="1"/>
  <c r="N519" i="1"/>
  <c r="U519" i="1" s="1"/>
  <c r="Z519" i="1" s="1"/>
  <c r="M519" i="1"/>
  <c r="T519" i="1" s="1"/>
  <c r="Y519" i="1" s="1"/>
  <c r="L519" i="1"/>
  <c r="S519" i="1" s="1"/>
  <c r="X519" i="1" s="1"/>
  <c r="R1715" i="1"/>
  <c r="Q1715" i="1"/>
  <c r="P1715" i="1"/>
  <c r="O1715" i="1"/>
  <c r="N1715" i="1"/>
  <c r="U1715" i="1" s="1"/>
  <c r="Z1715" i="1" s="1"/>
  <c r="M1715" i="1"/>
  <c r="T1715" i="1" s="1"/>
  <c r="Y1715" i="1" s="1"/>
  <c r="L1715" i="1"/>
  <c r="S1715" i="1" s="1"/>
  <c r="X1715" i="1" s="1"/>
  <c r="R1908" i="1"/>
  <c r="Q1908" i="1"/>
  <c r="P1908" i="1"/>
  <c r="O1908" i="1"/>
  <c r="N1908" i="1"/>
  <c r="U1908" i="1" s="1"/>
  <c r="Z1908" i="1" s="1"/>
  <c r="M1908" i="1"/>
  <c r="T1908" i="1" s="1"/>
  <c r="Y1908" i="1" s="1"/>
  <c r="L1908" i="1"/>
  <c r="S1908" i="1" s="1"/>
  <c r="X1908" i="1" s="1"/>
  <c r="R332" i="1"/>
  <c r="Q332" i="1"/>
  <c r="P332" i="1"/>
  <c r="O332" i="1"/>
  <c r="N332" i="1"/>
  <c r="U332" i="1" s="1"/>
  <c r="Z332" i="1" s="1"/>
  <c r="M332" i="1"/>
  <c r="T332" i="1" s="1"/>
  <c r="Y332" i="1" s="1"/>
  <c r="L332" i="1"/>
  <c r="S332" i="1" s="1"/>
  <c r="X332" i="1" s="1"/>
  <c r="R1631" i="1"/>
  <c r="Q1631" i="1"/>
  <c r="P1631" i="1"/>
  <c r="O1631" i="1"/>
  <c r="N1631" i="1"/>
  <c r="U1631" i="1" s="1"/>
  <c r="Z1631" i="1" s="1"/>
  <c r="M1631" i="1"/>
  <c r="T1631" i="1" s="1"/>
  <c r="Y1631" i="1" s="1"/>
  <c r="L1631" i="1"/>
  <c r="S1631" i="1" s="1"/>
  <c r="X1631" i="1" s="1"/>
  <c r="R518" i="1"/>
  <c r="Q518" i="1"/>
  <c r="P518" i="1"/>
  <c r="O518" i="1"/>
  <c r="N518" i="1"/>
  <c r="U518" i="1" s="1"/>
  <c r="Z518" i="1" s="1"/>
  <c r="M518" i="1"/>
  <c r="T518" i="1" s="1"/>
  <c r="Y518" i="1" s="1"/>
  <c r="L518" i="1"/>
  <c r="S518" i="1" s="1"/>
  <c r="X518" i="1" s="1"/>
  <c r="R331" i="1"/>
  <c r="Q331" i="1"/>
  <c r="P331" i="1"/>
  <c r="O331" i="1"/>
  <c r="N331" i="1"/>
  <c r="U331" i="1" s="1"/>
  <c r="Z331" i="1" s="1"/>
  <c r="M331" i="1"/>
  <c r="T331" i="1" s="1"/>
  <c r="Y331" i="1" s="1"/>
  <c r="L331" i="1"/>
  <c r="S331" i="1" s="1"/>
  <c r="X331" i="1" s="1"/>
  <c r="R913" i="1"/>
  <c r="W913" i="1" s="1"/>
  <c r="AB913" i="1" s="1"/>
  <c r="Q913" i="1"/>
  <c r="P913" i="1"/>
  <c r="O913" i="1"/>
  <c r="N913" i="1"/>
  <c r="U913" i="1" s="1"/>
  <c r="Z913" i="1" s="1"/>
  <c r="M913" i="1"/>
  <c r="T913" i="1" s="1"/>
  <c r="Y913" i="1" s="1"/>
  <c r="L913" i="1"/>
  <c r="S913" i="1" s="1"/>
  <c r="X913" i="1" s="1"/>
  <c r="R133" i="1"/>
  <c r="Q133" i="1"/>
  <c r="P133" i="1"/>
  <c r="O133" i="1"/>
  <c r="N133" i="1"/>
  <c r="U133" i="1" s="1"/>
  <c r="Z133" i="1" s="1"/>
  <c r="M133" i="1"/>
  <c r="T133" i="1" s="1"/>
  <c r="Y133" i="1" s="1"/>
  <c r="L133" i="1"/>
  <c r="S133" i="1" s="1"/>
  <c r="X133" i="1" s="1"/>
  <c r="R1714" i="1"/>
  <c r="Q1714" i="1"/>
  <c r="P1714" i="1"/>
  <c r="O1714" i="1"/>
  <c r="N1714" i="1"/>
  <c r="U1714" i="1" s="1"/>
  <c r="Z1714" i="1" s="1"/>
  <c r="M1714" i="1"/>
  <c r="T1714" i="1" s="1"/>
  <c r="Y1714" i="1" s="1"/>
  <c r="L1714" i="1"/>
  <c r="S1714" i="1" s="1"/>
  <c r="X1714" i="1" s="1"/>
  <c r="R132" i="1"/>
  <c r="Q132" i="1"/>
  <c r="P132" i="1"/>
  <c r="O132" i="1"/>
  <c r="N132" i="1"/>
  <c r="U132" i="1" s="1"/>
  <c r="Z132" i="1" s="1"/>
  <c r="M132" i="1"/>
  <c r="T132" i="1" s="1"/>
  <c r="Y132" i="1" s="1"/>
  <c r="L132" i="1"/>
  <c r="S132" i="1" s="1"/>
  <c r="X132" i="1" s="1"/>
  <c r="R1529" i="1"/>
  <c r="Q1529" i="1"/>
  <c r="P1529" i="1"/>
  <c r="O1529" i="1"/>
  <c r="N1529" i="1"/>
  <c r="U1529" i="1" s="1"/>
  <c r="Z1529" i="1" s="1"/>
  <c r="M1529" i="1"/>
  <c r="T1529" i="1" s="1"/>
  <c r="Y1529" i="1" s="1"/>
  <c r="L1529" i="1"/>
  <c r="S1529" i="1" s="1"/>
  <c r="X1529" i="1" s="1"/>
  <c r="R726" i="1"/>
  <c r="Q726" i="1"/>
  <c r="P726" i="1"/>
  <c r="O726" i="1"/>
  <c r="N726" i="1"/>
  <c r="U726" i="1" s="1"/>
  <c r="Z726" i="1" s="1"/>
  <c r="M726" i="1"/>
  <c r="T726" i="1" s="1"/>
  <c r="Y726" i="1" s="1"/>
  <c r="L726" i="1"/>
  <c r="S726" i="1" s="1"/>
  <c r="X726" i="1" s="1"/>
  <c r="R1247" i="1"/>
  <c r="Q1247" i="1"/>
  <c r="P1247" i="1"/>
  <c r="O1247" i="1"/>
  <c r="N1247" i="1"/>
  <c r="U1247" i="1" s="1"/>
  <c r="Z1247" i="1" s="1"/>
  <c r="M1247" i="1"/>
  <c r="T1247" i="1" s="1"/>
  <c r="Y1247" i="1" s="1"/>
  <c r="L1247" i="1"/>
  <c r="S1247" i="1" s="1"/>
  <c r="X1247" i="1" s="1"/>
  <c r="R517" i="1"/>
  <c r="Q517" i="1"/>
  <c r="P517" i="1"/>
  <c r="O517" i="1"/>
  <c r="N517" i="1"/>
  <c r="U517" i="1" s="1"/>
  <c r="Z517" i="1" s="1"/>
  <c r="M517" i="1"/>
  <c r="T517" i="1" s="1"/>
  <c r="Y517" i="1" s="1"/>
  <c r="L517" i="1"/>
  <c r="S517" i="1" s="1"/>
  <c r="X517" i="1" s="1"/>
  <c r="R330" i="1"/>
  <c r="W330" i="1" s="1"/>
  <c r="AB330" i="1" s="1"/>
  <c r="Q330" i="1"/>
  <c r="P330" i="1"/>
  <c r="O330" i="1"/>
  <c r="N330" i="1"/>
  <c r="U330" i="1" s="1"/>
  <c r="Z330" i="1" s="1"/>
  <c r="M330" i="1"/>
  <c r="T330" i="1" s="1"/>
  <c r="Y330" i="1" s="1"/>
  <c r="L330" i="1"/>
  <c r="S330" i="1" s="1"/>
  <c r="X330" i="1" s="1"/>
  <c r="R1713" i="1"/>
  <c r="Q1713" i="1"/>
  <c r="P1713" i="1"/>
  <c r="O1713" i="1"/>
  <c r="N1713" i="1"/>
  <c r="U1713" i="1" s="1"/>
  <c r="Z1713" i="1" s="1"/>
  <c r="M1713" i="1"/>
  <c r="T1713" i="1" s="1"/>
  <c r="Y1713" i="1" s="1"/>
  <c r="L1713" i="1"/>
  <c r="S1713" i="1" s="1"/>
  <c r="X1713" i="1" s="1"/>
  <c r="R725" i="1"/>
  <c r="Q725" i="1"/>
  <c r="P725" i="1"/>
  <c r="O725" i="1"/>
  <c r="N725" i="1"/>
  <c r="U725" i="1" s="1"/>
  <c r="Z725" i="1" s="1"/>
  <c r="M725" i="1"/>
  <c r="T725" i="1" s="1"/>
  <c r="Y725" i="1" s="1"/>
  <c r="L725" i="1"/>
  <c r="S725" i="1" s="1"/>
  <c r="X725" i="1" s="1"/>
  <c r="R131" i="1"/>
  <c r="Q131" i="1"/>
  <c r="P131" i="1"/>
  <c r="O131" i="1"/>
  <c r="N131" i="1"/>
  <c r="U131" i="1" s="1"/>
  <c r="Z131" i="1" s="1"/>
  <c r="M131" i="1"/>
  <c r="T131" i="1" s="1"/>
  <c r="Y131" i="1" s="1"/>
  <c r="L131" i="1"/>
  <c r="S131" i="1" s="1"/>
  <c r="X131" i="1" s="1"/>
  <c r="R1630" i="1"/>
  <c r="Q1630" i="1"/>
  <c r="P1630" i="1"/>
  <c r="O1630" i="1"/>
  <c r="N1630" i="1"/>
  <c r="U1630" i="1" s="1"/>
  <c r="Z1630" i="1" s="1"/>
  <c r="M1630" i="1"/>
  <c r="T1630" i="1" s="1"/>
  <c r="Y1630" i="1" s="1"/>
  <c r="L1630" i="1"/>
  <c r="S1630" i="1" s="1"/>
  <c r="X1630" i="1" s="1"/>
  <c r="R912" i="1"/>
  <c r="Q912" i="1"/>
  <c r="P912" i="1"/>
  <c r="O912" i="1"/>
  <c r="N912" i="1"/>
  <c r="U912" i="1" s="1"/>
  <c r="Z912" i="1" s="1"/>
  <c r="M912" i="1"/>
  <c r="T912" i="1" s="1"/>
  <c r="Y912" i="1" s="1"/>
  <c r="L912" i="1"/>
  <c r="S912" i="1" s="1"/>
  <c r="X912" i="1" s="1"/>
  <c r="R1712" i="1"/>
  <c r="Q1712" i="1"/>
  <c r="P1712" i="1"/>
  <c r="O1712" i="1"/>
  <c r="N1712" i="1"/>
  <c r="U1712" i="1" s="1"/>
  <c r="Z1712" i="1" s="1"/>
  <c r="M1712" i="1"/>
  <c r="T1712" i="1" s="1"/>
  <c r="Y1712" i="1" s="1"/>
  <c r="L1712" i="1"/>
  <c r="S1712" i="1" s="1"/>
  <c r="X1712" i="1" s="1"/>
  <c r="R1104" i="1"/>
  <c r="Q1104" i="1"/>
  <c r="P1104" i="1"/>
  <c r="O1104" i="1"/>
  <c r="N1104" i="1"/>
  <c r="U1104" i="1" s="1"/>
  <c r="Z1104" i="1" s="1"/>
  <c r="M1104" i="1"/>
  <c r="T1104" i="1" s="1"/>
  <c r="Y1104" i="1" s="1"/>
  <c r="L1104" i="1"/>
  <c r="S1104" i="1" s="1"/>
  <c r="X1104" i="1" s="1"/>
  <c r="R1528" i="1"/>
  <c r="Q1528" i="1"/>
  <c r="P1528" i="1"/>
  <c r="O1528" i="1"/>
  <c r="N1528" i="1"/>
  <c r="U1528" i="1" s="1"/>
  <c r="Z1528" i="1" s="1"/>
  <c r="M1528" i="1"/>
  <c r="T1528" i="1" s="1"/>
  <c r="Y1528" i="1" s="1"/>
  <c r="L1528" i="1"/>
  <c r="S1528" i="1" s="1"/>
  <c r="X1528" i="1" s="1"/>
  <c r="R724" i="1"/>
  <c r="Q724" i="1"/>
  <c r="P724" i="1"/>
  <c r="O724" i="1"/>
  <c r="N724" i="1"/>
  <c r="U724" i="1" s="1"/>
  <c r="Z724" i="1" s="1"/>
  <c r="M724" i="1"/>
  <c r="T724" i="1" s="1"/>
  <c r="Y724" i="1" s="1"/>
  <c r="L724" i="1"/>
  <c r="S724" i="1" s="1"/>
  <c r="X724" i="1" s="1"/>
  <c r="R516" i="1"/>
  <c r="Q516" i="1"/>
  <c r="P516" i="1"/>
  <c r="O516" i="1"/>
  <c r="N516" i="1"/>
  <c r="U516" i="1" s="1"/>
  <c r="Z516" i="1" s="1"/>
  <c r="M516" i="1"/>
  <c r="T516" i="1" s="1"/>
  <c r="Y516" i="1" s="1"/>
  <c r="L516" i="1"/>
  <c r="S516" i="1" s="1"/>
  <c r="X516" i="1" s="1"/>
  <c r="R1629" i="1"/>
  <c r="Q1629" i="1"/>
  <c r="P1629" i="1"/>
  <c r="O1629" i="1"/>
  <c r="N1629" i="1"/>
  <c r="U1629" i="1" s="1"/>
  <c r="Z1629" i="1" s="1"/>
  <c r="M1629" i="1"/>
  <c r="T1629" i="1" s="1"/>
  <c r="Y1629" i="1" s="1"/>
  <c r="L1629" i="1"/>
  <c r="S1629" i="1" s="1"/>
  <c r="X1629" i="1" s="1"/>
  <c r="R329" i="1"/>
  <c r="Q329" i="1"/>
  <c r="P329" i="1"/>
  <c r="O329" i="1"/>
  <c r="N329" i="1"/>
  <c r="U329" i="1" s="1"/>
  <c r="Z329" i="1" s="1"/>
  <c r="M329" i="1"/>
  <c r="T329" i="1" s="1"/>
  <c r="Y329" i="1" s="1"/>
  <c r="L329" i="1"/>
  <c r="S329" i="1" s="1"/>
  <c r="X329" i="1" s="1"/>
  <c r="R130" i="1"/>
  <c r="Q130" i="1"/>
  <c r="P130" i="1"/>
  <c r="O130" i="1"/>
  <c r="N130" i="1"/>
  <c r="U130" i="1" s="1"/>
  <c r="Z130" i="1" s="1"/>
  <c r="M130" i="1"/>
  <c r="T130" i="1" s="1"/>
  <c r="Y130" i="1" s="1"/>
  <c r="L130" i="1"/>
  <c r="S130" i="1" s="1"/>
  <c r="X130" i="1" s="1"/>
  <c r="R1865" i="1"/>
  <c r="Q1865" i="1"/>
  <c r="P1865" i="1"/>
  <c r="O1865" i="1"/>
  <c r="N1865" i="1"/>
  <c r="U1865" i="1" s="1"/>
  <c r="Z1865" i="1" s="1"/>
  <c r="M1865" i="1"/>
  <c r="T1865" i="1" s="1"/>
  <c r="Y1865" i="1" s="1"/>
  <c r="L1865" i="1"/>
  <c r="S1865" i="1" s="1"/>
  <c r="X1865" i="1" s="1"/>
  <c r="R328" i="1"/>
  <c r="Q328" i="1"/>
  <c r="P328" i="1"/>
  <c r="O328" i="1"/>
  <c r="N328" i="1"/>
  <c r="U328" i="1" s="1"/>
  <c r="Z328" i="1" s="1"/>
  <c r="M328" i="1"/>
  <c r="T328" i="1" s="1"/>
  <c r="Y328" i="1" s="1"/>
  <c r="L328" i="1"/>
  <c r="S328" i="1" s="1"/>
  <c r="X328" i="1" s="1"/>
  <c r="R1864" i="1"/>
  <c r="Q1864" i="1"/>
  <c r="P1864" i="1"/>
  <c r="O1864" i="1"/>
  <c r="N1864" i="1"/>
  <c r="U1864" i="1" s="1"/>
  <c r="Z1864" i="1" s="1"/>
  <c r="M1864" i="1"/>
  <c r="T1864" i="1" s="1"/>
  <c r="Y1864" i="1" s="1"/>
  <c r="L1864" i="1"/>
  <c r="S1864" i="1" s="1"/>
  <c r="X1864" i="1" s="1"/>
  <c r="R1246" i="1"/>
  <c r="Q1246" i="1"/>
  <c r="P1246" i="1"/>
  <c r="O1246" i="1"/>
  <c r="N1246" i="1"/>
  <c r="U1246" i="1" s="1"/>
  <c r="Z1246" i="1" s="1"/>
  <c r="M1246" i="1"/>
  <c r="T1246" i="1" s="1"/>
  <c r="Y1246" i="1" s="1"/>
  <c r="L1246" i="1"/>
  <c r="S1246" i="1" s="1"/>
  <c r="X1246" i="1" s="1"/>
  <c r="R1387" i="1"/>
  <c r="Q1387" i="1"/>
  <c r="P1387" i="1"/>
  <c r="O1387" i="1"/>
  <c r="N1387" i="1"/>
  <c r="U1387" i="1" s="1"/>
  <c r="Z1387" i="1" s="1"/>
  <c r="M1387" i="1"/>
  <c r="T1387" i="1" s="1"/>
  <c r="Y1387" i="1" s="1"/>
  <c r="L1387" i="1"/>
  <c r="S1387" i="1" s="1"/>
  <c r="X1387" i="1" s="1"/>
  <c r="R327" i="1"/>
  <c r="Q327" i="1"/>
  <c r="P327" i="1"/>
  <c r="O327" i="1"/>
  <c r="N327" i="1"/>
  <c r="U327" i="1" s="1"/>
  <c r="Z327" i="1" s="1"/>
  <c r="M327" i="1"/>
  <c r="T327" i="1" s="1"/>
  <c r="Y327" i="1" s="1"/>
  <c r="L327" i="1"/>
  <c r="S327" i="1" s="1"/>
  <c r="X327" i="1" s="1"/>
  <c r="R723" i="1"/>
  <c r="Q723" i="1"/>
  <c r="P723" i="1"/>
  <c r="O723" i="1"/>
  <c r="N723" i="1"/>
  <c r="U723" i="1" s="1"/>
  <c r="Z723" i="1" s="1"/>
  <c r="M723" i="1"/>
  <c r="T723" i="1" s="1"/>
  <c r="Y723" i="1" s="1"/>
  <c r="L723" i="1"/>
  <c r="S723" i="1" s="1"/>
  <c r="X723" i="1" s="1"/>
  <c r="R1103" i="1"/>
  <c r="Q1103" i="1"/>
  <c r="P1103" i="1"/>
  <c r="O1103" i="1"/>
  <c r="N1103" i="1"/>
  <c r="U1103" i="1" s="1"/>
  <c r="Z1103" i="1" s="1"/>
  <c r="M1103" i="1"/>
  <c r="T1103" i="1" s="1"/>
  <c r="Y1103" i="1" s="1"/>
  <c r="L1103" i="1"/>
  <c r="S1103" i="1" s="1"/>
  <c r="X1103" i="1" s="1"/>
  <c r="R326" i="1"/>
  <c r="Q326" i="1"/>
  <c r="P326" i="1"/>
  <c r="O326" i="1"/>
  <c r="N326" i="1"/>
  <c r="U326" i="1" s="1"/>
  <c r="Z326" i="1" s="1"/>
  <c r="M326" i="1"/>
  <c r="T326" i="1" s="1"/>
  <c r="Y326" i="1" s="1"/>
  <c r="L326" i="1"/>
  <c r="S326" i="1" s="1"/>
  <c r="X326" i="1" s="1"/>
  <c r="R722" i="1"/>
  <c r="Q722" i="1"/>
  <c r="P722" i="1"/>
  <c r="O722" i="1"/>
  <c r="N722" i="1"/>
  <c r="U722" i="1" s="1"/>
  <c r="Z722" i="1" s="1"/>
  <c r="M722" i="1"/>
  <c r="T722" i="1" s="1"/>
  <c r="Y722" i="1" s="1"/>
  <c r="L722" i="1"/>
  <c r="S722" i="1" s="1"/>
  <c r="X722" i="1" s="1"/>
  <c r="R911" i="1"/>
  <c r="Q911" i="1"/>
  <c r="P911" i="1"/>
  <c r="O911" i="1"/>
  <c r="N911" i="1"/>
  <c r="U911" i="1" s="1"/>
  <c r="Z911" i="1" s="1"/>
  <c r="M911" i="1"/>
  <c r="T911" i="1" s="1"/>
  <c r="Y911" i="1" s="1"/>
  <c r="L911" i="1"/>
  <c r="S911" i="1" s="1"/>
  <c r="X911" i="1" s="1"/>
  <c r="R129" i="1"/>
  <c r="Q129" i="1"/>
  <c r="P129" i="1"/>
  <c r="O129" i="1"/>
  <c r="N129" i="1"/>
  <c r="U129" i="1" s="1"/>
  <c r="Z129" i="1" s="1"/>
  <c r="M129" i="1"/>
  <c r="T129" i="1" s="1"/>
  <c r="Y129" i="1" s="1"/>
  <c r="L129" i="1"/>
  <c r="S129" i="1" s="1"/>
  <c r="X129" i="1" s="1"/>
  <c r="R721" i="1"/>
  <c r="Q721" i="1"/>
  <c r="P721" i="1"/>
  <c r="V721" i="1" s="1"/>
  <c r="AA721" i="1" s="1"/>
  <c r="O721" i="1"/>
  <c r="N721" i="1"/>
  <c r="U721" i="1" s="1"/>
  <c r="Z721" i="1" s="1"/>
  <c r="M721" i="1"/>
  <c r="T721" i="1" s="1"/>
  <c r="Y721" i="1" s="1"/>
  <c r="L721" i="1"/>
  <c r="S721" i="1" s="1"/>
  <c r="X721" i="1" s="1"/>
  <c r="R325" i="1"/>
  <c r="Q325" i="1"/>
  <c r="P325" i="1"/>
  <c r="O325" i="1"/>
  <c r="N325" i="1"/>
  <c r="U325" i="1" s="1"/>
  <c r="Z325" i="1" s="1"/>
  <c r="M325" i="1"/>
  <c r="T325" i="1" s="1"/>
  <c r="Y325" i="1" s="1"/>
  <c r="L325" i="1"/>
  <c r="S325" i="1" s="1"/>
  <c r="X325" i="1" s="1"/>
  <c r="R515" i="1"/>
  <c r="Q515" i="1"/>
  <c r="P515" i="1"/>
  <c r="O515" i="1"/>
  <c r="N515" i="1"/>
  <c r="U515" i="1" s="1"/>
  <c r="Z515" i="1" s="1"/>
  <c r="M515" i="1"/>
  <c r="T515" i="1" s="1"/>
  <c r="Y515" i="1" s="1"/>
  <c r="L515" i="1"/>
  <c r="S515" i="1" s="1"/>
  <c r="X515" i="1" s="1"/>
  <c r="R324" i="1"/>
  <c r="Q324" i="1"/>
  <c r="P324" i="1"/>
  <c r="O324" i="1"/>
  <c r="N324" i="1"/>
  <c r="U324" i="1" s="1"/>
  <c r="Z324" i="1" s="1"/>
  <c r="M324" i="1"/>
  <c r="T324" i="1" s="1"/>
  <c r="Y324" i="1" s="1"/>
  <c r="L324" i="1"/>
  <c r="S324" i="1" s="1"/>
  <c r="X324" i="1" s="1"/>
  <c r="R21" i="1"/>
  <c r="Q21" i="1"/>
  <c r="P21" i="1"/>
  <c r="O21" i="1"/>
  <c r="N21" i="1"/>
  <c r="U21" i="1" s="1"/>
  <c r="Z21" i="1" s="1"/>
  <c r="M21" i="1"/>
  <c r="T21" i="1" s="1"/>
  <c r="Y21" i="1" s="1"/>
  <c r="L21" i="1"/>
  <c r="S21" i="1" s="1"/>
  <c r="X21" i="1" s="1"/>
  <c r="R1102" i="1"/>
  <c r="Q1102" i="1"/>
  <c r="P1102" i="1"/>
  <c r="O1102" i="1"/>
  <c r="N1102" i="1"/>
  <c r="U1102" i="1" s="1"/>
  <c r="Z1102" i="1" s="1"/>
  <c r="M1102" i="1"/>
  <c r="T1102" i="1" s="1"/>
  <c r="Y1102" i="1" s="1"/>
  <c r="L1102" i="1"/>
  <c r="S1102" i="1" s="1"/>
  <c r="X1102" i="1" s="1"/>
  <c r="R20" i="1"/>
  <c r="Q20" i="1"/>
  <c r="P20" i="1"/>
  <c r="O20" i="1"/>
  <c r="N20" i="1"/>
  <c r="U20" i="1" s="1"/>
  <c r="Z20" i="1" s="1"/>
  <c r="M20" i="1"/>
  <c r="T20" i="1" s="1"/>
  <c r="Y20" i="1" s="1"/>
  <c r="L20" i="1"/>
  <c r="S20" i="1" s="1"/>
  <c r="X20" i="1" s="1"/>
  <c r="R1101" i="1"/>
  <c r="Q1101" i="1"/>
  <c r="P1101" i="1"/>
  <c r="O1101" i="1"/>
  <c r="N1101" i="1"/>
  <c r="U1101" i="1" s="1"/>
  <c r="Z1101" i="1" s="1"/>
  <c r="M1101" i="1"/>
  <c r="T1101" i="1" s="1"/>
  <c r="Y1101" i="1" s="1"/>
  <c r="L1101" i="1"/>
  <c r="S1101" i="1" s="1"/>
  <c r="X1101" i="1" s="1"/>
  <c r="R1245" i="1"/>
  <c r="Q1245" i="1"/>
  <c r="P1245" i="1"/>
  <c r="O1245" i="1"/>
  <c r="N1245" i="1"/>
  <c r="U1245" i="1" s="1"/>
  <c r="Z1245" i="1" s="1"/>
  <c r="M1245" i="1"/>
  <c r="T1245" i="1" s="1"/>
  <c r="Y1245" i="1" s="1"/>
  <c r="L1245" i="1"/>
  <c r="S1245" i="1" s="1"/>
  <c r="X1245" i="1" s="1"/>
  <c r="R1628" i="1"/>
  <c r="Q1628" i="1"/>
  <c r="P1628" i="1"/>
  <c r="O1628" i="1"/>
  <c r="N1628" i="1"/>
  <c r="U1628" i="1" s="1"/>
  <c r="Z1628" i="1" s="1"/>
  <c r="M1628" i="1"/>
  <c r="T1628" i="1" s="1"/>
  <c r="Y1628" i="1" s="1"/>
  <c r="L1628" i="1"/>
  <c r="S1628" i="1" s="1"/>
  <c r="X1628" i="1" s="1"/>
  <c r="R720" i="1"/>
  <c r="Q720" i="1"/>
  <c r="P720" i="1"/>
  <c r="O720" i="1"/>
  <c r="N720" i="1"/>
  <c r="U720" i="1" s="1"/>
  <c r="Z720" i="1" s="1"/>
  <c r="M720" i="1"/>
  <c r="T720" i="1" s="1"/>
  <c r="Y720" i="1" s="1"/>
  <c r="L720" i="1"/>
  <c r="S720" i="1" s="1"/>
  <c r="X720" i="1" s="1"/>
  <c r="R19" i="1"/>
  <c r="Q19" i="1"/>
  <c r="P19" i="1"/>
  <c r="O19" i="1"/>
  <c r="N19" i="1"/>
  <c r="U19" i="1" s="1"/>
  <c r="Z19" i="1" s="1"/>
  <c r="M19" i="1"/>
  <c r="T19" i="1" s="1"/>
  <c r="Y19" i="1" s="1"/>
  <c r="L19" i="1"/>
  <c r="S19" i="1" s="1"/>
  <c r="X19" i="1" s="1"/>
  <c r="R1244" i="1"/>
  <c r="Q1244" i="1"/>
  <c r="P1244" i="1"/>
  <c r="O1244" i="1"/>
  <c r="N1244" i="1"/>
  <c r="U1244" i="1" s="1"/>
  <c r="Z1244" i="1" s="1"/>
  <c r="M1244" i="1"/>
  <c r="T1244" i="1" s="1"/>
  <c r="Y1244" i="1" s="1"/>
  <c r="L1244" i="1"/>
  <c r="S1244" i="1" s="1"/>
  <c r="X1244" i="1" s="1"/>
  <c r="R719" i="1"/>
  <c r="Q719" i="1"/>
  <c r="P719" i="1"/>
  <c r="O719" i="1"/>
  <c r="N719" i="1"/>
  <c r="U719" i="1" s="1"/>
  <c r="Z719" i="1" s="1"/>
  <c r="M719" i="1"/>
  <c r="T719" i="1" s="1"/>
  <c r="Y719" i="1" s="1"/>
  <c r="L719" i="1"/>
  <c r="S719" i="1" s="1"/>
  <c r="X719" i="1" s="1"/>
  <c r="R1527" i="1"/>
  <c r="Q1527" i="1"/>
  <c r="P1527" i="1"/>
  <c r="O1527" i="1"/>
  <c r="N1527" i="1"/>
  <c r="U1527" i="1" s="1"/>
  <c r="Z1527" i="1" s="1"/>
  <c r="M1527" i="1"/>
  <c r="T1527" i="1" s="1"/>
  <c r="Y1527" i="1" s="1"/>
  <c r="L1527" i="1"/>
  <c r="S1527" i="1" s="1"/>
  <c r="X1527" i="1" s="1"/>
  <c r="R514" i="1"/>
  <c r="Q514" i="1"/>
  <c r="P514" i="1"/>
  <c r="O514" i="1"/>
  <c r="N514" i="1"/>
  <c r="U514" i="1" s="1"/>
  <c r="Z514" i="1" s="1"/>
  <c r="M514" i="1"/>
  <c r="T514" i="1" s="1"/>
  <c r="Y514" i="1" s="1"/>
  <c r="L514" i="1"/>
  <c r="S514" i="1" s="1"/>
  <c r="X514" i="1" s="1"/>
  <c r="R323" i="1"/>
  <c r="Q323" i="1"/>
  <c r="P323" i="1"/>
  <c r="O323" i="1"/>
  <c r="N323" i="1"/>
  <c r="U323" i="1" s="1"/>
  <c r="Z323" i="1" s="1"/>
  <c r="M323" i="1"/>
  <c r="T323" i="1" s="1"/>
  <c r="Y323" i="1" s="1"/>
  <c r="L323" i="1"/>
  <c r="S323" i="1" s="1"/>
  <c r="X323" i="1" s="1"/>
  <c r="R1627" i="1"/>
  <c r="Q1627" i="1"/>
  <c r="P1627" i="1"/>
  <c r="O1627" i="1"/>
  <c r="N1627" i="1"/>
  <c r="U1627" i="1" s="1"/>
  <c r="Z1627" i="1" s="1"/>
  <c r="M1627" i="1"/>
  <c r="T1627" i="1" s="1"/>
  <c r="Y1627" i="1" s="1"/>
  <c r="L1627" i="1"/>
  <c r="S1627" i="1" s="1"/>
  <c r="X1627" i="1" s="1"/>
  <c r="R1100" i="1"/>
  <c r="Q1100" i="1"/>
  <c r="P1100" i="1"/>
  <c r="O1100" i="1"/>
  <c r="N1100" i="1"/>
  <c r="U1100" i="1" s="1"/>
  <c r="Z1100" i="1" s="1"/>
  <c r="M1100" i="1"/>
  <c r="T1100" i="1" s="1"/>
  <c r="Y1100" i="1" s="1"/>
  <c r="L1100" i="1"/>
  <c r="S1100" i="1" s="1"/>
  <c r="X1100" i="1" s="1"/>
  <c r="R1243" i="1"/>
  <c r="Q1243" i="1"/>
  <c r="P1243" i="1"/>
  <c r="O1243" i="1"/>
  <c r="N1243" i="1"/>
  <c r="U1243" i="1" s="1"/>
  <c r="Z1243" i="1" s="1"/>
  <c r="M1243" i="1"/>
  <c r="T1243" i="1" s="1"/>
  <c r="Y1243" i="1" s="1"/>
  <c r="L1243" i="1"/>
  <c r="S1243" i="1" s="1"/>
  <c r="X1243" i="1" s="1"/>
  <c r="R718" i="1"/>
  <c r="Q718" i="1"/>
  <c r="P718" i="1"/>
  <c r="O718" i="1"/>
  <c r="N718" i="1"/>
  <c r="U718" i="1" s="1"/>
  <c r="Z718" i="1" s="1"/>
  <c r="M718" i="1"/>
  <c r="T718" i="1" s="1"/>
  <c r="Y718" i="1" s="1"/>
  <c r="L718" i="1"/>
  <c r="S718" i="1" s="1"/>
  <c r="X718" i="1" s="1"/>
  <c r="R322" i="1"/>
  <c r="Q322" i="1"/>
  <c r="P322" i="1"/>
  <c r="O322" i="1"/>
  <c r="N322" i="1"/>
  <c r="U322" i="1" s="1"/>
  <c r="Z322" i="1" s="1"/>
  <c r="M322" i="1"/>
  <c r="T322" i="1" s="1"/>
  <c r="Y322" i="1" s="1"/>
  <c r="L322" i="1"/>
  <c r="S322" i="1" s="1"/>
  <c r="X322" i="1" s="1"/>
  <c r="R513" i="1"/>
  <c r="W513" i="1" s="1"/>
  <c r="AB513" i="1" s="1"/>
  <c r="Q513" i="1"/>
  <c r="P513" i="1"/>
  <c r="O513" i="1"/>
  <c r="V513" i="1" s="1"/>
  <c r="AA513" i="1" s="1"/>
  <c r="N513" i="1"/>
  <c r="U513" i="1" s="1"/>
  <c r="Z513" i="1" s="1"/>
  <c r="M513" i="1"/>
  <c r="T513" i="1" s="1"/>
  <c r="Y513" i="1" s="1"/>
  <c r="L513" i="1"/>
  <c r="S513" i="1" s="1"/>
  <c r="X513" i="1" s="1"/>
  <c r="R321" i="1"/>
  <c r="Q321" i="1"/>
  <c r="P321" i="1"/>
  <c r="O321" i="1"/>
  <c r="N321" i="1"/>
  <c r="U321" i="1" s="1"/>
  <c r="Z321" i="1" s="1"/>
  <c r="M321" i="1"/>
  <c r="T321" i="1" s="1"/>
  <c r="Y321" i="1" s="1"/>
  <c r="L321" i="1"/>
  <c r="S321" i="1" s="1"/>
  <c r="X321" i="1" s="1"/>
  <c r="R320" i="1"/>
  <c r="Q320" i="1"/>
  <c r="P320" i="1"/>
  <c r="O320" i="1"/>
  <c r="N320" i="1"/>
  <c r="U320" i="1" s="1"/>
  <c r="Z320" i="1" s="1"/>
  <c r="M320" i="1"/>
  <c r="T320" i="1" s="1"/>
  <c r="Y320" i="1" s="1"/>
  <c r="L320" i="1"/>
  <c r="S320" i="1" s="1"/>
  <c r="X320" i="1" s="1"/>
  <c r="R18" i="1"/>
  <c r="Q18" i="1"/>
  <c r="P18" i="1"/>
  <c r="O18" i="1"/>
  <c r="N18" i="1"/>
  <c r="U18" i="1" s="1"/>
  <c r="Z18" i="1" s="1"/>
  <c r="M18" i="1"/>
  <c r="T18" i="1" s="1"/>
  <c r="Y18" i="1" s="1"/>
  <c r="L18" i="1"/>
  <c r="S18" i="1" s="1"/>
  <c r="X18" i="1" s="1"/>
  <c r="R717" i="1"/>
  <c r="Q717" i="1"/>
  <c r="P717" i="1"/>
  <c r="O717" i="1"/>
  <c r="N717" i="1"/>
  <c r="U717" i="1" s="1"/>
  <c r="Z717" i="1" s="1"/>
  <c r="M717" i="1"/>
  <c r="T717" i="1" s="1"/>
  <c r="Y717" i="1" s="1"/>
  <c r="L717" i="1"/>
  <c r="S717" i="1" s="1"/>
  <c r="X717" i="1" s="1"/>
  <c r="R17" i="1"/>
  <c r="Q17" i="1"/>
  <c r="P17" i="1"/>
  <c r="O17" i="1"/>
  <c r="N17" i="1"/>
  <c r="U17" i="1" s="1"/>
  <c r="Z17" i="1" s="1"/>
  <c r="M17" i="1"/>
  <c r="T17" i="1" s="1"/>
  <c r="Y17" i="1" s="1"/>
  <c r="L17" i="1"/>
  <c r="S17" i="1" s="1"/>
  <c r="X17" i="1" s="1"/>
  <c r="R512" i="1"/>
  <c r="Q512" i="1"/>
  <c r="P512" i="1"/>
  <c r="O512" i="1"/>
  <c r="N512" i="1"/>
  <c r="U512" i="1" s="1"/>
  <c r="Z512" i="1" s="1"/>
  <c r="M512" i="1"/>
  <c r="T512" i="1" s="1"/>
  <c r="Y512" i="1" s="1"/>
  <c r="L512" i="1"/>
  <c r="S512" i="1" s="1"/>
  <c r="X512" i="1" s="1"/>
  <c r="R910" i="1"/>
  <c r="Q910" i="1"/>
  <c r="P910" i="1"/>
  <c r="O910" i="1"/>
  <c r="N910" i="1"/>
  <c r="U910" i="1" s="1"/>
  <c r="Z910" i="1" s="1"/>
  <c r="M910" i="1"/>
  <c r="T910" i="1" s="1"/>
  <c r="Y910" i="1" s="1"/>
  <c r="L910" i="1"/>
  <c r="S910" i="1" s="1"/>
  <c r="X910" i="1" s="1"/>
  <c r="R716" i="1"/>
  <c r="Q716" i="1"/>
  <c r="P716" i="1"/>
  <c r="O716" i="1"/>
  <c r="N716" i="1"/>
  <c r="U716" i="1" s="1"/>
  <c r="Z716" i="1" s="1"/>
  <c r="M716" i="1"/>
  <c r="T716" i="1" s="1"/>
  <c r="Y716" i="1" s="1"/>
  <c r="L716" i="1"/>
  <c r="S716" i="1" s="1"/>
  <c r="X716" i="1" s="1"/>
  <c r="R715" i="1"/>
  <c r="Q715" i="1"/>
  <c r="P715" i="1"/>
  <c r="O715" i="1"/>
  <c r="N715" i="1"/>
  <c r="U715" i="1" s="1"/>
  <c r="Z715" i="1" s="1"/>
  <c r="M715" i="1"/>
  <c r="T715" i="1" s="1"/>
  <c r="Y715" i="1" s="1"/>
  <c r="L715" i="1"/>
  <c r="S715" i="1" s="1"/>
  <c r="X715" i="1" s="1"/>
  <c r="R1757" i="1"/>
  <c r="Q1757" i="1"/>
  <c r="P1757" i="1"/>
  <c r="O1757" i="1"/>
  <c r="N1757" i="1"/>
  <c r="U1757" i="1" s="1"/>
  <c r="Z1757" i="1" s="1"/>
  <c r="M1757" i="1"/>
  <c r="T1757" i="1" s="1"/>
  <c r="Y1757" i="1" s="1"/>
  <c r="L1757" i="1"/>
  <c r="S1757" i="1" s="1"/>
  <c r="X1757" i="1" s="1"/>
  <c r="R714" i="1"/>
  <c r="Q714" i="1"/>
  <c r="P714" i="1"/>
  <c r="O714" i="1"/>
  <c r="N714" i="1"/>
  <c r="U714" i="1" s="1"/>
  <c r="Z714" i="1" s="1"/>
  <c r="M714" i="1"/>
  <c r="T714" i="1" s="1"/>
  <c r="Y714" i="1" s="1"/>
  <c r="L714" i="1"/>
  <c r="S714" i="1" s="1"/>
  <c r="X714" i="1" s="1"/>
  <c r="R511" i="1"/>
  <c r="Q511" i="1"/>
  <c r="P511" i="1"/>
  <c r="O511" i="1"/>
  <c r="N511" i="1"/>
  <c r="U511" i="1" s="1"/>
  <c r="Z511" i="1" s="1"/>
  <c r="M511" i="1"/>
  <c r="T511" i="1" s="1"/>
  <c r="Y511" i="1" s="1"/>
  <c r="L511" i="1"/>
  <c r="S511" i="1" s="1"/>
  <c r="X511" i="1" s="1"/>
  <c r="R909" i="1"/>
  <c r="Q909" i="1"/>
  <c r="P909" i="1"/>
  <c r="O909" i="1"/>
  <c r="N909" i="1"/>
  <c r="U909" i="1" s="1"/>
  <c r="Z909" i="1" s="1"/>
  <c r="M909" i="1"/>
  <c r="T909" i="1" s="1"/>
  <c r="Y909" i="1" s="1"/>
  <c r="L909" i="1"/>
  <c r="S909" i="1" s="1"/>
  <c r="X909" i="1" s="1"/>
  <c r="R1526" i="1"/>
  <c r="Q1526" i="1"/>
  <c r="P1526" i="1"/>
  <c r="O1526" i="1"/>
  <c r="N1526" i="1"/>
  <c r="U1526" i="1" s="1"/>
  <c r="Z1526" i="1" s="1"/>
  <c r="M1526" i="1"/>
  <c r="T1526" i="1" s="1"/>
  <c r="Y1526" i="1" s="1"/>
  <c r="L1526" i="1"/>
  <c r="S1526" i="1" s="1"/>
  <c r="X1526" i="1" s="1"/>
  <c r="R128" i="1"/>
  <c r="Q128" i="1"/>
  <c r="P128" i="1"/>
  <c r="O128" i="1"/>
  <c r="N128" i="1"/>
  <c r="U128" i="1" s="1"/>
  <c r="Z128" i="1" s="1"/>
  <c r="M128" i="1"/>
  <c r="T128" i="1" s="1"/>
  <c r="Y128" i="1" s="1"/>
  <c r="L128" i="1"/>
  <c r="S128" i="1" s="1"/>
  <c r="X128" i="1" s="1"/>
  <c r="R1099" i="1"/>
  <c r="Q1099" i="1"/>
  <c r="P1099" i="1"/>
  <c r="O1099" i="1"/>
  <c r="N1099" i="1"/>
  <c r="U1099" i="1" s="1"/>
  <c r="Z1099" i="1" s="1"/>
  <c r="M1099" i="1"/>
  <c r="T1099" i="1" s="1"/>
  <c r="Y1099" i="1" s="1"/>
  <c r="L1099" i="1"/>
  <c r="S1099" i="1" s="1"/>
  <c r="X1099" i="1" s="1"/>
  <c r="R127" i="1"/>
  <c r="Q127" i="1"/>
  <c r="P127" i="1"/>
  <c r="O127" i="1"/>
  <c r="N127" i="1"/>
  <c r="U127" i="1" s="1"/>
  <c r="Z127" i="1" s="1"/>
  <c r="M127" i="1"/>
  <c r="T127" i="1" s="1"/>
  <c r="Y127" i="1" s="1"/>
  <c r="L127" i="1"/>
  <c r="S127" i="1" s="1"/>
  <c r="X127" i="1" s="1"/>
  <c r="R1242" i="1"/>
  <c r="Q1242" i="1"/>
  <c r="P1242" i="1"/>
  <c r="O1242" i="1"/>
  <c r="N1242" i="1"/>
  <c r="U1242" i="1" s="1"/>
  <c r="Z1242" i="1" s="1"/>
  <c r="M1242" i="1"/>
  <c r="T1242" i="1" s="1"/>
  <c r="Y1242" i="1" s="1"/>
  <c r="L1242" i="1"/>
  <c r="S1242" i="1" s="1"/>
  <c r="X1242" i="1" s="1"/>
  <c r="R908" i="1"/>
  <c r="Q908" i="1"/>
  <c r="P908" i="1"/>
  <c r="O908" i="1"/>
  <c r="N908" i="1"/>
  <c r="U908" i="1" s="1"/>
  <c r="Z908" i="1" s="1"/>
  <c r="M908" i="1"/>
  <c r="T908" i="1" s="1"/>
  <c r="Y908" i="1" s="1"/>
  <c r="L908" i="1"/>
  <c r="S908" i="1" s="1"/>
  <c r="X908" i="1" s="1"/>
  <c r="R1818" i="1"/>
  <c r="Q1818" i="1"/>
  <c r="P1818" i="1"/>
  <c r="O1818" i="1"/>
  <c r="N1818" i="1"/>
  <c r="U1818" i="1" s="1"/>
  <c r="Z1818" i="1" s="1"/>
  <c r="M1818" i="1"/>
  <c r="T1818" i="1" s="1"/>
  <c r="Y1818" i="1" s="1"/>
  <c r="L1818" i="1"/>
  <c r="S1818" i="1" s="1"/>
  <c r="X1818" i="1" s="1"/>
  <c r="R1817" i="1"/>
  <c r="Q1817" i="1"/>
  <c r="P1817" i="1"/>
  <c r="O1817" i="1"/>
  <c r="N1817" i="1"/>
  <c r="U1817" i="1" s="1"/>
  <c r="Z1817" i="1" s="1"/>
  <c r="M1817" i="1"/>
  <c r="T1817" i="1" s="1"/>
  <c r="Y1817" i="1" s="1"/>
  <c r="L1817" i="1"/>
  <c r="S1817" i="1" s="1"/>
  <c r="X1817" i="1" s="1"/>
  <c r="R1907" i="1"/>
  <c r="Q1907" i="1"/>
  <c r="P1907" i="1"/>
  <c r="O1907" i="1"/>
  <c r="N1907" i="1"/>
  <c r="U1907" i="1" s="1"/>
  <c r="Z1907" i="1" s="1"/>
  <c r="M1907" i="1"/>
  <c r="T1907" i="1" s="1"/>
  <c r="Y1907" i="1" s="1"/>
  <c r="L1907" i="1"/>
  <c r="S1907" i="1" s="1"/>
  <c r="X1907" i="1" s="1"/>
  <c r="R510" i="1"/>
  <c r="Q510" i="1"/>
  <c r="P510" i="1"/>
  <c r="O510" i="1"/>
  <c r="N510" i="1"/>
  <c r="U510" i="1" s="1"/>
  <c r="Z510" i="1" s="1"/>
  <c r="M510" i="1"/>
  <c r="T510" i="1" s="1"/>
  <c r="Y510" i="1" s="1"/>
  <c r="L510" i="1"/>
  <c r="S510" i="1" s="1"/>
  <c r="X510" i="1" s="1"/>
  <c r="R1098" i="1"/>
  <c r="Q1098" i="1"/>
  <c r="P1098" i="1"/>
  <c r="O1098" i="1"/>
  <c r="N1098" i="1"/>
  <c r="U1098" i="1" s="1"/>
  <c r="Z1098" i="1" s="1"/>
  <c r="M1098" i="1"/>
  <c r="T1098" i="1" s="1"/>
  <c r="Y1098" i="1" s="1"/>
  <c r="L1098" i="1"/>
  <c r="S1098" i="1" s="1"/>
  <c r="X1098" i="1" s="1"/>
  <c r="R509" i="1"/>
  <c r="Q509" i="1"/>
  <c r="P509" i="1"/>
  <c r="O509" i="1"/>
  <c r="N509" i="1"/>
  <c r="U509" i="1" s="1"/>
  <c r="Z509" i="1" s="1"/>
  <c r="M509" i="1"/>
  <c r="T509" i="1" s="1"/>
  <c r="Y509" i="1" s="1"/>
  <c r="L509" i="1"/>
  <c r="S509" i="1" s="1"/>
  <c r="X509" i="1" s="1"/>
  <c r="R713" i="1"/>
  <c r="Q713" i="1"/>
  <c r="P713" i="1"/>
  <c r="O713" i="1"/>
  <c r="N713" i="1"/>
  <c r="U713" i="1" s="1"/>
  <c r="Z713" i="1" s="1"/>
  <c r="M713" i="1"/>
  <c r="T713" i="1" s="1"/>
  <c r="Y713" i="1" s="1"/>
  <c r="L713" i="1"/>
  <c r="S713" i="1" s="1"/>
  <c r="X713" i="1" s="1"/>
  <c r="R1525" i="1"/>
  <c r="Q1525" i="1"/>
  <c r="P1525" i="1"/>
  <c r="O1525" i="1"/>
  <c r="N1525" i="1"/>
  <c r="U1525" i="1" s="1"/>
  <c r="Z1525" i="1" s="1"/>
  <c r="M1525" i="1"/>
  <c r="T1525" i="1" s="1"/>
  <c r="Y1525" i="1" s="1"/>
  <c r="L1525" i="1"/>
  <c r="S1525" i="1" s="1"/>
  <c r="X1525" i="1" s="1"/>
  <c r="R1386" i="1"/>
  <c r="Q1386" i="1"/>
  <c r="P1386" i="1"/>
  <c r="O1386" i="1"/>
  <c r="N1386" i="1"/>
  <c r="U1386" i="1" s="1"/>
  <c r="Z1386" i="1" s="1"/>
  <c r="M1386" i="1"/>
  <c r="T1386" i="1" s="1"/>
  <c r="Y1386" i="1" s="1"/>
  <c r="L1386" i="1"/>
  <c r="S1386" i="1" s="1"/>
  <c r="X1386" i="1" s="1"/>
  <c r="R319" i="1"/>
  <c r="Q319" i="1"/>
  <c r="P319" i="1"/>
  <c r="O319" i="1"/>
  <c r="N319" i="1"/>
  <c r="U319" i="1" s="1"/>
  <c r="Z319" i="1" s="1"/>
  <c r="M319" i="1"/>
  <c r="T319" i="1" s="1"/>
  <c r="Y319" i="1" s="1"/>
  <c r="L319" i="1"/>
  <c r="S319" i="1" s="1"/>
  <c r="X319" i="1" s="1"/>
  <c r="R318" i="1"/>
  <c r="Q318" i="1"/>
  <c r="P318" i="1"/>
  <c r="O318" i="1"/>
  <c r="N318" i="1"/>
  <c r="U318" i="1" s="1"/>
  <c r="Z318" i="1" s="1"/>
  <c r="M318" i="1"/>
  <c r="T318" i="1" s="1"/>
  <c r="Y318" i="1" s="1"/>
  <c r="L318" i="1"/>
  <c r="S318" i="1" s="1"/>
  <c r="X318" i="1" s="1"/>
  <c r="R1241" i="1"/>
  <c r="Q1241" i="1"/>
  <c r="P1241" i="1"/>
  <c r="O1241" i="1"/>
  <c r="N1241" i="1"/>
  <c r="U1241" i="1" s="1"/>
  <c r="Z1241" i="1" s="1"/>
  <c r="M1241" i="1"/>
  <c r="T1241" i="1" s="1"/>
  <c r="Y1241" i="1" s="1"/>
  <c r="L1241" i="1"/>
  <c r="S1241" i="1" s="1"/>
  <c r="X1241" i="1" s="1"/>
  <c r="R1972" i="1"/>
  <c r="Q1972" i="1"/>
  <c r="P1972" i="1"/>
  <c r="O1972" i="1"/>
  <c r="N1972" i="1"/>
  <c r="U1972" i="1" s="1"/>
  <c r="Z1972" i="1" s="1"/>
  <c r="M1972" i="1"/>
  <c r="T1972" i="1" s="1"/>
  <c r="Y1972" i="1" s="1"/>
  <c r="L1972" i="1"/>
  <c r="S1972" i="1" s="1"/>
  <c r="X1972" i="1" s="1"/>
  <c r="R1711" i="1"/>
  <c r="Q1711" i="1"/>
  <c r="P1711" i="1"/>
  <c r="O1711" i="1"/>
  <c r="N1711" i="1"/>
  <c r="U1711" i="1" s="1"/>
  <c r="Z1711" i="1" s="1"/>
  <c r="M1711" i="1"/>
  <c r="T1711" i="1" s="1"/>
  <c r="Y1711" i="1" s="1"/>
  <c r="L1711" i="1"/>
  <c r="S1711" i="1" s="1"/>
  <c r="X1711" i="1" s="1"/>
  <c r="R1756" i="1"/>
  <c r="Q1756" i="1"/>
  <c r="P1756" i="1"/>
  <c r="O1756" i="1"/>
  <c r="N1756" i="1"/>
  <c r="U1756" i="1" s="1"/>
  <c r="Z1756" i="1" s="1"/>
  <c r="M1756" i="1"/>
  <c r="T1756" i="1" s="1"/>
  <c r="Y1756" i="1" s="1"/>
  <c r="L1756" i="1"/>
  <c r="S1756" i="1" s="1"/>
  <c r="X1756" i="1" s="1"/>
  <c r="R907" i="1"/>
  <c r="Q907" i="1"/>
  <c r="P907" i="1"/>
  <c r="O907" i="1"/>
  <c r="N907" i="1"/>
  <c r="U907" i="1" s="1"/>
  <c r="Z907" i="1" s="1"/>
  <c r="M907" i="1"/>
  <c r="T907" i="1" s="1"/>
  <c r="Y907" i="1" s="1"/>
  <c r="L907" i="1"/>
  <c r="S907" i="1" s="1"/>
  <c r="X907" i="1" s="1"/>
  <c r="R508" i="1"/>
  <c r="Q508" i="1"/>
  <c r="P508" i="1"/>
  <c r="O508" i="1"/>
  <c r="N508" i="1"/>
  <c r="U508" i="1" s="1"/>
  <c r="Z508" i="1" s="1"/>
  <c r="M508" i="1"/>
  <c r="T508" i="1" s="1"/>
  <c r="Y508" i="1" s="1"/>
  <c r="L508" i="1"/>
  <c r="S508" i="1" s="1"/>
  <c r="X508" i="1" s="1"/>
  <c r="R317" i="1"/>
  <c r="Q317" i="1"/>
  <c r="P317" i="1"/>
  <c r="O317" i="1"/>
  <c r="N317" i="1"/>
  <c r="U317" i="1" s="1"/>
  <c r="Z317" i="1" s="1"/>
  <c r="M317" i="1"/>
  <c r="T317" i="1" s="1"/>
  <c r="Y317" i="1" s="1"/>
  <c r="L317" i="1"/>
  <c r="S317" i="1" s="1"/>
  <c r="X317" i="1" s="1"/>
  <c r="R316" i="1"/>
  <c r="Q316" i="1"/>
  <c r="P316" i="1"/>
  <c r="O316" i="1"/>
  <c r="N316" i="1"/>
  <c r="U316" i="1" s="1"/>
  <c r="Z316" i="1" s="1"/>
  <c r="M316" i="1"/>
  <c r="T316" i="1" s="1"/>
  <c r="Y316" i="1" s="1"/>
  <c r="L316" i="1"/>
  <c r="S316" i="1" s="1"/>
  <c r="X316" i="1" s="1"/>
  <c r="R712" i="1"/>
  <c r="Q712" i="1"/>
  <c r="P712" i="1"/>
  <c r="O712" i="1"/>
  <c r="N712" i="1"/>
  <c r="U712" i="1" s="1"/>
  <c r="Z712" i="1" s="1"/>
  <c r="M712" i="1"/>
  <c r="T712" i="1" s="1"/>
  <c r="Y712" i="1" s="1"/>
  <c r="L712" i="1"/>
  <c r="S712" i="1" s="1"/>
  <c r="X712" i="1" s="1"/>
  <c r="R1971" i="1"/>
  <c r="Q1971" i="1"/>
  <c r="P1971" i="1"/>
  <c r="O1971" i="1"/>
  <c r="N1971" i="1"/>
  <c r="U1971" i="1" s="1"/>
  <c r="Z1971" i="1" s="1"/>
  <c r="M1971" i="1"/>
  <c r="T1971" i="1" s="1"/>
  <c r="Y1971" i="1" s="1"/>
  <c r="L1971" i="1"/>
  <c r="S1971" i="1" s="1"/>
  <c r="X1971" i="1" s="1"/>
  <c r="R507" i="1"/>
  <c r="Q507" i="1"/>
  <c r="P507" i="1"/>
  <c r="O507" i="1"/>
  <c r="N507" i="1"/>
  <c r="U507" i="1" s="1"/>
  <c r="Z507" i="1" s="1"/>
  <c r="M507" i="1"/>
  <c r="T507" i="1" s="1"/>
  <c r="Y507" i="1" s="1"/>
  <c r="L507" i="1"/>
  <c r="S507" i="1" s="1"/>
  <c r="X507" i="1" s="1"/>
  <c r="R126" i="1"/>
  <c r="Q126" i="1"/>
  <c r="P126" i="1"/>
  <c r="O126" i="1"/>
  <c r="N126" i="1"/>
  <c r="U126" i="1" s="1"/>
  <c r="Z126" i="1" s="1"/>
  <c r="M126" i="1"/>
  <c r="T126" i="1" s="1"/>
  <c r="Y126" i="1" s="1"/>
  <c r="L126" i="1"/>
  <c r="S126" i="1" s="1"/>
  <c r="X126" i="1" s="1"/>
  <c r="R1816" i="1"/>
  <c r="Q1816" i="1"/>
  <c r="P1816" i="1"/>
  <c r="O1816" i="1"/>
  <c r="N1816" i="1"/>
  <c r="U1816" i="1" s="1"/>
  <c r="Z1816" i="1" s="1"/>
  <c r="M1816" i="1"/>
  <c r="T1816" i="1" s="1"/>
  <c r="Y1816" i="1" s="1"/>
  <c r="L1816" i="1"/>
  <c r="S1816" i="1" s="1"/>
  <c r="X1816" i="1" s="1"/>
  <c r="R711" i="1"/>
  <c r="Q711" i="1"/>
  <c r="P711" i="1"/>
  <c r="O711" i="1"/>
  <c r="N711" i="1"/>
  <c r="U711" i="1" s="1"/>
  <c r="Z711" i="1" s="1"/>
  <c r="M711" i="1"/>
  <c r="T711" i="1" s="1"/>
  <c r="Y711" i="1" s="1"/>
  <c r="L711" i="1"/>
  <c r="S711" i="1" s="1"/>
  <c r="X711" i="1" s="1"/>
  <c r="R1385" i="1"/>
  <c r="Q1385" i="1"/>
  <c r="P1385" i="1"/>
  <c r="O1385" i="1"/>
  <c r="N1385" i="1"/>
  <c r="U1385" i="1" s="1"/>
  <c r="Z1385" i="1" s="1"/>
  <c r="M1385" i="1"/>
  <c r="T1385" i="1" s="1"/>
  <c r="Y1385" i="1" s="1"/>
  <c r="L1385" i="1"/>
  <c r="S1385" i="1" s="1"/>
  <c r="X1385" i="1" s="1"/>
  <c r="R1626" i="1"/>
  <c r="Q1626" i="1"/>
  <c r="P1626" i="1"/>
  <c r="O1626" i="1"/>
  <c r="N1626" i="1"/>
  <c r="U1626" i="1" s="1"/>
  <c r="Z1626" i="1" s="1"/>
  <c r="M1626" i="1"/>
  <c r="T1626" i="1" s="1"/>
  <c r="Y1626" i="1" s="1"/>
  <c r="L1626" i="1"/>
  <c r="S1626" i="1" s="1"/>
  <c r="X1626" i="1" s="1"/>
  <c r="R906" i="1"/>
  <c r="Q906" i="1"/>
  <c r="P906" i="1"/>
  <c r="O906" i="1"/>
  <c r="N906" i="1"/>
  <c r="U906" i="1" s="1"/>
  <c r="Z906" i="1" s="1"/>
  <c r="M906" i="1"/>
  <c r="T906" i="1" s="1"/>
  <c r="Y906" i="1" s="1"/>
  <c r="L906" i="1"/>
  <c r="S906" i="1" s="1"/>
  <c r="X906" i="1" s="1"/>
  <c r="R905" i="1"/>
  <c r="Q905" i="1"/>
  <c r="P905" i="1"/>
  <c r="O905" i="1"/>
  <c r="N905" i="1"/>
  <c r="U905" i="1" s="1"/>
  <c r="Z905" i="1" s="1"/>
  <c r="M905" i="1"/>
  <c r="T905" i="1" s="1"/>
  <c r="Y905" i="1" s="1"/>
  <c r="L905" i="1"/>
  <c r="S905" i="1" s="1"/>
  <c r="X905" i="1" s="1"/>
  <c r="R506" i="1"/>
  <c r="Q506" i="1"/>
  <c r="P506" i="1"/>
  <c r="O506" i="1"/>
  <c r="N506" i="1"/>
  <c r="U506" i="1" s="1"/>
  <c r="Z506" i="1" s="1"/>
  <c r="M506" i="1"/>
  <c r="T506" i="1" s="1"/>
  <c r="Y506" i="1" s="1"/>
  <c r="L506" i="1"/>
  <c r="S506" i="1" s="1"/>
  <c r="X506" i="1" s="1"/>
  <c r="R1097" i="1"/>
  <c r="Q1097" i="1"/>
  <c r="P1097" i="1"/>
  <c r="O1097" i="1"/>
  <c r="N1097" i="1"/>
  <c r="U1097" i="1" s="1"/>
  <c r="Z1097" i="1" s="1"/>
  <c r="M1097" i="1"/>
  <c r="T1097" i="1" s="1"/>
  <c r="Y1097" i="1" s="1"/>
  <c r="L1097" i="1"/>
  <c r="S1097" i="1" s="1"/>
  <c r="X1097" i="1" s="1"/>
  <c r="R1970" i="1"/>
  <c r="Q1970" i="1"/>
  <c r="P1970" i="1"/>
  <c r="O1970" i="1"/>
  <c r="N1970" i="1"/>
  <c r="U1970" i="1" s="1"/>
  <c r="Z1970" i="1" s="1"/>
  <c r="M1970" i="1"/>
  <c r="T1970" i="1" s="1"/>
  <c r="Y1970" i="1" s="1"/>
  <c r="L1970" i="1"/>
  <c r="S1970" i="1" s="1"/>
  <c r="X1970" i="1" s="1"/>
  <c r="R125" i="1"/>
  <c r="Q125" i="1"/>
  <c r="P125" i="1"/>
  <c r="O125" i="1"/>
  <c r="N125" i="1"/>
  <c r="U125" i="1" s="1"/>
  <c r="Z125" i="1" s="1"/>
  <c r="M125" i="1"/>
  <c r="T125" i="1" s="1"/>
  <c r="Y125" i="1" s="1"/>
  <c r="L125" i="1"/>
  <c r="S125" i="1" s="1"/>
  <c r="X125" i="1" s="1"/>
  <c r="R710" i="1"/>
  <c r="Q710" i="1"/>
  <c r="P710" i="1"/>
  <c r="O710" i="1"/>
  <c r="N710" i="1"/>
  <c r="U710" i="1" s="1"/>
  <c r="Z710" i="1" s="1"/>
  <c r="M710" i="1"/>
  <c r="T710" i="1" s="1"/>
  <c r="Y710" i="1" s="1"/>
  <c r="L710" i="1"/>
  <c r="S710" i="1" s="1"/>
  <c r="X710" i="1" s="1"/>
  <c r="R904" i="1"/>
  <c r="Q904" i="1"/>
  <c r="P904" i="1"/>
  <c r="O904" i="1"/>
  <c r="N904" i="1"/>
  <c r="U904" i="1" s="1"/>
  <c r="Z904" i="1" s="1"/>
  <c r="M904" i="1"/>
  <c r="T904" i="1" s="1"/>
  <c r="Y904" i="1" s="1"/>
  <c r="L904" i="1"/>
  <c r="S904" i="1" s="1"/>
  <c r="X904" i="1" s="1"/>
  <c r="R709" i="1"/>
  <c r="Q709" i="1"/>
  <c r="P709" i="1"/>
  <c r="O709" i="1"/>
  <c r="N709" i="1"/>
  <c r="U709" i="1" s="1"/>
  <c r="Z709" i="1" s="1"/>
  <c r="M709" i="1"/>
  <c r="T709" i="1" s="1"/>
  <c r="Y709" i="1" s="1"/>
  <c r="L709" i="1"/>
  <c r="S709" i="1" s="1"/>
  <c r="X709" i="1" s="1"/>
  <c r="R1096" i="1"/>
  <c r="Q1096" i="1"/>
  <c r="P1096" i="1"/>
  <c r="O1096" i="1"/>
  <c r="N1096" i="1"/>
  <c r="U1096" i="1" s="1"/>
  <c r="Z1096" i="1" s="1"/>
  <c r="M1096" i="1"/>
  <c r="T1096" i="1" s="1"/>
  <c r="Y1096" i="1" s="1"/>
  <c r="L1096" i="1"/>
  <c r="S1096" i="1" s="1"/>
  <c r="X1096" i="1" s="1"/>
  <c r="R1240" i="1"/>
  <c r="Q1240" i="1"/>
  <c r="P1240" i="1"/>
  <c r="O1240" i="1"/>
  <c r="N1240" i="1"/>
  <c r="U1240" i="1" s="1"/>
  <c r="Z1240" i="1" s="1"/>
  <c r="M1240" i="1"/>
  <c r="T1240" i="1" s="1"/>
  <c r="Y1240" i="1" s="1"/>
  <c r="L1240" i="1"/>
  <c r="S1240" i="1" s="1"/>
  <c r="X1240" i="1" s="1"/>
  <c r="R1625" i="1"/>
  <c r="Q1625" i="1"/>
  <c r="P1625" i="1"/>
  <c r="O1625" i="1"/>
  <c r="N1625" i="1"/>
  <c r="U1625" i="1" s="1"/>
  <c r="Z1625" i="1" s="1"/>
  <c r="M1625" i="1"/>
  <c r="T1625" i="1" s="1"/>
  <c r="Y1625" i="1" s="1"/>
  <c r="L1625" i="1"/>
  <c r="S1625" i="1" s="1"/>
  <c r="X1625" i="1" s="1"/>
  <c r="R1524" i="1"/>
  <c r="Q1524" i="1"/>
  <c r="P1524" i="1"/>
  <c r="O1524" i="1"/>
  <c r="N1524" i="1"/>
  <c r="U1524" i="1" s="1"/>
  <c r="Z1524" i="1" s="1"/>
  <c r="M1524" i="1"/>
  <c r="T1524" i="1" s="1"/>
  <c r="Y1524" i="1" s="1"/>
  <c r="L1524" i="1"/>
  <c r="S1524" i="1" s="1"/>
  <c r="X1524" i="1" s="1"/>
  <c r="R1239" i="1"/>
  <c r="Q1239" i="1"/>
  <c r="P1239" i="1"/>
  <c r="O1239" i="1"/>
  <c r="N1239" i="1"/>
  <c r="U1239" i="1" s="1"/>
  <c r="Z1239" i="1" s="1"/>
  <c r="M1239" i="1"/>
  <c r="T1239" i="1" s="1"/>
  <c r="Y1239" i="1" s="1"/>
  <c r="L1239" i="1"/>
  <c r="S1239" i="1" s="1"/>
  <c r="X1239" i="1" s="1"/>
  <c r="R1384" i="1"/>
  <c r="Q1384" i="1"/>
  <c r="P1384" i="1"/>
  <c r="O1384" i="1"/>
  <c r="N1384" i="1"/>
  <c r="U1384" i="1" s="1"/>
  <c r="Z1384" i="1" s="1"/>
  <c r="M1384" i="1"/>
  <c r="T1384" i="1" s="1"/>
  <c r="Y1384" i="1" s="1"/>
  <c r="L1384" i="1"/>
  <c r="S1384" i="1" s="1"/>
  <c r="X1384" i="1" s="1"/>
  <c r="R1710" i="1"/>
  <c r="Q1710" i="1"/>
  <c r="P1710" i="1"/>
  <c r="O1710" i="1"/>
  <c r="N1710" i="1"/>
  <c r="U1710" i="1" s="1"/>
  <c r="Z1710" i="1" s="1"/>
  <c r="M1710" i="1"/>
  <c r="T1710" i="1" s="1"/>
  <c r="Y1710" i="1" s="1"/>
  <c r="L1710" i="1"/>
  <c r="S1710" i="1" s="1"/>
  <c r="X1710" i="1" s="1"/>
  <c r="R124" i="1"/>
  <c r="Q124" i="1"/>
  <c r="P124" i="1"/>
  <c r="O124" i="1"/>
  <c r="N124" i="1"/>
  <c r="U124" i="1" s="1"/>
  <c r="Z124" i="1" s="1"/>
  <c r="M124" i="1"/>
  <c r="T124" i="1" s="1"/>
  <c r="Y124" i="1" s="1"/>
  <c r="L124" i="1"/>
  <c r="S124" i="1" s="1"/>
  <c r="X124" i="1" s="1"/>
  <c r="R1755" i="1"/>
  <c r="Q1755" i="1"/>
  <c r="P1755" i="1"/>
  <c r="O1755" i="1"/>
  <c r="N1755" i="1"/>
  <c r="U1755" i="1" s="1"/>
  <c r="Z1755" i="1" s="1"/>
  <c r="M1755" i="1"/>
  <c r="T1755" i="1" s="1"/>
  <c r="Y1755" i="1" s="1"/>
  <c r="L1755" i="1"/>
  <c r="S1755" i="1" s="1"/>
  <c r="X1755" i="1" s="1"/>
  <c r="R1969" i="1"/>
  <c r="Q1969" i="1"/>
  <c r="P1969" i="1"/>
  <c r="O1969" i="1"/>
  <c r="N1969" i="1"/>
  <c r="U1969" i="1" s="1"/>
  <c r="Z1969" i="1" s="1"/>
  <c r="M1969" i="1"/>
  <c r="T1969" i="1" s="1"/>
  <c r="Y1969" i="1" s="1"/>
  <c r="L1969" i="1"/>
  <c r="S1969" i="1" s="1"/>
  <c r="X1969" i="1" s="1"/>
  <c r="R505" i="1"/>
  <c r="Q505" i="1"/>
  <c r="P505" i="1"/>
  <c r="O505" i="1"/>
  <c r="N505" i="1"/>
  <c r="U505" i="1" s="1"/>
  <c r="Z505" i="1" s="1"/>
  <c r="M505" i="1"/>
  <c r="T505" i="1" s="1"/>
  <c r="Y505" i="1" s="1"/>
  <c r="L505" i="1"/>
  <c r="S505" i="1" s="1"/>
  <c r="X505" i="1" s="1"/>
  <c r="R1906" i="1"/>
  <c r="Q1906" i="1"/>
  <c r="P1906" i="1"/>
  <c r="O1906" i="1"/>
  <c r="N1906" i="1"/>
  <c r="U1906" i="1" s="1"/>
  <c r="Z1906" i="1" s="1"/>
  <c r="M1906" i="1"/>
  <c r="T1906" i="1" s="1"/>
  <c r="Y1906" i="1" s="1"/>
  <c r="L1906" i="1"/>
  <c r="S1906" i="1" s="1"/>
  <c r="X1906" i="1" s="1"/>
  <c r="R1383" i="1"/>
  <c r="Q1383" i="1"/>
  <c r="P1383" i="1"/>
  <c r="O1383" i="1"/>
  <c r="N1383" i="1"/>
  <c r="U1383" i="1" s="1"/>
  <c r="Z1383" i="1" s="1"/>
  <c r="M1383" i="1"/>
  <c r="T1383" i="1" s="1"/>
  <c r="Y1383" i="1" s="1"/>
  <c r="L1383" i="1"/>
  <c r="S1383" i="1" s="1"/>
  <c r="X1383" i="1" s="1"/>
  <c r="R1968" i="1"/>
  <c r="Q1968" i="1"/>
  <c r="P1968" i="1"/>
  <c r="O1968" i="1"/>
  <c r="N1968" i="1"/>
  <c r="U1968" i="1" s="1"/>
  <c r="Z1968" i="1" s="1"/>
  <c r="M1968" i="1"/>
  <c r="T1968" i="1" s="1"/>
  <c r="Y1968" i="1" s="1"/>
  <c r="L1968" i="1"/>
  <c r="S1968" i="1" s="1"/>
  <c r="X1968" i="1" s="1"/>
  <c r="R1523" i="1"/>
  <c r="Q1523" i="1"/>
  <c r="P1523" i="1"/>
  <c r="O1523" i="1"/>
  <c r="N1523" i="1"/>
  <c r="U1523" i="1" s="1"/>
  <c r="Z1523" i="1" s="1"/>
  <c r="M1523" i="1"/>
  <c r="T1523" i="1" s="1"/>
  <c r="Y1523" i="1" s="1"/>
  <c r="L1523" i="1"/>
  <c r="S1523" i="1" s="1"/>
  <c r="X1523" i="1" s="1"/>
  <c r="R1522" i="1"/>
  <c r="Q1522" i="1"/>
  <c r="P1522" i="1"/>
  <c r="O1522" i="1"/>
  <c r="N1522" i="1"/>
  <c r="U1522" i="1" s="1"/>
  <c r="Z1522" i="1" s="1"/>
  <c r="M1522" i="1"/>
  <c r="T1522" i="1" s="1"/>
  <c r="Y1522" i="1" s="1"/>
  <c r="L1522" i="1"/>
  <c r="S1522" i="1" s="1"/>
  <c r="X1522" i="1" s="1"/>
  <c r="R903" i="1"/>
  <c r="Q903" i="1"/>
  <c r="P903" i="1"/>
  <c r="O903" i="1"/>
  <c r="N903" i="1"/>
  <c r="U903" i="1" s="1"/>
  <c r="Z903" i="1" s="1"/>
  <c r="M903" i="1"/>
  <c r="T903" i="1" s="1"/>
  <c r="Y903" i="1" s="1"/>
  <c r="L903" i="1"/>
  <c r="S903" i="1" s="1"/>
  <c r="X903" i="1" s="1"/>
  <c r="R902" i="1"/>
  <c r="Q902" i="1"/>
  <c r="P902" i="1"/>
  <c r="O902" i="1"/>
  <c r="N902" i="1"/>
  <c r="U902" i="1" s="1"/>
  <c r="Z902" i="1" s="1"/>
  <c r="M902" i="1"/>
  <c r="T902" i="1" s="1"/>
  <c r="Y902" i="1" s="1"/>
  <c r="L902" i="1"/>
  <c r="S902" i="1" s="1"/>
  <c r="X902" i="1" s="1"/>
  <c r="R123" i="1"/>
  <c r="Q123" i="1"/>
  <c r="P123" i="1"/>
  <c r="O123" i="1"/>
  <c r="N123" i="1"/>
  <c r="U123" i="1" s="1"/>
  <c r="Z123" i="1" s="1"/>
  <c r="M123" i="1"/>
  <c r="T123" i="1" s="1"/>
  <c r="Y123" i="1" s="1"/>
  <c r="L123" i="1"/>
  <c r="S123" i="1" s="1"/>
  <c r="X123" i="1" s="1"/>
  <c r="R16" i="1"/>
  <c r="Q16" i="1"/>
  <c r="P16" i="1"/>
  <c r="O16" i="1"/>
  <c r="N16" i="1"/>
  <c r="U16" i="1" s="1"/>
  <c r="Z16" i="1" s="1"/>
  <c r="M16" i="1"/>
  <c r="T16" i="1" s="1"/>
  <c r="Y16" i="1" s="1"/>
  <c r="L16" i="1"/>
  <c r="S16" i="1" s="1"/>
  <c r="X16" i="1" s="1"/>
  <c r="R1709" i="1"/>
  <c r="Q1709" i="1"/>
  <c r="P1709" i="1"/>
  <c r="O1709" i="1"/>
  <c r="N1709" i="1"/>
  <c r="U1709" i="1" s="1"/>
  <c r="Z1709" i="1" s="1"/>
  <c r="M1709" i="1"/>
  <c r="T1709" i="1" s="1"/>
  <c r="Y1709" i="1" s="1"/>
  <c r="L1709" i="1"/>
  <c r="S1709" i="1" s="1"/>
  <c r="X1709" i="1" s="1"/>
  <c r="R1382" i="1"/>
  <c r="Q1382" i="1"/>
  <c r="P1382" i="1"/>
  <c r="O1382" i="1"/>
  <c r="N1382" i="1"/>
  <c r="U1382" i="1" s="1"/>
  <c r="Z1382" i="1" s="1"/>
  <c r="M1382" i="1"/>
  <c r="T1382" i="1" s="1"/>
  <c r="Y1382" i="1" s="1"/>
  <c r="L1382" i="1"/>
  <c r="S1382" i="1" s="1"/>
  <c r="X1382" i="1" s="1"/>
  <c r="R1708" i="1"/>
  <c r="Q1708" i="1"/>
  <c r="P1708" i="1"/>
  <c r="O1708" i="1"/>
  <c r="N1708" i="1"/>
  <c r="U1708" i="1" s="1"/>
  <c r="Z1708" i="1" s="1"/>
  <c r="M1708" i="1"/>
  <c r="T1708" i="1" s="1"/>
  <c r="Y1708" i="1" s="1"/>
  <c r="L1708" i="1"/>
  <c r="S1708" i="1" s="1"/>
  <c r="X1708" i="1" s="1"/>
  <c r="R901" i="1"/>
  <c r="Q901" i="1"/>
  <c r="P901" i="1"/>
  <c r="O901" i="1"/>
  <c r="N901" i="1"/>
  <c r="U901" i="1" s="1"/>
  <c r="Z901" i="1" s="1"/>
  <c r="M901" i="1"/>
  <c r="T901" i="1" s="1"/>
  <c r="Y901" i="1" s="1"/>
  <c r="L901" i="1"/>
  <c r="S901" i="1" s="1"/>
  <c r="X901" i="1" s="1"/>
  <c r="R1095" i="1"/>
  <c r="Q1095" i="1"/>
  <c r="P1095" i="1"/>
  <c r="O1095" i="1"/>
  <c r="N1095" i="1"/>
  <c r="U1095" i="1" s="1"/>
  <c r="Z1095" i="1" s="1"/>
  <c r="M1095" i="1"/>
  <c r="T1095" i="1" s="1"/>
  <c r="Y1095" i="1" s="1"/>
  <c r="L1095" i="1"/>
  <c r="S1095" i="1" s="1"/>
  <c r="X1095" i="1" s="1"/>
  <c r="R1381" i="1"/>
  <c r="Q1381" i="1"/>
  <c r="P1381" i="1"/>
  <c r="O1381" i="1"/>
  <c r="N1381" i="1"/>
  <c r="U1381" i="1" s="1"/>
  <c r="Z1381" i="1" s="1"/>
  <c r="M1381" i="1"/>
  <c r="T1381" i="1" s="1"/>
  <c r="Y1381" i="1" s="1"/>
  <c r="L1381" i="1"/>
  <c r="S1381" i="1" s="1"/>
  <c r="X1381" i="1" s="1"/>
  <c r="R708" i="1"/>
  <c r="Q708" i="1"/>
  <c r="P708" i="1"/>
  <c r="O708" i="1"/>
  <c r="N708" i="1"/>
  <c r="U708" i="1" s="1"/>
  <c r="Z708" i="1" s="1"/>
  <c r="M708" i="1"/>
  <c r="T708" i="1" s="1"/>
  <c r="Y708" i="1" s="1"/>
  <c r="L708" i="1"/>
  <c r="S708" i="1" s="1"/>
  <c r="X708" i="1" s="1"/>
  <c r="R122" i="1"/>
  <c r="Q122" i="1"/>
  <c r="P122" i="1"/>
  <c r="O122" i="1"/>
  <c r="N122" i="1"/>
  <c r="U122" i="1" s="1"/>
  <c r="Z122" i="1" s="1"/>
  <c r="M122" i="1"/>
  <c r="T122" i="1" s="1"/>
  <c r="Y122" i="1" s="1"/>
  <c r="L122" i="1"/>
  <c r="S122" i="1" s="1"/>
  <c r="X122" i="1" s="1"/>
  <c r="R1754" i="1"/>
  <c r="Q1754" i="1"/>
  <c r="P1754" i="1"/>
  <c r="O1754" i="1"/>
  <c r="N1754" i="1"/>
  <c r="U1754" i="1" s="1"/>
  <c r="Z1754" i="1" s="1"/>
  <c r="M1754" i="1"/>
  <c r="T1754" i="1" s="1"/>
  <c r="Y1754" i="1" s="1"/>
  <c r="L1754" i="1"/>
  <c r="S1754" i="1" s="1"/>
  <c r="X1754" i="1" s="1"/>
  <c r="R504" i="1"/>
  <c r="Q504" i="1"/>
  <c r="P504" i="1"/>
  <c r="O504" i="1"/>
  <c r="N504" i="1"/>
  <c r="U504" i="1" s="1"/>
  <c r="Z504" i="1" s="1"/>
  <c r="M504" i="1"/>
  <c r="T504" i="1" s="1"/>
  <c r="Y504" i="1" s="1"/>
  <c r="L504" i="1"/>
  <c r="S504" i="1" s="1"/>
  <c r="X504" i="1" s="1"/>
  <c r="R707" i="1"/>
  <c r="Q707" i="1"/>
  <c r="P707" i="1"/>
  <c r="O707" i="1"/>
  <c r="N707" i="1"/>
  <c r="U707" i="1" s="1"/>
  <c r="Z707" i="1" s="1"/>
  <c r="M707" i="1"/>
  <c r="T707" i="1" s="1"/>
  <c r="Y707" i="1" s="1"/>
  <c r="L707" i="1"/>
  <c r="S707" i="1" s="1"/>
  <c r="X707" i="1" s="1"/>
  <c r="R706" i="1"/>
  <c r="Q706" i="1"/>
  <c r="P706" i="1"/>
  <c r="O706" i="1"/>
  <c r="N706" i="1"/>
  <c r="U706" i="1" s="1"/>
  <c r="Z706" i="1" s="1"/>
  <c r="M706" i="1"/>
  <c r="T706" i="1" s="1"/>
  <c r="Y706" i="1" s="1"/>
  <c r="L706" i="1"/>
  <c r="S706" i="1" s="1"/>
  <c r="X706" i="1" s="1"/>
  <c r="R1815" i="1"/>
  <c r="Q1815" i="1"/>
  <c r="P1815" i="1"/>
  <c r="O1815" i="1"/>
  <c r="N1815" i="1"/>
  <c r="U1815" i="1" s="1"/>
  <c r="Z1815" i="1" s="1"/>
  <c r="M1815" i="1"/>
  <c r="T1815" i="1" s="1"/>
  <c r="Y1815" i="1" s="1"/>
  <c r="L1815" i="1"/>
  <c r="S1815" i="1" s="1"/>
  <c r="X1815" i="1" s="1"/>
  <c r="R900" i="1"/>
  <c r="Q900" i="1"/>
  <c r="P900" i="1"/>
  <c r="O900" i="1"/>
  <c r="N900" i="1"/>
  <c r="U900" i="1" s="1"/>
  <c r="Z900" i="1" s="1"/>
  <c r="M900" i="1"/>
  <c r="T900" i="1" s="1"/>
  <c r="Y900" i="1" s="1"/>
  <c r="L900" i="1"/>
  <c r="S900" i="1" s="1"/>
  <c r="X900" i="1" s="1"/>
  <c r="R1238" i="1"/>
  <c r="Q1238" i="1"/>
  <c r="P1238" i="1"/>
  <c r="O1238" i="1"/>
  <c r="N1238" i="1"/>
  <c r="U1238" i="1" s="1"/>
  <c r="Z1238" i="1" s="1"/>
  <c r="M1238" i="1"/>
  <c r="T1238" i="1" s="1"/>
  <c r="Y1238" i="1" s="1"/>
  <c r="L1238" i="1"/>
  <c r="S1238" i="1" s="1"/>
  <c r="X1238" i="1" s="1"/>
  <c r="R705" i="1"/>
  <c r="Q705" i="1"/>
  <c r="P705" i="1"/>
  <c r="O705" i="1"/>
  <c r="N705" i="1"/>
  <c r="U705" i="1" s="1"/>
  <c r="Z705" i="1" s="1"/>
  <c r="M705" i="1"/>
  <c r="T705" i="1" s="1"/>
  <c r="Y705" i="1" s="1"/>
  <c r="L705" i="1"/>
  <c r="S705" i="1" s="1"/>
  <c r="X705" i="1" s="1"/>
  <c r="R1521" i="1"/>
  <c r="Q1521" i="1"/>
  <c r="P1521" i="1"/>
  <c r="O1521" i="1"/>
  <c r="N1521" i="1"/>
  <c r="U1521" i="1" s="1"/>
  <c r="Z1521" i="1" s="1"/>
  <c r="M1521" i="1"/>
  <c r="T1521" i="1" s="1"/>
  <c r="Y1521" i="1" s="1"/>
  <c r="L1521" i="1"/>
  <c r="S1521" i="1" s="1"/>
  <c r="X1521" i="1" s="1"/>
  <c r="R1380" i="1"/>
  <c r="Q1380" i="1"/>
  <c r="P1380" i="1"/>
  <c r="O1380" i="1"/>
  <c r="N1380" i="1"/>
  <c r="U1380" i="1" s="1"/>
  <c r="Z1380" i="1" s="1"/>
  <c r="M1380" i="1"/>
  <c r="T1380" i="1" s="1"/>
  <c r="Y1380" i="1" s="1"/>
  <c r="L1380" i="1"/>
  <c r="S1380" i="1" s="1"/>
  <c r="X1380" i="1" s="1"/>
  <c r="R1237" i="1"/>
  <c r="Q1237" i="1"/>
  <c r="P1237" i="1"/>
  <c r="O1237" i="1"/>
  <c r="N1237" i="1"/>
  <c r="U1237" i="1" s="1"/>
  <c r="Z1237" i="1" s="1"/>
  <c r="M1237" i="1"/>
  <c r="T1237" i="1" s="1"/>
  <c r="Y1237" i="1" s="1"/>
  <c r="L1237" i="1"/>
  <c r="S1237" i="1" s="1"/>
  <c r="X1237" i="1" s="1"/>
  <c r="R1379" i="1"/>
  <c r="Q1379" i="1"/>
  <c r="P1379" i="1"/>
  <c r="O1379" i="1"/>
  <c r="N1379" i="1"/>
  <c r="U1379" i="1" s="1"/>
  <c r="Z1379" i="1" s="1"/>
  <c r="M1379" i="1"/>
  <c r="T1379" i="1" s="1"/>
  <c r="Y1379" i="1" s="1"/>
  <c r="L1379" i="1"/>
  <c r="S1379" i="1" s="1"/>
  <c r="X1379" i="1" s="1"/>
  <c r="R315" i="1"/>
  <c r="Q315" i="1"/>
  <c r="P315" i="1"/>
  <c r="O315" i="1"/>
  <c r="N315" i="1"/>
  <c r="U315" i="1" s="1"/>
  <c r="Z315" i="1" s="1"/>
  <c r="M315" i="1"/>
  <c r="T315" i="1" s="1"/>
  <c r="Y315" i="1" s="1"/>
  <c r="L315" i="1"/>
  <c r="S315" i="1" s="1"/>
  <c r="X315" i="1" s="1"/>
  <c r="R1236" i="1"/>
  <c r="Q1236" i="1"/>
  <c r="P1236" i="1"/>
  <c r="O1236" i="1"/>
  <c r="N1236" i="1"/>
  <c r="U1236" i="1" s="1"/>
  <c r="Z1236" i="1" s="1"/>
  <c r="M1236" i="1"/>
  <c r="T1236" i="1" s="1"/>
  <c r="Y1236" i="1" s="1"/>
  <c r="L1236" i="1"/>
  <c r="S1236" i="1" s="1"/>
  <c r="X1236" i="1" s="1"/>
  <c r="R704" i="1"/>
  <c r="Q704" i="1"/>
  <c r="P704" i="1"/>
  <c r="O704" i="1"/>
  <c r="N704" i="1"/>
  <c r="U704" i="1" s="1"/>
  <c r="Z704" i="1" s="1"/>
  <c r="M704" i="1"/>
  <c r="T704" i="1" s="1"/>
  <c r="Y704" i="1" s="1"/>
  <c r="L704" i="1"/>
  <c r="S704" i="1" s="1"/>
  <c r="X704" i="1" s="1"/>
  <c r="R15" i="1"/>
  <c r="Q15" i="1"/>
  <c r="P15" i="1"/>
  <c r="O15" i="1"/>
  <c r="N15" i="1"/>
  <c r="U15" i="1" s="1"/>
  <c r="Z15" i="1" s="1"/>
  <c r="M15" i="1"/>
  <c r="T15" i="1" s="1"/>
  <c r="Y15" i="1" s="1"/>
  <c r="L15" i="1"/>
  <c r="S15" i="1" s="1"/>
  <c r="X15" i="1" s="1"/>
  <c r="R1967" i="1"/>
  <c r="Q1967" i="1"/>
  <c r="P1967" i="1"/>
  <c r="O1967" i="1"/>
  <c r="N1967" i="1"/>
  <c r="U1967" i="1" s="1"/>
  <c r="Z1967" i="1" s="1"/>
  <c r="M1967" i="1"/>
  <c r="T1967" i="1" s="1"/>
  <c r="Y1967" i="1" s="1"/>
  <c r="L1967" i="1"/>
  <c r="S1967" i="1" s="1"/>
  <c r="X1967" i="1" s="1"/>
  <c r="R1235" i="1"/>
  <c r="Q1235" i="1"/>
  <c r="P1235" i="1"/>
  <c r="O1235" i="1"/>
  <c r="N1235" i="1"/>
  <c r="U1235" i="1" s="1"/>
  <c r="Z1235" i="1" s="1"/>
  <c r="M1235" i="1"/>
  <c r="T1235" i="1" s="1"/>
  <c r="Y1235" i="1" s="1"/>
  <c r="L1235" i="1"/>
  <c r="S1235" i="1" s="1"/>
  <c r="X1235" i="1" s="1"/>
  <c r="R1707" i="1"/>
  <c r="Q1707" i="1"/>
  <c r="P1707" i="1"/>
  <c r="O1707" i="1"/>
  <c r="N1707" i="1"/>
  <c r="U1707" i="1" s="1"/>
  <c r="Z1707" i="1" s="1"/>
  <c r="M1707" i="1"/>
  <c r="T1707" i="1" s="1"/>
  <c r="Y1707" i="1" s="1"/>
  <c r="L1707" i="1"/>
  <c r="S1707" i="1" s="1"/>
  <c r="X1707" i="1" s="1"/>
  <c r="R703" i="1"/>
  <c r="Q703" i="1"/>
  <c r="P703" i="1"/>
  <c r="O703" i="1"/>
  <c r="N703" i="1"/>
  <c r="U703" i="1" s="1"/>
  <c r="Z703" i="1" s="1"/>
  <c r="M703" i="1"/>
  <c r="T703" i="1" s="1"/>
  <c r="Y703" i="1" s="1"/>
  <c r="L703" i="1"/>
  <c r="S703" i="1" s="1"/>
  <c r="X703" i="1" s="1"/>
  <c r="R503" i="1"/>
  <c r="Q503" i="1"/>
  <c r="P503" i="1"/>
  <c r="O503" i="1"/>
  <c r="N503" i="1"/>
  <c r="U503" i="1" s="1"/>
  <c r="Z503" i="1" s="1"/>
  <c r="M503" i="1"/>
  <c r="T503" i="1" s="1"/>
  <c r="Y503" i="1" s="1"/>
  <c r="L503" i="1"/>
  <c r="S503" i="1" s="1"/>
  <c r="X503" i="1" s="1"/>
  <c r="R14" i="1"/>
  <c r="Q14" i="1"/>
  <c r="P14" i="1"/>
  <c r="O14" i="1"/>
  <c r="N14" i="1"/>
  <c r="U14" i="1" s="1"/>
  <c r="Z14" i="1" s="1"/>
  <c r="M14" i="1"/>
  <c r="T14" i="1" s="1"/>
  <c r="Y14" i="1" s="1"/>
  <c r="L14" i="1"/>
  <c r="S14" i="1" s="1"/>
  <c r="X14" i="1" s="1"/>
  <c r="R314" i="1"/>
  <c r="Q314" i="1"/>
  <c r="P314" i="1"/>
  <c r="O314" i="1"/>
  <c r="N314" i="1"/>
  <c r="U314" i="1" s="1"/>
  <c r="Z314" i="1" s="1"/>
  <c r="M314" i="1"/>
  <c r="T314" i="1" s="1"/>
  <c r="Y314" i="1" s="1"/>
  <c r="L314" i="1"/>
  <c r="S314" i="1" s="1"/>
  <c r="X314" i="1" s="1"/>
  <c r="R1378" i="1"/>
  <c r="Q1378" i="1"/>
  <c r="P1378" i="1"/>
  <c r="O1378" i="1"/>
  <c r="N1378" i="1"/>
  <c r="U1378" i="1" s="1"/>
  <c r="Z1378" i="1" s="1"/>
  <c r="M1378" i="1"/>
  <c r="T1378" i="1" s="1"/>
  <c r="Y1378" i="1" s="1"/>
  <c r="L1378" i="1"/>
  <c r="S1378" i="1" s="1"/>
  <c r="X1378" i="1" s="1"/>
  <c r="R702" i="1"/>
  <c r="Q702" i="1"/>
  <c r="P702" i="1"/>
  <c r="O702" i="1"/>
  <c r="N702" i="1"/>
  <c r="U702" i="1" s="1"/>
  <c r="Z702" i="1" s="1"/>
  <c r="M702" i="1"/>
  <c r="T702" i="1" s="1"/>
  <c r="Y702" i="1" s="1"/>
  <c r="L702" i="1"/>
  <c r="S702" i="1" s="1"/>
  <c r="X702" i="1" s="1"/>
  <c r="R701" i="1"/>
  <c r="Q701" i="1"/>
  <c r="P701" i="1"/>
  <c r="O701" i="1"/>
  <c r="N701" i="1"/>
  <c r="U701" i="1" s="1"/>
  <c r="Z701" i="1" s="1"/>
  <c r="M701" i="1"/>
  <c r="T701" i="1" s="1"/>
  <c r="Y701" i="1" s="1"/>
  <c r="L701" i="1"/>
  <c r="S701" i="1" s="1"/>
  <c r="X701" i="1" s="1"/>
  <c r="R1094" i="1"/>
  <c r="Q1094" i="1"/>
  <c r="P1094" i="1"/>
  <c r="O1094" i="1"/>
  <c r="N1094" i="1"/>
  <c r="U1094" i="1" s="1"/>
  <c r="Z1094" i="1" s="1"/>
  <c r="M1094" i="1"/>
  <c r="T1094" i="1" s="1"/>
  <c r="Y1094" i="1" s="1"/>
  <c r="L1094" i="1"/>
  <c r="S1094" i="1" s="1"/>
  <c r="X1094" i="1" s="1"/>
  <c r="R313" i="1"/>
  <c r="Q313" i="1"/>
  <c r="P313" i="1"/>
  <c r="O313" i="1"/>
  <c r="N313" i="1"/>
  <c r="U313" i="1" s="1"/>
  <c r="Z313" i="1" s="1"/>
  <c r="M313" i="1"/>
  <c r="T313" i="1" s="1"/>
  <c r="Y313" i="1" s="1"/>
  <c r="L313" i="1"/>
  <c r="S313" i="1" s="1"/>
  <c r="X313" i="1" s="1"/>
  <c r="R1520" i="1"/>
  <c r="Q1520" i="1"/>
  <c r="P1520" i="1"/>
  <c r="O1520" i="1"/>
  <c r="N1520" i="1"/>
  <c r="U1520" i="1" s="1"/>
  <c r="Z1520" i="1" s="1"/>
  <c r="M1520" i="1"/>
  <c r="T1520" i="1" s="1"/>
  <c r="Y1520" i="1" s="1"/>
  <c r="L1520" i="1"/>
  <c r="S1520" i="1" s="1"/>
  <c r="X1520" i="1" s="1"/>
  <c r="R13" i="1"/>
  <c r="Q13" i="1"/>
  <c r="P13" i="1"/>
  <c r="O13" i="1"/>
  <c r="N13" i="1"/>
  <c r="U13" i="1" s="1"/>
  <c r="Z13" i="1" s="1"/>
  <c r="M13" i="1"/>
  <c r="T13" i="1" s="1"/>
  <c r="Y13" i="1" s="1"/>
  <c r="L13" i="1"/>
  <c r="S13" i="1" s="1"/>
  <c r="X13" i="1" s="1"/>
  <c r="R1519" i="1"/>
  <c r="Q1519" i="1"/>
  <c r="P1519" i="1"/>
  <c r="O1519" i="1"/>
  <c r="N1519" i="1"/>
  <c r="U1519" i="1" s="1"/>
  <c r="Z1519" i="1" s="1"/>
  <c r="M1519" i="1"/>
  <c r="T1519" i="1" s="1"/>
  <c r="Y1519" i="1" s="1"/>
  <c r="L1519" i="1"/>
  <c r="S1519" i="1" s="1"/>
  <c r="X1519" i="1" s="1"/>
  <c r="R1093" i="1"/>
  <c r="Q1093" i="1"/>
  <c r="P1093" i="1"/>
  <c r="O1093" i="1"/>
  <c r="N1093" i="1"/>
  <c r="U1093" i="1" s="1"/>
  <c r="Z1093" i="1" s="1"/>
  <c r="M1093" i="1"/>
  <c r="T1093" i="1" s="1"/>
  <c r="Y1093" i="1" s="1"/>
  <c r="L1093" i="1"/>
  <c r="S1093" i="1" s="1"/>
  <c r="X1093" i="1" s="1"/>
  <c r="R1092" i="1"/>
  <c r="Q1092" i="1"/>
  <c r="P1092" i="1"/>
  <c r="O1092" i="1"/>
  <c r="N1092" i="1"/>
  <c r="U1092" i="1" s="1"/>
  <c r="Z1092" i="1" s="1"/>
  <c r="M1092" i="1"/>
  <c r="T1092" i="1" s="1"/>
  <c r="Y1092" i="1" s="1"/>
  <c r="L1092" i="1"/>
  <c r="S1092" i="1" s="1"/>
  <c r="X1092" i="1" s="1"/>
  <c r="R1518" i="1"/>
  <c r="Q1518" i="1"/>
  <c r="P1518" i="1"/>
  <c r="O1518" i="1"/>
  <c r="N1518" i="1"/>
  <c r="U1518" i="1" s="1"/>
  <c r="Z1518" i="1" s="1"/>
  <c r="M1518" i="1"/>
  <c r="T1518" i="1" s="1"/>
  <c r="Y1518" i="1" s="1"/>
  <c r="L1518" i="1"/>
  <c r="S1518" i="1" s="1"/>
  <c r="X1518" i="1" s="1"/>
  <c r="R312" i="1"/>
  <c r="Q312" i="1"/>
  <c r="P312" i="1"/>
  <c r="O312" i="1"/>
  <c r="N312" i="1"/>
  <c r="U312" i="1" s="1"/>
  <c r="Z312" i="1" s="1"/>
  <c r="M312" i="1"/>
  <c r="T312" i="1" s="1"/>
  <c r="Y312" i="1" s="1"/>
  <c r="L312" i="1"/>
  <c r="S312" i="1" s="1"/>
  <c r="X312" i="1" s="1"/>
  <c r="R1706" i="1"/>
  <c r="Q1706" i="1"/>
  <c r="P1706" i="1"/>
  <c r="O1706" i="1"/>
  <c r="N1706" i="1"/>
  <c r="U1706" i="1" s="1"/>
  <c r="Z1706" i="1" s="1"/>
  <c r="M1706" i="1"/>
  <c r="T1706" i="1" s="1"/>
  <c r="Y1706" i="1" s="1"/>
  <c r="L1706" i="1"/>
  <c r="S1706" i="1" s="1"/>
  <c r="X1706" i="1" s="1"/>
  <c r="R700" i="1"/>
  <c r="Q700" i="1"/>
  <c r="P700" i="1"/>
  <c r="O700" i="1"/>
  <c r="N700" i="1"/>
  <c r="U700" i="1" s="1"/>
  <c r="Z700" i="1" s="1"/>
  <c r="M700" i="1"/>
  <c r="T700" i="1" s="1"/>
  <c r="Y700" i="1" s="1"/>
  <c r="L700" i="1"/>
  <c r="S700" i="1" s="1"/>
  <c r="X700" i="1" s="1"/>
  <c r="R1517" i="1"/>
  <c r="Q1517" i="1"/>
  <c r="P1517" i="1"/>
  <c r="O1517" i="1"/>
  <c r="N1517" i="1"/>
  <c r="U1517" i="1" s="1"/>
  <c r="Z1517" i="1" s="1"/>
  <c r="M1517" i="1"/>
  <c r="T1517" i="1" s="1"/>
  <c r="Y1517" i="1" s="1"/>
  <c r="L1517" i="1"/>
  <c r="S1517" i="1" s="1"/>
  <c r="X1517" i="1" s="1"/>
  <c r="R699" i="1"/>
  <c r="Q699" i="1"/>
  <c r="P699" i="1"/>
  <c r="O699" i="1"/>
  <c r="N699" i="1"/>
  <c r="U699" i="1" s="1"/>
  <c r="Z699" i="1" s="1"/>
  <c r="M699" i="1"/>
  <c r="T699" i="1" s="1"/>
  <c r="Y699" i="1" s="1"/>
  <c r="L699" i="1"/>
  <c r="S699" i="1" s="1"/>
  <c r="X699" i="1" s="1"/>
  <c r="R1091" i="1"/>
  <c r="Q1091" i="1"/>
  <c r="P1091" i="1"/>
  <c r="O1091" i="1"/>
  <c r="N1091" i="1"/>
  <c r="U1091" i="1" s="1"/>
  <c r="Z1091" i="1" s="1"/>
  <c r="M1091" i="1"/>
  <c r="T1091" i="1" s="1"/>
  <c r="Y1091" i="1" s="1"/>
  <c r="L1091" i="1"/>
  <c r="S1091" i="1" s="1"/>
  <c r="X1091" i="1" s="1"/>
  <c r="R698" i="1"/>
  <c r="Q698" i="1"/>
  <c r="P698" i="1"/>
  <c r="O698" i="1"/>
  <c r="N698" i="1"/>
  <c r="U698" i="1" s="1"/>
  <c r="Z698" i="1" s="1"/>
  <c r="M698" i="1"/>
  <c r="T698" i="1" s="1"/>
  <c r="Y698" i="1" s="1"/>
  <c r="L698" i="1"/>
  <c r="S698" i="1" s="1"/>
  <c r="X698" i="1" s="1"/>
  <c r="R1814" i="1"/>
  <c r="Q1814" i="1"/>
  <c r="P1814" i="1"/>
  <c r="O1814" i="1"/>
  <c r="N1814" i="1"/>
  <c r="U1814" i="1" s="1"/>
  <c r="Z1814" i="1" s="1"/>
  <c r="M1814" i="1"/>
  <c r="T1814" i="1" s="1"/>
  <c r="Y1814" i="1" s="1"/>
  <c r="L1814" i="1"/>
  <c r="S1814" i="1" s="1"/>
  <c r="X1814" i="1" s="1"/>
  <c r="R502" i="1"/>
  <c r="Q502" i="1"/>
  <c r="P502" i="1"/>
  <c r="O502" i="1"/>
  <c r="N502" i="1"/>
  <c r="U502" i="1" s="1"/>
  <c r="Z502" i="1" s="1"/>
  <c r="M502" i="1"/>
  <c r="T502" i="1" s="1"/>
  <c r="Y502" i="1" s="1"/>
  <c r="L502" i="1"/>
  <c r="S502" i="1" s="1"/>
  <c r="X502" i="1" s="1"/>
  <c r="R1705" i="1"/>
  <c r="Q1705" i="1"/>
  <c r="P1705" i="1"/>
  <c r="O1705" i="1"/>
  <c r="N1705" i="1"/>
  <c r="U1705" i="1" s="1"/>
  <c r="Z1705" i="1" s="1"/>
  <c r="M1705" i="1"/>
  <c r="T1705" i="1" s="1"/>
  <c r="Y1705" i="1" s="1"/>
  <c r="L1705" i="1"/>
  <c r="S1705" i="1" s="1"/>
  <c r="X1705" i="1" s="1"/>
  <c r="R1704" i="1"/>
  <c r="Q1704" i="1"/>
  <c r="P1704" i="1"/>
  <c r="O1704" i="1"/>
  <c r="N1704" i="1"/>
  <c r="U1704" i="1" s="1"/>
  <c r="Z1704" i="1" s="1"/>
  <c r="M1704" i="1"/>
  <c r="T1704" i="1" s="1"/>
  <c r="Y1704" i="1" s="1"/>
  <c r="L1704" i="1"/>
  <c r="S1704" i="1" s="1"/>
  <c r="X1704" i="1" s="1"/>
  <c r="R1090" i="1"/>
  <c r="Q1090" i="1"/>
  <c r="P1090" i="1"/>
  <c r="O1090" i="1"/>
  <c r="N1090" i="1"/>
  <c r="U1090" i="1" s="1"/>
  <c r="Z1090" i="1" s="1"/>
  <c r="M1090" i="1"/>
  <c r="T1090" i="1" s="1"/>
  <c r="Y1090" i="1" s="1"/>
  <c r="L1090" i="1"/>
  <c r="S1090" i="1" s="1"/>
  <c r="X1090" i="1" s="1"/>
  <c r="R1377" i="1"/>
  <c r="Q1377" i="1"/>
  <c r="P1377" i="1"/>
  <c r="O1377" i="1"/>
  <c r="N1377" i="1"/>
  <c r="U1377" i="1" s="1"/>
  <c r="Z1377" i="1" s="1"/>
  <c r="M1377" i="1"/>
  <c r="T1377" i="1" s="1"/>
  <c r="Y1377" i="1" s="1"/>
  <c r="L1377" i="1"/>
  <c r="S1377" i="1" s="1"/>
  <c r="X1377" i="1" s="1"/>
  <c r="R12" i="1"/>
  <c r="Q12" i="1"/>
  <c r="P12" i="1"/>
  <c r="O12" i="1"/>
  <c r="N12" i="1"/>
  <c r="U12" i="1" s="1"/>
  <c r="Z12" i="1" s="1"/>
  <c r="M12" i="1"/>
  <c r="T12" i="1" s="1"/>
  <c r="Y12" i="1" s="1"/>
  <c r="L12" i="1"/>
  <c r="S12" i="1" s="1"/>
  <c r="X12" i="1" s="1"/>
  <c r="R501" i="1"/>
  <c r="Q501" i="1"/>
  <c r="P501" i="1"/>
  <c r="O501" i="1"/>
  <c r="N501" i="1"/>
  <c r="U501" i="1" s="1"/>
  <c r="Z501" i="1" s="1"/>
  <c r="M501" i="1"/>
  <c r="T501" i="1" s="1"/>
  <c r="Y501" i="1" s="1"/>
  <c r="L501" i="1"/>
  <c r="S501" i="1" s="1"/>
  <c r="X501" i="1" s="1"/>
  <c r="R1376" i="1"/>
  <c r="Q1376" i="1"/>
  <c r="P1376" i="1"/>
  <c r="O1376" i="1"/>
  <c r="N1376" i="1"/>
  <c r="U1376" i="1" s="1"/>
  <c r="Z1376" i="1" s="1"/>
  <c r="M1376" i="1"/>
  <c r="T1376" i="1" s="1"/>
  <c r="Y1376" i="1" s="1"/>
  <c r="L1376" i="1"/>
  <c r="S1376" i="1" s="1"/>
  <c r="X1376" i="1" s="1"/>
  <c r="R311" i="1"/>
  <c r="Q311" i="1"/>
  <c r="P311" i="1"/>
  <c r="O311" i="1"/>
  <c r="N311" i="1"/>
  <c r="U311" i="1" s="1"/>
  <c r="Z311" i="1" s="1"/>
  <c r="M311" i="1"/>
  <c r="T311" i="1" s="1"/>
  <c r="Y311" i="1" s="1"/>
  <c r="L311" i="1"/>
  <c r="S311" i="1" s="1"/>
  <c r="X311" i="1" s="1"/>
  <c r="R1375" i="1"/>
  <c r="Q1375" i="1"/>
  <c r="W1375" i="1" s="1"/>
  <c r="AB1375" i="1" s="1"/>
  <c r="P1375" i="1"/>
  <c r="O1375" i="1"/>
  <c r="N1375" i="1"/>
  <c r="U1375" i="1" s="1"/>
  <c r="Z1375" i="1" s="1"/>
  <c r="M1375" i="1"/>
  <c r="T1375" i="1" s="1"/>
  <c r="Y1375" i="1" s="1"/>
  <c r="L1375" i="1"/>
  <c r="S1375" i="1" s="1"/>
  <c r="X1375" i="1" s="1"/>
  <c r="R310" i="1"/>
  <c r="Q310" i="1"/>
  <c r="P310" i="1"/>
  <c r="O310" i="1"/>
  <c r="N310" i="1"/>
  <c r="U310" i="1" s="1"/>
  <c r="Z310" i="1" s="1"/>
  <c r="M310" i="1"/>
  <c r="T310" i="1" s="1"/>
  <c r="Y310" i="1" s="1"/>
  <c r="L310" i="1"/>
  <c r="S310" i="1" s="1"/>
  <c r="X310" i="1" s="1"/>
  <c r="R309" i="1"/>
  <c r="Q309" i="1"/>
  <c r="P309" i="1"/>
  <c r="O309" i="1"/>
  <c r="N309" i="1"/>
  <c r="U309" i="1" s="1"/>
  <c r="Z309" i="1" s="1"/>
  <c r="M309" i="1"/>
  <c r="T309" i="1" s="1"/>
  <c r="Y309" i="1" s="1"/>
  <c r="L309" i="1"/>
  <c r="S309" i="1" s="1"/>
  <c r="X309" i="1" s="1"/>
  <c r="R697" i="1"/>
  <c r="Q697" i="1"/>
  <c r="P697" i="1"/>
  <c r="O697" i="1"/>
  <c r="N697" i="1"/>
  <c r="U697" i="1" s="1"/>
  <c r="Z697" i="1" s="1"/>
  <c r="M697" i="1"/>
  <c r="T697" i="1" s="1"/>
  <c r="Y697" i="1" s="1"/>
  <c r="L697" i="1"/>
  <c r="S697" i="1" s="1"/>
  <c r="X697" i="1" s="1"/>
  <c r="R1905" i="1"/>
  <c r="Q1905" i="1"/>
  <c r="W1905" i="1" s="1"/>
  <c r="AB1905" i="1" s="1"/>
  <c r="P1905" i="1"/>
  <c r="O1905" i="1"/>
  <c r="N1905" i="1"/>
  <c r="U1905" i="1" s="1"/>
  <c r="Z1905" i="1" s="1"/>
  <c r="M1905" i="1"/>
  <c r="T1905" i="1" s="1"/>
  <c r="Y1905" i="1" s="1"/>
  <c r="L1905" i="1"/>
  <c r="S1905" i="1" s="1"/>
  <c r="X1905" i="1" s="1"/>
  <c r="R696" i="1"/>
  <c r="Q696" i="1"/>
  <c r="P696" i="1"/>
  <c r="O696" i="1"/>
  <c r="N696" i="1"/>
  <c r="U696" i="1" s="1"/>
  <c r="Z696" i="1" s="1"/>
  <c r="M696" i="1"/>
  <c r="T696" i="1" s="1"/>
  <c r="Y696" i="1" s="1"/>
  <c r="L696" i="1"/>
  <c r="S696" i="1" s="1"/>
  <c r="X696" i="1" s="1"/>
  <c r="R1813" i="1"/>
  <c r="Q1813" i="1"/>
  <c r="P1813" i="1"/>
  <c r="O1813" i="1"/>
  <c r="N1813" i="1"/>
  <c r="U1813" i="1" s="1"/>
  <c r="Z1813" i="1" s="1"/>
  <c r="M1813" i="1"/>
  <c r="T1813" i="1" s="1"/>
  <c r="Y1813" i="1" s="1"/>
  <c r="L1813" i="1"/>
  <c r="S1813" i="1" s="1"/>
  <c r="X1813" i="1" s="1"/>
  <c r="R121" i="1"/>
  <c r="Q121" i="1"/>
  <c r="P121" i="1"/>
  <c r="O121" i="1"/>
  <c r="N121" i="1"/>
  <c r="U121" i="1" s="1"/>
  <c r="Z121" i="1" s="1"/>
  <c r="M121" i="1"/>
  <c r="T121" i="1" s="1"/>
  <c r="Y121" i="1" s="1"/>
  <c r="L121" i="1"/>
  <c r="S121" i="1" s="1"/>
  <c r="X121" i="1" s="1"/>
  <c r="R308" i="1"/>
  <c r="Q308" i="1"/>
  <c r="W308" i="1" s="1"/>
  <c r="AB308" i="1" s="1"/>
  <c r="P308" i="1"/>
  <c r="O308" i="1"/>
  <c r="N308" i="1"/>
  <c r="U308" i="1" s="1"/>
  <c r="Z308" i="1" s="1"/>
  <c r="M308" i="1"/>
  <c r="T308" i="1" s="1"/>
  <c r="Y308" i="1" s="1"/>
  <c r="L308" i="1"/>
  <c r="S308" i="1" s="1"/>
  <c r="X308" i="1" s="1"/>
  <c r="R120" i="1"/>
  <c r="Q120" i="1"/>
  <c r="P120" i="1"/>
  <c r="O120" i="1"/>
  <c r="N120" i="1"/>
  <c r="U120" i="1" s="1"/>
  <c r="Z120" i="1" s="1"/>
  <c r="M120" i="1"/>
  <c r="T120" i="1" s="1"/>
  <c r="Y120" i="1" s="1"/>
  <c r="L120" i="1"/>
  <c r="S120" i="1" s="1"/>
  <c r="X120" i="1" s="1"/>
  <c r="R1966" i="1"/>
  <c r="Q1966" i="1"/>
  <c r="P1966" i="1"/>
  <c r="O1966" i="1"/>
  <c r="N1966" i="1"/>
  <c r="U1966" i="1" s="1"/>
  <c r="Z1966" i="1" s="1"/>
  <c r="M1966" i="1"/>
  <c r="T1966" i="1" s="1"/>
  <c r="Y1966" i="1" s="1"/>
  <c r="L1966" i="1"/>
  <c r="S1966" i="1" s="1"/>
  <c r="X1966" i="1" s="1"/>
  <c r="R1234" i="1"/>
  <c r="Q1234" i="1"/>
  <c r="P1234" i="1"/>
  <c r="O1234" i="1"/>
  <c r="N1234" i="1"/>
  <c r="U1234" i="1" s="1"/>
  <c r="Z1234" i="1" s="1"/>
  <c r="M1234" i="1"/>
  <c r="T1234" i="1" s="1"/>
  <c r="Y1234" i="1" s="1"/>
  <c r="L1234" i="1"/>
  <c r="S1234" i="1" s="1"/>
  <c r="X1234" i="1" s="1"/>
  <c r="R1374" i="1"/>
  <c r="Q1374" i="1"/>
  <c r="W1374" i="1" s="1"/>
  <c r="AB1374" i="1" s="1"/>
  <c r="P1374" i="1"/>
  <c r="O1374" i="1"/>
  <c r="N1374" i="1"/>
  <c r="U1374" i="1" s="1"/>
  <c r="Z1374" i="1" s="1"/>
  <c r="M1374" i="1"/>
  <c r="T1374" i="1" s="1"/>
  <c r="Y1374" i="1" s="1"/>
  <c r="L1374" i="1"/>
  <c r="S1374" i="1" s="1"/>
  <c r="X1374" i="1" s="1"/>
  <c r="R1233" i="1"/>
  <c r="Q1233" i="1"/>
  <c r="P1233" i="1"/>
  <c r="O1233" i="1"/>
  <c r="N1233" i="1"/>
  <c r="U1233" i="1" s="1"/>
  <c r="Z1233" i="1" s="1"/>
  <c r="M1233" i="1"/>
  <c r="T1233" i="1" s="1"/>
  <c r="Y1233" i="1" s="1"/>
  <c r="L1233" i="1"/>
  <c r="S1233" i="1" s="1"/>
  <c r="X1233" i="1" s="1"/>
  <c r="R695" i="1"/>
  <c r="Q695" i="1"/>
  <c r="P695" i="1"/>
  <c r="O695" i="1"/>
  <c r="N695" i="1"/>
  <c r="U695" i="1" s="1"/>
  <c r="Z695" i="1" s="1"/>
  <c r="M695" i="1"/>
  <c r="T695" i="1" s="1"/>
  <c r="Y695" i="1" s="1"/>
  <c r="L695" i="1"/>
  <c r="S695" i="1" s="1"/>
  <c r="X695" i="1" s="1"/>
  <c r="R1812" i="1"/>
  <c r="Q1812" i="1"/>
  <c r="P1812" i="1"/>
  <c r="O1812" i="1"/>
  <c r="N1812" i="1"/>
  <c r="U1812" i="1" s="1"/>
  <c r="Z1812" i="1" s="1"/>
  <c r="M1812" i="1"/>
  <c r="T1812" i="1" s="1"/>
  <c r="Y1812" i="1" s="1"/>
  <c r="L1812" i="1"/>
  <c r="S1812" i="1" s="1"/>
  <c r="X1812" i="1" s="1"/>
  <c r="R1624" i="1"/>
  <c r="Q1624" i="1"/>
  <c r="W1624" i="1" s="1"/>
  <c r="AB1624" i="1" s="1"/>
  <c r="P1624" i="1"/>
  <c r="O1624" i="1"/>
  <c r="N1624" i="1"/>
  <c r="U1624" i="1" s="1"/>
  <c r="Z1624" i="1" s="1"/>
  <c r="M1624" i="1"/>
  <c r="T1624" i="1" s="1"/>
  <c r="Y1624" i="1" s="1"/>
  <c r="L1624" i="1"/>
  <c r="S1624" i="1" s="1"/>
  <c r="X1624" i="1" s="1"/>
  <c r="R1373" i="1"/>
  <c r="Q1373" i="1"/>
  <c r="P1373" i="1"/>
  <c r="O1373" i="1"/>
  <c r="N1373" i="1"/>
  <c r="U1373" i="1" s="1"/>
  <c r="Z1373" i="1" s="1"/>
  <c r="M1373" i="1"/>
  <c r="T1373" i="1" s="1"/>
  <c r="Y1373" i="1" s="1"/>
  <c r="L1373" i="1"/>
  <c r="S1373" i="1" s="1"/>
  <c r="X1373" i="1" s="1"/>
  <c r="R899" i="1"/>
  <c r="Q899" i="1"/>
  <c r="P899" i="1"/>
  <c r="O899" i="1"/>
  <c r="N899" i="1"/>
  <c r="U899" i="1" s="1"/>
  <c r="Z899" i="1" s="1"/>
  <c r="M899" i="1"/>
  <c r="T899" i="1" s="1"/>
  <c r="Y899" i="1" s="1"/>
  <c r="L899" i="1"/>
  <c r="S899" i="1" s="1"/>
  <c r="X899" i="1" s="1"/>
  <c r="R1863" i="1"/>
  <c r="Q1863" i="1"/>
  <c r="P1863" i="1"/>
  <c r="O1863" i="1"/>
  <c r="N1863" i="1"/>
  <c r="U1863" i="1" s="1"/>
  <c r="Z1863" i="1" s="1"/>
  <c r="M1863" i="1"/>
  <c r="T1863" i="1" s="1"/>
  <c r="Y1863" i="1" s="1"/>
  <c r="L1863" i="1"/>
  <c r="S1863" i="1" s="1"/>
  <c r="X1863" i="1" s="1"/>
  <c r="R898" i="1"/>
  <c r="Q898" i="1"/>
  <c r="W898" i="1" s="1"/>
  <c r="AB898" i="1" s="1"/>
  <c r="P898" i="1"/>
  <c r="O898" i="1"/>
  <c r="N898" i="1"/>
  <c r="U898" i="1" s="1"/>
  <c r="Z898" i="1" s="1"/>
  <c r="M898" i="1"/>
  <c r="T898" i="1" s="1"/>
  <c r="Y898" i="1" s="1"/>
  <c r="L898" i="1"/>
  <c r="S898" i="1" s="1"/>
  <c r="X898" i="1" s="1"/>
  <c r="R11" i="1"/>
  <c r="Q11" i="1"/>
  <c r="P11" i="1"/>
  <c r="O11" i="1"/>
  <c r="N11" i="1"/>
  <c r="U11" i="1" s="1"/>
  <c r="Z11" i="1" s="1"/>
  <c r="M11" i="1"/>
  <c r="T11" i="1" s="1"/>
  <c r="Y11" i="1" s="1"/>
  <c r="L11" i="1"/>
  <c r="S11" i="1" s="1"/>
  <c r="X11" i="1" s="1"/>
  <c r="R694" i="1"/>
  <c r="Q694" i="1"/>
  <c r="P694" i="1"/>
  <c r="O694" i="1"/>
  <c r="N694" i="1"/>
  <c r="U694" i="1" s="1"/>
  <c r="Z694" i="1" s="1"/>
  <c r="M694" i="1"/>
  <c r="T694" i="1" s="1"/>
  <c r="Y694" i="1" s="1"/>
  <c r="L694" i="1"/>
  <c r="S694" i="1" s="1"/>
  <c r="X694" i="1" s="1"/>
  <c r="R1232" i="1"/>
  <c r="Q1232" i="1"/>
  <c r="P1232" i="1"/>
  <c r="O1232" i="1"/>
  <c r="N1232" i="1"/>
  <c r="U1232" i="1" s="1"/>
  <c r="Z1232" i="1" s="1"/>
  <c r="M1232" i="1"/>
  <c r="T1232" i="1" s="1"/>
  <c r="Y1232" i="1" s="1"/>
  <c r="L1232" i="1"/>
  <c r="S1232" i="1" s="1"/>
  <c r="X1232" i="1" s="1"/>
  <c r="R1811" i="1"/>
  <c r="Q1811" i="1"/>
  <c r="W1811" i="1" s="1"/>
  <c r="AB1811" i="1" s="1"/>
  <c r="P1811" i="1"/>
  <c r="O1811" i="1"/>
  <c r="N1811" i="1"/>
  <c r="U1811" i="1" s="1"/>
  <c r="Z1811" i="1" s="1"/>
  <c r="M1811" i="1"/>
  <c r="T1811" i="1" s="1"/>
  <c r="Y1811" i="1" s="1"/>
  <c r="L1811" i="1"/>
  <c r="S1811" i="1" s="1"/>
  <c r="X1811" i="1" s="1"/>
  <c r="R1231" i="1"/>
  <c r="Q1231" i="1"/>
  <c r="P1231" i="1"/>
  <c r="O1231" i="1"/>
  <c r="N1231" i="1"/>
  <c r="U1231" i="1" s="1"/>
  <c r="Z1231" i="1" s="1"/>
  <c r="M1231" i="1"/>
  <c r="T1231" i="1" s="1"/>
  <c r="Y1231" i="1" s="1"/>
  <c r="L1231" i="1"/>
  <c r="S1231" i="1" s="1"/>
  <c r="X1231" i="1" s="1"/>
  <c r="R693" i="1"/>
  <c r="Q693" i="1"/>
  <c r="P693" i="1"/>
  <c r="O693" i="1"/>
  <c r="N693" i="1"/>
  <c r="U693" i="1" s="1"/>
  <c r="Z693" i="1" s="1"/>
  <c r="M693" i="1"/>
  <c r="T693" i="1" s="1"/>
  <c r="Y693" i="1" s="1"/>
  <c r="L693" i="1"/>
  <c r="S693" i="1" s="1"/>
  <c r="X693" i="1" s="1"/>
  <c r="R1089" i="1"/>
  <c r="Q1089" i="1"/>
  <c r="P1089" i="1"/>
  <c r="O1089" i="1"/>
  <c r="N1089" i="1"/>
  <c r="U1089" i="1" s="1"/>
  <c r="Z1089" i="1" s="1"/>
  <c r="M1089" i="1"/>
  <c r="T1089" i="1" s="1"/>
  <c r="Y1089" i="1" s="1"/>
  <c r="L1089" i="1"/>
  <c r="S1089" i="1" s="1"/>
  <c r="X1089" i="1" s="1"/>
  <c r="R1230" i="1"/>
  <c r="Q1230" i="1"/>
  <c r="P1230" i="1"/>
  <c r="O1230" i="1"/>
  <c r="N1230" i="1"/>
  <c r="U1230" i="1" s="1"/>
  <c r="Z1230" i="1" s="1"/>
  <c r="M1230" i="1"/>
  <c r="T1230" i="1" s="1"/>
  <c r="Y1230" i="1" s="1"/>
  <c r="L1230" i="1"/>
  <c r="S1230" i="1" s="1"/>
  <c r="X1230" i="1" s="1"/>
  <c r="R692" i="1"/>
  <c r="Q692" i="1"/>
  <c r="P692" i="1"/>
  <c r="O692" i="1"/>
  <c r="N692" i="1"/>
  <c r="U692" i="1" s="1"/>
  <c r="Z692" i="1" s="1"/>
  <c r="M692" i="1"/>
  <c r="T692" i="1" s="1"/>
  <c r="Y692" i="1" s="1"/>
  <c r="L692" i="1"/>
  <c r="S692" i="1" s="1"/>
  <c r="X692" i="1" s="1"/>
  <c r="R500" i="1"/>
  <c r="Q500" i="1"/>
  <c r="P500" i="1"/>
  <c r="O500" i="1"/>
  <c r="N500" i="1"/>
  <c r="U500" i="1" s="1"/>
  <c r="Z500" i="1" s="1"/>
  <c r="M500" i="1"/>
  <c r="T500" i="1" s="1"/>
  <c r="Y500" i="1" s="1"/>
  <c r="L500" i="1"/>
  <c r="S500" i="1" s="1"/>
  <c r="X500" i="1" s="1"/>
  <c r="R691" i="1"/>
  <c r="Q691" i="1"/>
  <c r="P691" i="1"/>
  <c r="O691" i="1"/>
  <c r="N691" i="1"/>
  <c r="U691" i="1" s="1"/>
  <c r="Z691" i="1" s="1"/>
  <c r="M691" i="1"/>
  <c r="T691" i="1" s="1"/>
  <c r="Y691" i="1" s="1"/>
  <c r="L691" i="1"/>
  <c r="S691" i="1" s="1"/>
  <c r="X691" i="1" s="1"/>
  <c r="R1088" i="1"/>
  <c r="Q1088" i="1"/>
  <c r="P1088" i="1"/>
  <c r="O1088" i="1"/>
  <c r="N1088" i="1"/>
  <c r="U1088" i="1" s="1"/>
  <c r="Z1088" i="1" s="1"/>
  <c r="M1088" i="1"/>
  <c r="T1088" i="1" s="1"/>
  <c r="Y1088" i="1" s="1"/>
  <c r="L1088" i="1"/>
  <c r="S1088" i="1" s="1"/>
  <c r="X1088" i="1" s="1"/>
  <c r="R119" i="1"/>
  <c r="Q119" i="1"/>
  <c r="P119" i="1"/>
  <c r="O119" i="1"/>
  <c r="N119" i="1"/>
  <c r="U119" i="1" s="1"/>
  <c r="Z119" i="1" s="1"/>
  <c r="M119" i="1"/>
  <c r="T119" i="1" s="1"/>
  <c r="Y119" i="1" s="1"/>
  <c r="L119" i="1"/>
  <c r="S119" i="1" s="1"/>
  <c r="X119" i="1" s="1"/>
  <c r="R499" i="1"/>
  <c r="Q499" i="1"/>
  <c r="P499" i="1"/>
  <c r="O499" i="1"/>
  <c r="N499" i="1"/>
  <c r="U499" i="1" s="1"/>
  <c r="Z499" i="1" s="1"/>
  <c r="M499" i="1"/>
  <c r="T499" i="1" s="1"/>
  <c r="Y499" i="1" s="1"/>
  <c r="L499" i="1"/>
  <c r="S499" i="1" s="1"/>
  <c r="X499" i="1" s="1"/>
  <c r="R1372" i="1"/>
  <c r="Q1372" i="1"/>
  <c r="P1372" i="1"/>
  <c r="O1372" i="1"/>
  <c r="N1372" i="1"/>
  <c r="U1372" i="1" s="1"/>
  <c r="Z1372" i="1" s="1"/>
  <c r="M1372" i="1"/>
  <c r="T1372" i="1" s="1"/>
  <c r="Y1372" i="1" s="1"/>
  <c r="L1372" i="1"/>
  <c r="S1372" i="1" s="1"/>
  <c r="X1372" i="1" s="1"/>
  <c r="R1229" i="1"/>
  <c r="Q1229" i="1"/>
  <c r="P1229" i="1"/>
  <c r="O1229" i="1"/>
  <c r="N1229" i="1"/>
  <c r="U1229" i="1" s="1"/>
  <c r="Z1229" i="1" s="1"/>
  <c r="M1229" i="1"/>
  <c r="T1229" i="1" s="1"/>
  <c r="Y1229" i="1" s="1"/>
  <c r="L1229" i="1"/>
  <c r="S1229" i="1" s="1"/>
  <c r="X1229" i="1" s="1"/>
  <c r="R498" i="1"/>
  <c r="Q498" i="1"/>
  <c r="P498" i="1"/>
  <c r="O498" i="1"/>
  <c r="N498" i="1"/>
  <c r="U498" i="1" s="1"/>
  <c r="Z498" i="1" s="1"/>
  <c r="M498" i="1"/>
  <c r="T498" i="1" s="1"/>
  <c r="Y498" i="1" s="1"/>
  <c r="L498" i="1"/>
  <c r="S498" i="1" s="1"/>
  <c r="X498" i="1" s="1"/>
  <c r="R1087" i="1"/>
  <c r="Q1087" i="1"/>
  <c r="P1087" i="1"/>
  <c r="O1087" i="1"/>
  <c r="N1087" i="1"/>
  <c r="U1087" i="1" s="1"/>
  <c r="Z1087" i="1" s="1"/>
  <c r="M1087" i="1"/>
  <c r="T1087" i="1" s="1"/>
  <c r="Y1087" i="1" s="1"/>
  <c r="L1087" i="1"/>
  <c r="S1087" i="1" s="1"/>
  <c r="X1087" i="1" s="1"/>
  <c r="R497" i="1"/>
  <c r="Q497" i="1"/>
  <c r="P497" i="1"/>
  <c r="O497" i="1"/>
  <c r="N497" i="1"/>
  <c r="U497" i="1" s="1"/>
  <c r="Z497" i="1" s="1"/>
  <c r="M497" i="1"/>
  <c r="T497" i="1" s="1"/>
  <c r="Y497" i="1" s="1"/>
  <c r="L497" i="1"/>
  <c r="S497" i="1" s="1"/>
  <c r="X497" i="1" s="1"/>
  <c r="R307" i="1"/>
  <c r="Q307" i="1"/>
  <c r="P307" i="1"/>
  <c r="O307" i="1"/>
  <c r="N307" i="1"/>
  <c r="U307" i="1" s="1"/>
  <c r="Z307" i="1" s="1"/>
  <c r="M307" i="1"/>
  <c r="T307" i="1" s="1"/>
  <c r="Y307" i="1" s="1"/>
  <c r="L307" i="1"/>
  <c r="S307" i="1" s="1"/>
  <c r="X307" i="1" s="1"/>
  <c r="R1086" i="1"/>
  <c r="Q1086" i="1"/>
  <c r="P1086" i="1"/>
  <c r="O1086" i="1"/>
  <c r="N1086" i="1"/>
  <c r="U1086" i="1" s="1"/>
  <c r="Z1086" i="1" s="1"/>
  <c r="M1086" i="1"/>
  <c r="T1086" i="1" s="1"/>
  <c r="Y1086" i="1" s="1"/>
  <c r="L1086" i="1"/>
  <c r="S1086" i="1" s="1"/>
  <c r="X1086" i="1" s="1"/>
  <c r="R306" i="1"/>
  <c r="Q306" i="1"/>
  <c r="P306" i="1"/>
  <c r="O306" i="1"/>
  <c r="N306" i="1"/>
  <c r="U306" i="1" s="1"/>
  <c r="Z306" i="1" s="1"/>
  <c r="M306" i="1"/>
  <c r="T306" i="1" s="1"/>
  <c r="Y306" i="1" s="1"/>
  <c r="L306" i="1"/>
  <c r="S306" i="1" s="1"/>
  <c r="X306" i="1" s="1"/>
  <c r="R1516" i="1"/>
  <c r="Q1516" i="1"/>
  <c r="P1516" i="1"/>
  <c r="O1516" i="1"/>
  <c r="N1516" i="1"/>
  <c r="U1516" i="1" s="1"/>
  <c r="Z1516" i="1" s="1"/>
  <c r="M1516" i="1"/>
  <c r="T1516" i="1" s="1"/>
  <c r="Y1516" i="1" s="1"/>
  <c r="L1516" i="1"/>
  <c r="S1516" i="1" s="1"/>
  <c r="X1516" i="1" s="1"/>
  <c r="R897" i="1"/>
  <c r="Q897" i="1"/>
  <c r="P897" i="1"/>
  <c r="O897" i="1"/>
  <c r="N897" i="1"/>
  <c r="U897" i="1" s="1"/>
  <c r="Z897" i="1" s="1"/>
  <c r="M897" i="1"/>
  <c r="T897" i="1" s="1"/>
  <c r="Y897" i="1" s="1"/>
  <c r="L897" i="1"/>
  <c r="S897" i="1" s="1"/>
  <c r="X897" i="1" s="1"/>
  <c r="R896" i="1"/>
  <c r="Q896" i="1"/>
  <c r="P896" i="1"/>
  <c r="O896" i="1"/>
  <c r="N896" i="1"/>
  <c r="U896" i="1" s="1"/>
  <c r="Z896" i="1" s="1"/>
  <c r="M896" i="1"/>
  <c r="T896" i="1" s="1"/>
  <c r="Y896" i="1" s="1"/>
  <c r="L896" i="1"/>
  <c r="S896" i="1" s="1"/>
  <c r="X896" i="1" s="1"/>
  <c r="R1965" i="1"/>
  <c r="Q1965" i="1"/>
  <c r="P1965" i="1"/>
  <c r="O1965" i="1"/>
  <c r="N1965" i="1"/>
  <c r="U1965" i="1" s="1"/>
  <c r="Z1965" i="1" s="1"/>
  <c r="M1965" i="1"/>
  <c r="T1965" i="1" s="1"/>
  <c r="Y1965" i="1" s="1"/>
  <c r="L1965" i="1"/>
  <c r="S1965" i="1" s="1"/>
  <c r="X1965" i="1" s="1"/>
  <c r="R895" i="1"/>
  <c r="Q895" i="1"/>
  <c r="P895" i="1"/>
  <c r="O895" i="1"/>
  <c r="N895" i="1"/>
  <c r="U895" i="1" s="1"/>
  <c r="Z895" i="1" s="1"/>
  <c r="M895" i="1"/>
  <c r="T895" i="1" s="1"/>
  <c r="Y895" i="1" s="1"/>
  <c r="L895" i="1"/>
  <c r="S895" i="1" s="1"/>
  <c r="X895" i="1" s="1"/>
  <c r="R690" i="1"/>
  <c r="Q690" i="1"/>
  <c r="P690" i="1"/>
  <c r="O690" i="1"/>
  <c r="N690" i="1"/>
  <c r="U690" i="1" s="1"/>
  <c r="Z690" i="1" s="1"/>
  <c r="M690" i="1"/>
  <c r="T690" i="1" s="1"/>
  <c r="Y690" i="1" s="1"/>
  <c r="L690" i="1"/>
  <c r="S690" i="1" s="1"/>
  <c r="X690" i="1" s="1"/>
  <c r="R1371" i="1"/>
  <c r="Q1371" i="1"/>
  <c r="P1371" i="1"/>
  <c r="O1371" i="1"/>
  <c r="N1371" i="1"/>
  <c r="U1371" i="1" s="1"/>
  <c r="Z1371" i="1" s="1"/>
  <c r="M1371" i="1"/>
  <c r="T1371" i="1" s="1"/>
  <c r="Y1371" i="1" s="1"/>
  <c r="L1371" i="1"/>
  <c r="S1371" i="1" s="1"/>
  <c r="X1371" i="1" s="1"/>
  <c r="R1370" i="1"/>
  <c r="Q1370" i="1"/>
  <c r="P1370" i="1"/>
  <c r="O1370" i="1"/>
  <c r="N1370" i="1"/>
  <c r="U1370" i="1" s="1"/>
  <c r="Z1370" i="1" s="1"/>
  <c r="M1370" i="1"/>
  <c r="T1370" i="1" s="1"/>
  <c r="Y1370" i="1" s="1"/>
  <c r="L1370" i="1"/>
  <c r="S1370" i="1" s="1"/>
  <c r="X1370" i="1" s="1"/>
  <c r="R1515" i="1"/>
  <c r="Q1515" i="1"/>
  <c r="P1515" i="1"/>
  <c r="O1515" i="1"/>
  <c r="N1515" i="1"/>
  <c r="U1515" i="1" s="1"/>
  <c r="Z1515" i="1" s="1"/>
  <c r="M1515" i="1"/>
  <c r="T1515" i="1" s="1"/>
  <c r="Y1515" i="1" s="1"/>
  <c r="L1515" i="1"/>
  <c r="S1515" i="1" s="1"/>
  <c r="X1515" i="1" s="1"/>
  <c r="R689" i="1"/>
  <c r="Q689" i="1"/>
  <c r="P689" i="1"/>
  <c r="O689" i="1"/>
  <c r="N689" i="1"/>
  <c r="U689" i="1" s="1"/>
  <c r="Z689" i="1" s="1"/>
  <c r="M689" i="1"/>
  <c r="T689" i="1" s="1"/>
  <c r="Y689" i="1" s="1"/>
  <c r="L689" i="1"/>
  <c r="S689" i="1" s="1"/>
  <c r="X689" i="1" s="1"/>
  <c r="R496" i="1"/>
  <c r="Q496" i="1"/>
  <c r="P496" i="1"/>
  <c r="O496" i="1"/>
  <c r="N496" i="1"/>
  <c r="U496" i="1" s="1"/>
  <c r="Z496" i="1" s="1"/>
  <c r="M496" i="1"/>
  <c r="T496" i="1" s="1"/>
  <c r="Y496" i="1" s="1"/>
  <c r="L496" i="1"/>
  <c r="S496" i="1" s="1"/>
  <c r="X496" i="1" s="1"/>
  <c r="R305" i="1"/>
  <c r="Q305" i="1"/>
  <c r="P305" i="1"/>
  <c r="O305" i="1"/>
  <c r="N305" i="1"/>
  <c r="U305" i="1" s="1"/>
  <c r="Z305" i="1" s="1"/>
  <c r="M305" i="1"/>
  <c r="T305" i="1" s="1"/>
  <c r="Y305" i="1" s="1"/>
  <c r="L305" i="1"/>
  <c r="S305" i="1" s="1"/>
  <c r="X305" i="1" s="1"/>
  <c r="R1228" i="1"/>
  <c r="Q1228" i="1"/>
  <c r="P1228" i="1"/>
  <c r="O1228" i="1"/>
  <c r="N1228" i="1"/>
  <c r="U1228" i="1" s="1"/>
  <c r="Z1228" i="1" s="1"/>
  <c r="M1228" i="1"/>
  <c r="T1228" i="1" s="1"/>
  <c r="Y1228" i="1" s="1"/>
  <c r="L1228" i="1"/>
  <c r="S1228" i="1" s="1"/>
  <c r="X1228" i="1" s="1"/>
  <c r="R1514" i="1"/>
  <c r="Q1514" i="1"/>
  <c r="P1514" i="1"/>
  <c r="O1514" i="1"/>
  <c r="N1514" i="1"/>
  <c r="U1514" i="1" s="1"/>
  <c r="Z1514" i="1" s="1"/>
  <c r="M1514" i="1"/>
  <c r="T1514" i="1" s="1"/>
  <c r="Y1514" i="1" s="1"/>
  <c r="L1514" i="1"/>
  <c r="S1514" i="1" s="1"/>
  <c r="X1514" i="1" s="1"/>
  <c r="R10" i="1"/>
  <c r="Q10" i="1"/>
  <c r="P10" i="1"/>
  <c r="O10" i="1"/>
  <c r="N10" i="1"/>
  <c r="U10" i="1" s="1"/>
  <c r="Z10" i="1" s="1"/>
  <c r="M10" i="1"/>
  <c r="T10" i="1" s="1"/>
  <c r="Y10" i="1" s="1"/>
  <c r="L10" i="1"/>
  <c r="S10" i="1" s="1"/>
  <c r="X10" i="1" s="1"/>
  <c r="R495" i="1"/>
  <c r="Q495" i="1"/>
  <c r="P495" i="1"/>
  <c r="O495" i="1"/>
  <c r="N495" i="1"/>
  <c r="U495" i="1" s="1"/>
  <c r="Z495" i="1" s="1"/>
  <c r="M495" i="1"/>
  <c r="T495" i="1" s="1"/>
  <c r="Y495" i="1" s="1"/>
  <c r="L495" i="1"/>
  <c r="S495" i="1" s="1"/>
  <c r="X495" i="1" s="1"/>
  <c r="R1513" i="1"/>
  <c r="Q1513" i="1"/>
  <c r="P1513" i="1"/>
  <c r="O1513" i="1"/>
  <c r="N1513" i="1"/>
  <c r="U1513" i="1" s="1"/>
  <c r="Z1513" i="1" s="1"/>
  <c r="M1513" i="1"/>
  <c r="T1513" i="1" s="1"/>
  <c r="Y1513" i="1" s="1"/>
  <c r="L1513" i="1"/>
  <c r="S1513" i="1" s="1"/>
  <c r="X1513" i="1" s="1"/>
  <c r="R1227" i="1"/>
  <c r="Q1227" i="1"/>
  <c r="P1227" i="1"/>
  <c r="O1227" i="1"/>
  <c r="N1227" i="1"/>
  <c r="U1227" i="1" s="1"/>
  <c r="Z1227" i="1" s="1"/>
  <c r="M1227" i="1"/>
  <c r="T1227" i="1" s="1"/>
  <c r="Y1227" i="1" s="1"/>
  <c r="L1227" i="1"/>
  <c r="S1227" i="1" s="1"/>
  <c r="X1227" i="1" s="1"/>
  <c r="R1964" i="1"/>
  <c r="Q1964" i="1"/>
  <c r="P1964" i="1"/>
  <c r="O1964" i="1"/>
  <c r="N1964" i="1"/>
  <c r="U1964" i="1" s="1"/>
  <c r="Z1964" i="1" s="1"/>
  <c r="M1964" i="1"/>
  <c r="T1964" i="1" s="1"/>
  <c r="Y1964" i="1" s="1"/>
  <c r="L1964" i="1"/>
  <c r="S1964" i="1" s="1"/>
  <c r="X1964" i="1" s="1"/>
  <c r="R688" i="1"/>
  <c r="Q688" i="1"/>
  <c r="P688" i="1"/>
  <c r="O688" i="1"/>
  <c r="N688" i="1"/>
  <c r="U688" i="1" s="1"/>
  <c r="Z688" i="1" s="1"/>
  <c r="M688" i="1"/>
  <c r="T688" i="1" s="1"/>
  <c r="Y688" i="1" s="1"/>
  <c r="L688" i="1"/>
  <c r="S688" i="1" s="1"/>
  <c r="X688" i="1" s="1"/>
  <c r="R1085" i="1"/>
  <c r="Q1085" i="1"/>
  <c r="P1085" i="1"/>
  <c r="O1085" i="1"/>
  <c r="N1085" i="1"/>
  <c r="U1085" i="1" s="1"/>
  <c r="Z1085" i="1" s="1"/>
  <c r="M1085" i="1"/>
  <c r="T1085" i="1" s="1"/>
  <c r="Y1085" i="1" s="1"/>
  <c r="L1085" i="1"/>
  <c r="S1085" i="1" s="1"/>
  <c r="X1085" i="1" s="1"/>
  <c r="R1810" i="1"/>
  <c r="Q1810" i="1"/>
  <c r="P1810" i="1"/>
  <c r="O1810" i="1"/>
  <c r="N1810" i="1"/>
  <c r="U1810" i="1" s="1"/>
  <c r="Z1810" i="1" s="1"/>
  <c r="M1810" i="1"/>
  <c r="T1810" i="1" s="1"/>
  <c r="Y1810" i="1" s="1"/>
  <c r="L1810" i="1"/>
  <c r="S1810" i="1" s="1"/>
  <c r="X1810" i="1" s="1"/>
  <c r="R494" i="1"/>
  <c r="Q494" i="1"/>
  <c r="P494" i="1"/>
  <c r="O494" i="1"/>
  <c r="N494" i="1"/>
  <c r="U494" i="1" s="1"/>
  <c r="Z494" i="1" s="1"/>
  <c r="M494" i="1"/>
  <c r="T494" i="1" s="1"/>
  <c r="Y494" i="1" s="1"/>
  <c r="L494" i="1"/>
  <c r="S494" i="1" s="1"/>
  <c r="X494" i="1" s="1"/>
  <c r="R9" i="1"/>
  <c r="Q9" i="1"/>
  <c r="P9" i="1"/>
  <c r="O9" i="1"/>
  <c r="N9" i="1"/>
  <c r="U9" i="1" s="1"/>
  <c r="Z9" i="1" s="1"/>
  <c r="M9" i="1"/>
  <c r="T9" i="1" s="1"/>
  <c r="Y9" i="1" s="1"/>
  <c r="L9" i="1"/>
  <c r="S9" i="1" s="1"/>
  <c r="X9" i="1" s="1"/>
  <c r="R687" i="1"/>
  <c r="Q687" i="1"/>
  <c r="P687" i="1"/>
  <c r="O687" i="1"/>
  <c r="N687" i="1"/>
  <c r="U687" i="1" s="1"/>
  <c r="Z687" i="1" s="1"/>
  <c r="M687" i="1"/>
  <c r="T687" i="1" s="1"/>
  <c r="Y687" i="1" s="1"/>
  <c r="L687" i="1"/>
  <c r="S687" i="1" s="1"/>
  <c r="X687" i="1" s="1"/>
  <c r="R1084" i="1"/>
  <c r="Q1084" i="1"/>
  <c r="P1084" i="1"/>
  <c r="O1084" i="1"/>
  <c r="N1084" i="1"/>
  <c r="U1084" i="1" s="1"/>
  <c r="Z1084" i="1" s="1"/>
  <c r="M1084" i="1"/>
  <c r="T1084" i="1" s="1"/>
  <c r="Y1084" i="1" s="1"/>
  <c r="L1084" i="1"/>
  <c r="S1084" i="1" s="1"/>
  <c r="X1084" i="1" s="1"/>
  <c r="R1083" i="1"/>
  <c r="Q1083" i="1"/>
  <c r="P1083" i="1"/>
  <c r="O1083" i="1"/>
  <c r="N1083" i="1"/>
  <c r="U1083" i="1" s="1"/>
  <c r="Z1083" i="1" s="1"/>
  <c r="M1083" i="1"/>
  <c r="T1083" i="1" s="1"/>
  <c r="Y1083" i="1" s="1"/>
  <c r="L1083" i="1"/>
  <c r="S1083" i="1" s="1"/>
  <c r="X1083" i="1" s="1"/>
  <c r="R493" i="1"/>
  <c r="Q493" i="1"/>
  <c r="P493" i="1"/>
  <c r="O493" i="1"/>
  <c r="N493" i="1"/>
  <c r="U493" i="1" s="1"/>
  <c r="Z493" i="1" s="1"/>
  <c r="M493" i="1"/>
  <c r="T493" i="1" s="1"/>
  <c r="Y493" i="1" s="1"/>
  <c r="L493" i="1"/>
  <c r="S493" i="1" s="1"/>
  <c r="X493" i="1" s="1"/>
  <c r="R118" i="1"/>
  <c r="Q118" i="1"/>
  <c r="P118" i="1"/>
  <c r="O118" i="1"/>
  <c r="N118" i="1"/>
  <c r="U118" i="1" s="1"/>
  <c r="Z118" i="1" s="1"/>
  <c r="M118" i="1"/>
  <c r="T118" i="1" s="1"/>
  <c r="Y118" i="1" s="1"/>
  <c r="L118" i="1"/>
  <c r="S118" i="1" s="1"/>
  <c r="X118" i="1" s="1"/>
  <c r="R304" i="1"/>
  <c r="Q304" i="1"/>
  <c r="P304" i="1"/>
  <c r="O304" i="1"/>
  <c r="N304" i="1"/>
  <c r="U304" i="1" s="1"/>
  <c r="Z304" i="1" s="1"/>
  <c r="M304" i="1"/>
  <c r="T304" i="1" s="1"/>
  <c r="Y304" i="1" s="1"/>
  <c r="L304" i="1"/>
  <c r="S304" i="1" s="1"/>
  <c r="X304" i="1" s="1"/>
  <c r="R1623" i="1"/>
  <c r="Q1623" i="1"/>
  <c r="P1623" i="1"/>
  <c r="O1623" i="1"/>
  <c r="N1623" i="1"/>
  <c r="U1623" i="1" s="1"/>
  <c r="Z1623" i="1" s="1"/>
  <c r="M1623" i="1"/>
  <c r="T1623" i="1" s="1"/>
  <c r="Y1623" i="1" s="1"/>
  <c r="L1623" i="1"/>
  <c r="S1623" i="1" s="1"/>
  <c r="X1623" i="1" s="1"/>
  <c r="R686" i="1"/>
  <c r="Q686" i="1"/>
  <c r="P686" i="1"/>
  <c r="O686" i="1"/>
  <c r="N686" i="1"/>
  <c r="U686" i="1" s="1"/>
  <c r="Z686" i="1" s="1"/>
  <c r="M686" i="1"/>
  <c r="T686" i="1" s="1"/>
  <c r="Y686" i="1" s="1"/>
  <c r="L686" i="1"/>
  <c r="S686" i="1" s="1"/>
  <c r="X686" i="1" s="1"/>
  <c r="R1622" i="1"/>
  <c r="Q1622" i="1"/>
  <c r="P1622" i="1"/>
  <c r="O1622" i="1"/>
  <c r="N1622" i="1"/>
  <c r="U1622" i="1" s="1"/>
  <c r="Z1622" i="1" s="1"/>
  <c r="M1622" i="1"/>
  <c r="T1622" i="1" s="1"/>
  <c r="Y1622" i="1" s="1"/>
  <c r="L1622" i="1"/>
  <c r="S1622" i="1" s="1"/>
  <c r="X1622" i="1" s="1"/>
  <c r="R117" i="1"/>
  <c r="Q117" i="1"/>
  <c r="P117" i="1"/>
  <c r="O117" i="1"/>
  <c r="N117" i="1"/>
  <c r="U117" i="1" s="1"/>
  <c r="Z117" i="1" s="1"/>
  <c r="M117" i="1"/>
  <c r="T117" i="1" s="1"/>
  <c r="Y117" i="1" s="1"/>
  <c r="L117" i="1"/>
  <c r="S117" i="1" s="1"/>
  <c r="X117" i="1" s="1"/>
  <c r="R1512" i="1"/>
  <c r="Q1512" i="1"/>
  <c r="P1512" i="1"/>
  <c r="O1512" i="1"/>
  <c r="N1512" i="1"/>
  <c r="U1512" i="1" s="1"/>
  <c r="Z1512" i="1" s="1"/>
  <c r="M1512" i="1"/>
  <c r="T1512" i="1" s="1"/>
  <c r="Y1512" i="1" s="1"/>
  <c r="L1512" i="1"/>
  <c r="S1512" i="1" s="1"/>
  <c r="X1512" i="1" s="1"/>
  <c r="R492" i="1"/>
  <c r="Q492" i="1"/>
  <c r="P492" i="1"/>
  <c r="O492" i="1"/>
  <c r="N492" i="1"/>
  <c r="U492" i="1" s="1"/>
  <c r="Z492" i="1" s="1"/>
  <c r="M492" i="1"/>
  <c r="T492" i="1" s="1"/>
  <c r="Y492" i="1" s="1"/>
  <c r="L492" i="1"/>
  <c r="S492" i="1" s="1"/>
  <c r="X492" i="1" s="1"/>
  <c r="R1511" i="1"/>
  <c r="Q1511" i="1"/>
  <c r="P1511" i="1"/>
  <c r="O1511" i="1"/>
  <c r="N1511" i="1"/>
  <c r="U1511" i="1" s="1"/>
  <c r="Z1511" i="1" s="1"/>
  <c r="M1511" i="1"/>
  <c r="T1511" i="1" s="1"/>
  <c r="Y1511" i="1" s="1"/>
  <c r="L1511" i="1"/>
  <c r="S1511" i="1" s="1"/>
  <c r="X1511" i="1" s="1"/>
  <c r="R491" i="1"/>
  <c r="Q491" i="1"/>
  <c r="P491" i="1"/>
  <c r="O491" i="1"/>
  <c r="N491" i="1"/>
  <c r="U491" i="1" s="1"/>
  <c r="Z491" i="1" s="1"/>
  <c r="M491" i="1"/>
  <c r="T491" i="1" s="1"/>
  <c r="Y491" i="1" s="1"/>
  <c r="L491" i="1"/>
  <c r="S491" i="1" s="1"/>
  <c r="X491" i="1" s="1"/>
  <c r="R1621" i="1"/>
  <c r="Q1621" i="1"/>
  <c r="P1621" i="1"/>
  <c r="O1621" i="1"/>
  <c r="N1621" i="1"/>
  <c r="U1621" i="1" s="1"/>
  <c r="Z1621" i="1" s="1"/>
  <c r="M1621" i="1"/>
  <c r="T1621" i="1" s="1"/>
  <c r="Y1621" i="1" s="1"/>
  <c r="L1621" i="1"/>
  <c r="S1621" i="1" s="1"/>
  <c r="X1621" i="1" s="1"/>
  <c r="R685" i="1"/>
  <c r="Q685" i="1"/>
  <c r="P685" i="1"/>
  <c r="O685" i="1"/>
  <c r="N685" i="1"/>
  <c r="U685" i="1" s="1"/>
  <c r="Z685" i="1" s="1"/>
  <c r="M685" i="1"/>
  <c r="T685" i="1" s="1"/>
  <c r="Y685" i="1" s="1"/>
  <c r="L685" i="1"/>
  <c r="S685" i="1" s="1"/>
  <c r="X685" i="1" s="1"/>
  <c r="R303" i="1"/>
  <c r="Q303" i="1"/>
  <c r="P303" i="1"/>
  <c r="O303" i="1"/>
  <c r="N303" i="1"/>
  <c r="U303" i="1" s="1"/>
  <c r="Z303" i="1" s="1"/>
  <c r="M303" i="1"/>
  <c r="T303" i="1" s="1"/>
  <c r="Y303" i="1" s="1"/>
  <c r="L303" i="1"/>
  <c r="S303" i="1" s="1"/>
  <c r="X303" i="1" s="1"/>
  <c r="R302" i="1"/>
  <c r="Q302" i="1"/>
  <c r="P302" i="1"/>
  <c r="O302" i="1"/>
  <c r="N302" i="1"/>
  <c r="U302" i="1" s="1"/>
  <c r="Z302" i="1" s="1"/>
  <c r="M302" i="1"/>
  <c r="T302" i="1" s="1"/>
  <c r="Y302" i="1" s="1"/>
  <c r="L302" i="1"/>
  <c r="S302" i="1" s="1"/>
  <c r="X302" i="1" s="1"/>
  <c r="R684" i="1"/>
  <c r="Q684" i="1"/>
  <c r="P684" i="1"/>
  <c r="O684" i="1"/>
  <c r="N684" i="1"/>
  <c r="U684" i="1" s="1"/>
  <c r="Z684" i="1" s="1"/>
  <c r="M684" i="1"/>
  <c r="T684" i="1" s="1"/>
  <c r="Y684" i="1" s="1"/>
  <c r="L684" i="1"/>
  <c r="S684" i="1" s="1"/>
  <c r="X684" i="1" s="1"/>
  <c r="R490" i="1"/>
  <c r="Q490" i="1"/>
  <c r="P490" i="1"/>
  <c r="O490" i="1"/>
  <c r="N490" i="1"/>
  <c r="U490" i="1" s="1"/>
  <c r="Z490" i="1" s="1"/>
  <c r="M490" i="1"/>
  <c r="T490" i="1" s="1"/>
  <c r="Y490" i="1" s="1"/>
  <c r="L490" i="1"/>
  <c r="S490" i="1" s="1"/>
  <c r="X490" i="1" s="1"/>
  <c r="R1753" i="1"/>
  <c r="Q1753" i="1"/>
  <c r="P1753" i="1"/>
  <c r="O1753" i="1"/>
  <c r="N1753" i="1"/>
  <c r="U1753" i="1" s="1"/>
  <c r="Z1753" i="1" s="1"/>
  <c r="M1753" i="1"/>
  <c r="T1753" i="1" s="1"/>
  <c r="Y1753" i="1" s="1"/>
  <c r="L1753" i="1"/>
  <c r="S1753" i="1" s="1"/>
  <c r="X1753" i="1" s="1"/>
  <c r="R301" i="1"/>
  <c r="Q301" i="1"/>
  <c r="P301" i="1"/>
  <c r="O301" i="1"/>
  <c r="N301" i="1"/>
  <c r="U301" i="1" s="1"/>
  <c r="Z301" i="1" s="1"/>
  <c r="M301" i="1"/>
  <c r="T301" i="1" s="1"/>
  <c r="Y301" i="1" s="1"/>
  <c r="L301" i="1"/>
  <c r="S301" i="1" s="1"/>
  <c r="X301" i="1" s="1"/>
  <c r="R1963" i="1"/>
  <c r="Q1963" i="1"/>
  <c r="P1963" i="1"/>
  <c r="O1963" i="1"/>
  <c r="N1963" i="1"/>
  <c r="U1963" i="1" s="1"/>
  <c r="Z1963" i="1" s="1"/>
  <c r="M1963" i="1"/>
  <c r="T1963" i="1" s="1"/>
  <c r="Y1963" i="1" s="1"/>
  <c r="L1963" i="1"/>
  <c r="S1963" i="1" s="1"/>
  <c r="X1963" i="1" s="1"/>
  <c r="R1752" i="1"/>
  <c r="Q1752" i="1"/>
  <c r="P1752" i="1"/>
  <c r="O1752" i="1"/>
  <c r="N1752" i="1"/>
  <c r="U1752" i="1" s="1"/>
  <c r="Z1752" i="1" s="1"/>
  <c r="M1752" i="1"/>
  <c r="T1752" i="1" s="1"/>
  <c r="Y1752" i="1" s="1"/>
  <c r="L1752" i="1"/>
  <c r="S1752" i="1" s="1"/>
  <c r="X1752" i="1" s="1"/>
  <c r="R1369" i="1"/>
  <c r="Q1369" i="1"/>
  <c r="P1369" i="1"/>
  <c r="O1369" i="1"/>
  <c r="N1369" i="1"/>
  <c r="U1369" i="1" s="1"/>
  <c r="Z1369" i="1" s="1"/>
  <c r="M1369" i="1"/>
  <c r="T1369" i="1" s="1"/>
  <c r="Y1369" i="1" s="1"/>
  <c r="L1369" i="1"/>
  <c r="S1369" i="1" s="1"/>
  <c r="X1369" i="1" s="1"/>
  <c r="R1703" i="1"/>
  <c r="Q1703" i="1"/>
  <c r="P1703" i="1"/>
  <c r="O1703" i="1"/>
  <c r="N1703" i="1"/>
  <c r="U1703" i="1" s="1"/>
  <c r="Z1703" i="1" s="1"/>
  <c r="M1703" i="1"/>
  <c r="T1703" i="1" s="1"/>
  <c r="Y1703" i="1" s="1"/>
  <c r="L1703" i="1"/>
  <c r="S1703" i="1" s="1"/>
  <c r="X1703" i="1" s="1"/>
  <c r="R1082" i="1"/>
  <c r="Q1082" i="1"/>
  <c r="P1082" i="1"/>
  <c r="O1082" i="1"/>
  <c r="N1082" i="1"/>
  <c r="U1082" i="1" s="1"/>
  <c r="Z1082" i="1" s="1"/>
  <c r="M1082" i="1"/>
  <c r="T1082" i="1" s="1"/>
  <c r="Y1082" i="1" s="1"/>
  <c r="L1082" i="1"/>
  <c r="S1082" i="1" s="1"/>
  <c r="X1082" i="1" s="1"/>
  <c r="R683" i="1"/>
  <c r="Q683" i="1"/>
  <c r="P683" i="1"/>
  <c r="O683" i="1"/>
  <c r="N683" i="1"/>
  <c r="U683" i="1" s="1"/>
  <c r="Z683" i="1" s="1"/>
  <c r="M683" i="1"/>
  <c r="T683" i="1" s="1"/>
  <c r="Y683" i="1" s="1"/>
  <c r="L683" i="1"/>
  <c r="S683" i="1" s="1"/>
  <c r="X683" i="1" s="1"/>
  <c r="R1510" i="1"/>
  <c r="Q1510" i="1"/>
  <c r="P1510" i="1"/>
  <c r="O1510" i="1"/>
  <c r="N1510" i="1"/>
  <c r="U1510" i="1" s="1"/>
  <c r="Z1510" i="1" s="1"/>
  <c r="M1510" i="1"/>
  <c r="T1510" i="1" s="1"/>
  <c r="Y1510" i="1" s="1"/>
  <c r="L1510" i="1"/>
  <c r="S1510" i="1" s="1"/>
  <c r="X1510" i="1" s="1"/>
  <c r="R682" i="1"/>
  <c r="Q682" i="1"/>
  <c r="P682" i="1"/>
  <c r="O682" i="1"/>
  <c r="N682" i="1"/>
  <c r="U682" i="1" s="1"/>
  <c r="Z682" i="1" s="1"/>
  <c r="M682" i="1"/>
  <c r="T682" i="1" s="1"/>
  <c r="Y682" i="1" s="1"/>
  <c r="L682" i="1"/>
  <c r="S682" i="1" s="1"/>
  <c r="X682" i="1" s="1"/>
  <c r="R1904" i="1"/>
  <c r="Q1904" i="1"/>
  <c r="P1904" i="1"/>
  <c r="O1904" i="1"/>
  <c r="N1904" i="1"/>
  <c r="U1904" i="1" s="1"/>
  <c r="Z1904" i="1" s="1"/>
  <c r="M1904" i="1"/>
  <c r="T1904" i="1" s="1"/>
  <c r="Y1904" i="1" s="1"/>
  <c r="L1904" i="1"/>
  <c r="S1904" i="1" s="1"/>
  <c r="X1904" i="1" s="1"/>
  <c r="R1226" i="1"/>
  <c r="Q1226" i="1"/>
  <c r="P1226" i="1"/>
  <c r="O1226" i="1"/>
  <c r="N1226" i="1"/>
  <c r="U1226" i="1" s="1"/>
  <c r="Z1226" i="1" s="1"/>
  <c r="M1226" i="1"/>
  <c r="T1226" i="1" s="1"/>
  <c r="Y1226" i="1" s="1"/>
  <c r="L1226" i="1"/>
  <c r="S1226" i="1" s="1"/>
  <c r="X1226" i="1" s="1"/>
  <c r="R300" i="1"/>
  <c r="Q300" i="1"/>
  <c r="P300" i="1"/>
  <c r="O300" i="1"/>
  <c r="N300" i="1"/>
  <c r="U300" i="1" s="1"/>
  <c r="Z300" i="1" s="1"/>
  <c r="M300" i="1"/>
  <c r="T300" i="1" s="1"/>
  <c r="Y300" i="1" s="1"/>
  <c r="L300" i="1"/>
  <c r="S300" i="1" s="1"/>
  <c r="X300" i="1" s="1"/>
  <c r="R1702" i="1"/>
  <c r="Q1702" i="1"/>
  <c r="P1702" i="1"/>
  <c r="O1702" i="1"/>
  <c r="N1702" i="1"/>
  <c r="U1702" i="1" s="1"/>
  <c r="Z1702" i="1" s="1"/>
  <c r="M1702" i="1"/>
  <c r="T1702" i="1" s="1"/>
  <c r="Y1702" i="1" s="1"/>
  <c r="L1702" i="1"/>
  <c r="S1702" i="1" s="1"/>
  <c r="X1702" i="1" s="1"/>
  <c r="R1225" i="1"/>
  <c r="Q1225" i="1"/>
  <c r="P1225" i="1"/>
  <c r="O1225" i="1"/>
  <c r="N1225" i="1"/>
  <c r="U1225" i="1" s="1"/>
  <c r="Z1225" i="1" s="1"/>
  <c r="M1225" i="1"/>
  <c r="T1225" i="1" s="1"/>
  <c r="Y1225" i="1" s="1"/>
  <c r="L1225" i="1"/>
  <c r="S1225" i="1" s="1"/>
  <c r="X1225" i="1" s="1"/>
  <c r="R1620" i="1"/>
  <c r="Q1620" i="1"/>
  <c r="P1620" i="1"/>
  <c r="O1620" i="1"/>
  <c r="N1620" i="1"/>
  <c r="U1620" i="1" s="1"/>
  <c r="Z1620" i="1" s="1"/>
  <c r="M1620" i="1"/>
  <c r="T1620" i="1" s="1"/>
  <c r="Y1620" i="1" s="1"/>
  <c r="L1620" i="1"/>
  <c r="S1620" i="1" s="1"/>
  <c r="X1620" i="1" s="1"/>
  <c r="R1809" i="1"/>
  <c r="Q1809" i="1"/>
  <c r="P1809" i="1"/>
  <c r="O1809" i="1"/>
  <c r="N1809" i="1"/>
  <c r="U1809" i="1" s="1"/>
  <c r="Z1809" i="1" s="1"/>
  <c r="M1809" i="1"/>
  <c r="T1809" i="1" s="1"/>
  <c r="Y1809" i="1" s="1"/>
  <c r="L1809" i="1"/>
  <c r="S1809" i="1" s="1"/>
  <c r="X1809" i="1" s="1"/>
  <c r="R116" i="1"/>
  <c r="Q116" i="1"/>
  <c r="P116" i="1"/>
  <c r="O116" i="1"/>
  <c r="N116" i="1"/>
  <c r="U116" i="1" s="1"/>
  <c r="Z116" i="1" s="1"/>
  <c r="M116" i="1"/>
  <c r="T116" i="1" s="1"/>
  <c r="Y116" i="1" s="1"/>
  <c r="L116" i="1"/>
  <c r="S116" i="1" s="1"/>
  <c r="X116" i="1" s="1"/>
  <c r="R115" i="1"/>
  <c r="Q115" i="1"/>
  <c r="P115" i="1"/>
  <c r="O115" i="1"/>
  <c r="N115" i="1"/>
  <c r="U115" i="1" s="1"/>
  <c r="Z115" i="1" s="1"/>
  <c r="M115" i="1"/>
  <c r="T115" i="1" s="1"/>
  <c r="Y115" i="1" s="1"/>
  <c r="L115" i="1"/>
  <c r="S115" i="1" s="1"/>
  <c r="X115" i="1" s="1"/>
  <c r="R1224" i="1"/>
  <c r="Q1224" i="1"/>
  <c r="P1224" i="1"/>
  <c r="O1224" i="1"/>
  <c r="N1224" i="1"/>
  <c r="U1224" i="1" s="1"/>
  <c r="Z1224" i="1" s="1"/>
  <c r="M1224" i="1"/>
  <c r="T1224" i="1" s="1"/>
  <c r="Y1224" i="1" s="1"/>
  <c r="L1224" i="1"/>
  <c r="S1224" i="1" s="1"/>
  <c r="X1224" i="1" s="1"/>
  <c r="R489" i="1"/>
  <c r="Q489" i="1"/>
  <c r="P489" i="1"/>
  <c r="O489" i="1"/>
  <c r="N489" i="1"/>
  <c r="U489" i="1" s="1"/>
  <c r="Z489" i="1" s="1"/>
  <c r="M489" i="1"/>
  <c r="T489" i="1" s="1"/>
  <c r="Y489" i="1" s="1"/>
  <c r="L489" i="1"/>
  <c r="S489" i="1" s="1"/>
  <c r="X489" i="1" s="1"/>
  <c r="R1509" i="1"/>
  <c r="Q1509" i="1"/>
  <c r="P1509" i="1"/>
  <c r="O1509" i="1"/>
  <c r="N1509" i="1"/>
  <c r="U1509" i="1" s="1"/>
  <c r="Z1509" i="1" s="1"/>
  <c r="M1509" i="1"/>
  <c r="T1509" i="1" s="1"/>
  <c r="Y1509" i="1" s="1"/>
  <c r="L1509" i="1"/>
  <c r="S1509" i="1" s="1"/>
  <c r="X1509" i="1" s="1"/>
  <c r="R1619" i="1"/>
  <c r="Q1619" i="1"/>
  <c r="P1619" i="1"/>
  <c r="O1619" i="1"/>
  <c r="N1619" i="1"/>
  <c r="U1619" i="1" s="1"/>
  <c r="Z1619" i="1" s="1"/>
  <c r="M1619" i="1"/>
  <c r="T1619" i="1" s="1"/>
  <c r="Y1619" i="1" s="1"/>
  <c r="L1619" i="1"/>
  <c r="S1619" i="1" s="1"/>
  <c r="X1619" i="1" s="1"/>
  <c r="R299" i="1"/>
  <c r="Q299" i="1"/>
  <c r="P299" i="1"/>
  <c r="O299" i="1"/>
  <c r="N299" i="1"/>
  <c r="U299" i="1" s="1"/>
  <c r="Z299" i="1" s="1"/>
  <c r="M299" i="1"/>
  <c r="T299" i="1" s="1"/>
  <c r="Y299" i="1" s="1"/>
  <c r="L299" i="1"/>
  <c r="S299" i="1" s="1"/>
  <c r="X299" i="1" s="1"/>
  <c r="R298" i="1"/>
  <c r="Q298" i="1"/>
  <c r="P298" i="1"/>
  <c r="O298" i="1"/>
  <c r="N298" i="1"/>
  <c r="U298" i="1" s="1"/>
  <c r="Z298" i="1" s="1"/>
  <c r="M298" i="1"/>
  <c r="T298" i="1" s="1"/>
  <c r="Y298" i="1" s="1"/>
  <c r="L298" i="1"/>
  <c r="S298" i="1" s="1"/>
  <c r="X298" i="1" s="1"/>
  <c r="R1618" i="1"/>
  <c r="Q1618" i="1"/>
  <c r="P1618" i="1"/>
  <c r="O1618" i="1"/>
  <c r="N1618" i="1"/>
  <c r="U1618" i="1" s="1"/>
  <c r="Z1618" i="1" s="1"/>
  <c r="M1618" i="1"/>
  <c r="T1618" i="1" s="1"/>
  <c r="Y1618" i="1" s="1"/>
  <c r="L1618" i="1"/>
  <c r="S1618" i="1" s="1"/>
  <c r="X1618" i="1" s="1"/>
  <c r="R297" i="1"/>
  <c r="Q297" i="1"/>
  <c r="P297" i="1"/>
  <c r="O297" i="1"/>
  <c r="N297" i="1"/>
  <c r="U297" i="1" s="1"/>
  <c r="Z297" i="1" s="1"/>
  <c r="M297" i="1"/>
  <c r="T297" i="1" s="1"/>
  <c r="Y297" i="1" s="1"/>
  <c r="L297" i="1"/>
  <c r="S297" i="1" s="1"/>
  <c r="X297" i="1" s="1"/>
  <c r="R1081" i="1"/>
  <c r="Q1081" i="1"/>
  <c r="P1081" i="1"/>
  <c r="O1081" i="1"/>
  <c r="N1081" i="1"/>
  <c r="U1081" i="1" s="1"/>
  <c r="Z1081" i="1" s="1"/>
  <c r="M1081" i="1"/>
  <c r="T1081" i="1" s="1"/>
  <c r="Y1081" i="1" s="1"/>
  <c r="L1081" i="1"/>
  <c r="S1081" i="1" s="1"/>
  <c r="X1081" i="1" s="1"/>
  <c r="R1862" i="1"/>
  <c r="Q1862" i="1"/>
  <c r="P1862" i="1"/>
  <c r="O1862" i="1"/>
  <c r="N1862" i="1"/>
  <c r="U1862" i="1" s="1"/>
  <c r="Z1862" i="1" s="1"/>
  <c r="M1862" i="1"/>
  <c r="T1862" i="1" s="1"/>
  <c r="Y1862" i="1" s="1"/>
  <c r="L1862" i="1"/>
  <c r="S1862" i="1" s="1"/>
  <c r="X1862" i="1" s="1"/>
  <c r="R1223" i="1"/>
  <c r="Q1223" i="1"/>
  <c r="P1223" i="1"/>
  <c r="O1223" i="1"/>
  <c r="N1223" i="1"/>
  <c r="U1223" i="1" s="1"/>
  <c r="Z1223" i="1" s="1"/>
  <c r="M1223" i="1"/>
  <c r="T1223" i="1" s="1"/>
  <c r="Y1223" i="1" s="1"/>
  <c r="L1223" i="1"/>
  <c r="S1223" i="1" s="1"/>
  <c r="X1223" i="1" s="1"/>
  <c r="R894" i="1"/>
  <c r="Q894" i="1"/>
  <c r="P894" i="1"/>
  <c r="O894" i="1"/>
  <c r="N894" i="1"/>
  <c r="U894" i="1" s="1"/>
  <c r="Z894" i="1" s="1"/>
  <c r="M894" i="1"/>
  <c r="T894" i="1" s="1"/>
  <c r="Y894" i="1" s="1"/>
  <c r="L894" i="1"/>
  <c r="S894" i="1" s="1"/>
  <c r="X894" i="1" s="1"/>
  <c r="R1080" i="1"/>
  <c r="Q1080" i="1"/>
  <c r="P1080" i="1"/>
  <c r="O1080" i="1"/>
  <c r="N1080" i="1"/>
  <c r="U1080" i="1" s="1"/>
  <c r="Z1080" i="1" s="1"/>
  <c r="M1080" i="1"/>
  <c r="T1080" i="1" s="1"/>
  <c r="Y1080" i="1" s="1"/>
  <c r="L1080" i="1"/>
  <c r="S1080" i="1" s="1"/>
  <c r="X1080" i="1" s="1"/>
  <c r="R114" i="1"/>
  <c r="Q114" i="1"/>
  <c r="P114" i="1"/>
  <c r="O114" i="1"/>
  <c r="N114" i="1"/>
  <c r="U114" i="1" s="1"/>
  <c r="Z114" i="1" s="1"/>
  <c r="M114" i="1"/>
  <c r="T114" i="1" s="1"/>
  <c r="Y114" i="1" s="1"/>
  <c r="L114" i="1"/>
  <c r="S114" i="1" s="1"/>
  <c r="X114" i="1" s="1"/>
  <c r="R893" i="1"/>
  <c r="Q893" i="1"/>
  <c r="P893" i="1"/>
  <c r="O893" i="1"/>
  <c r="N893" i="1"/>
  <c r="U893" i="1" s="1"/>
  <c r="Z893" i="1" s="1"/>
  <c r="M893" i="1"/>
  <c r="T893" i="1" s="1"/>
  <c r="Y893" i="1" s="1"/>
  <c r="L893" i="1"/>
  <c r="S893" i="1" s="1"/>
  <c r="X893" i="1" s="1"/>
  <c r="R488" i="1"/>
  <c r="Q488" i="1"/>
  <c r="P488" i="1"/>
  <c r="O488" i="1"/>
  <c r="N488" i="1"/>
  <c r="U488" i="1" s="1"/>
  <c r="Z488" i="1" s="1"/>
  <c r="M488" i="1"/>
  <c r="T488" i="1" s="1"/>
  <c r="Y488" i="1" s="1"/>
  <c r="L488" i="1"/>
  <c r="S488" i="1" s="1"/>
  <c r="X488" i="1" s="1"/>
  <c r="R487" i="1"/>
  <c r="Q487" i="1"/>
  <c r="P487" i="1"/>
  <c r="O487" i="1"/>
  <c r="N487" i="1"/>
  <c r="U487" i="1" s="1"/>
  <c r="Z487" i="1" s="1"/>
  <c r="M487" i="1"/>
  <c r="T487" i="1" s="1"/>
  <c r="Y487" i="1" s="1"/>
  <c r="L487" i="1"/>
  <c r="S487" i="1" s="1"/>
  <c r="X487" i="1" s="1"/>
  <c r="R296" i="1"/>
  <c r="Q296" i="1"/>
  <c r="P296" i="1"/>
  <c r="O296" i="1"/>
  <c r="N296" i="1"/>
  <c r="U296" i="1" s="1"/>
  <c r="Z296" i="1" s="1"/>
  <c r="M296" i="1"/>
  <c r="T296" i="1" s="1"/>
  <c r="Y296" i="1" s="1"/>
  <c r="L296" i="1"/>
  <c r="S296" i="1" s="1"/>
  <c r="X296" i="1" s="1"/>
  <c r="R486" i="1"/>
  <c r="Q486" i="1"/>
  <c r="P486" i="1"/>
  <c r="O486" i="1"/>
  <c r="N486" i="1"/>
  <c r="U486" i="1" s="1"/>
  <c r="Z486" i="1" s="1"/>
  <c r="M486" i="1"/>
  <c r="T486" i="1" s="1"/>
  <c r="Y486" i="1" s="1"/>
  <c r="L486" i="1"/>
  <c r="S486" i="1" s="1"/>
  <c r="X486" i="1" s="1"/>
  <c r="R1903" i="1"/>
  <c r="Q1903" i="1"/>
  <c r="P1903" i="1"/>
  <c r="O1903" i="1"/>
  <c r="N1903" i="1"/>
  <c r="U1903" i="1" s="1"/>
  <c r="Z1903" i="1" s="1"/>
  <c r="M1903" i="1"/>
  <c r="T1903" i="1" s="1"/>
  <c r="Y1903" i="1" s="1"/>
  <c r="L1903" i="1"/>
  <c r="S1903" i="1" s="1"/>
  <c r="X1903" i="1" s="1"/>
  <c r="R1902" i="1"/>
  <c r="Q1902" i="1"/>
  <c r="P1902" i="1"/>
  <c r="O1902" i="1"/>
  <c r="N1902" i="1"/>
  <c r="U1902" i="1" s="1"/>
  <c r="Z1902" i="1" s="1"/>
  <c r="M1902" i="1"/>
  <c r="T1902" i="1" s="1"/>
  <c r="Y1902" i="1" s="1"/>
  <c r="L1902" i="1"/>
  <c r="S1902" i="1" s="1"/>
  <c r="X1902" i="1" s="1"/>
  <c r="R1079" i="1"/>
  <c r="Q1079" i="1"/>
  <c r="P1079" i="1"/>
  <c r="O1079" i="1"/>
  <c r="N1079" i="1"/>
  <c r="U1079" i="1" s="1"/>
  <c r="Z1079" i="1" s="1"/>
  <c r="M1079" i="1"/>
  <c r="T1079" i="1" s="1"/>
  <c r="Y1079" i="1" s="1"/>
  <c r="L1079" i="1"/>
  <c r="S1079" i="1" s="1"/>
  <c r="X1079" i="1" s="1"/>
  <c r="R1078" i="1"/>
  <c r="Q1078" i="1"/>
  <c r="P1078" i="1"/>
  <c r="O1078" i="1"/>
  <c r="N1078" i="1"/>
  <c r="U1078" i="1" s="1"/>
  <c r="Z1078" i="1" s="1"/>
  <c r="M1078" i="1"/>
  <c r="T1078" i="1" s="1"/>
  <c r="Y1078" i="1" s="1"/>
  <c r="L1078" i="1"/>
  <c r="S1078" i="1" s="1"/>
  <c r="X1078" i="1" s="1"/>
  <c r="R485" i="1"/>
  <c r="Q485" i="1"/>
  <c r="P485" i="1"/>
  <c r="O485" i="1"/>
  <c r="N485" i="1"/>
  <c r="U485" i="1" s="1"/>
  <c r="Z485" i="1" s="1"/>
  <c r="M485" i="1"/>
  <c r="T485" i="1" s="1"/>
  <c r="Y485" i="1" s="1"/>
  <c r="L485" i="1"/>
  <c r="S485" i="1" s="1"/>
  <c r="X485" i="1" s="1"/>
  <c r="R1368" i="1"/>
  <c r="Q1368" i="1"/>
  <c r="P1368" i="1"/>
  <c r="O1368" i="1"/>
  <c r="N1368" i="1"/>
  <c r="U1368" i="1" s="1"/>
  <c r="Z1368" i="1" s="1"/>
  <c r="M1368" i="1"/>
  <c r="T1368" i="1" s="1"/>
  <c r="Y1368" i="1" s="1"/>
  <c r="L1368" i="1"/>
  <c r="S1368" i="1" s="1"/>
  <c r="X1368" i="1" s="1"/>
  <c r="R892" i="1"/>
  <c r="Q892" i="1"/>
  <c r="P892" i="1"/>
  <c r="O892" i="1"/>
  <c r="N892" i="1"/>
  <c r="U892" i="1" s="1"/>
  <c r="Z892" i="1" s="1"/>
  <c r="M892" i="1"/>
  <c r="T892" i="1" s="1"/>
  <c r="Y892" i="1" s="1"/>
  <c r="L892" i="1"/>
  <c r="S892" i="1" s="1"/>
  <c r="X892" i="1" s="1"/>
  <c r="R1808" i="1"/>
  <c r="Q1808" i="1"/>
  <c r="P1808" i="1"/>
  <c r="O1808" i="1"/>
  <c r="N1808" i="1"/>
  <c r="U1808" i="1" s="1"/>
  <c r="Z1808" i="1" s="1"/>
  <c r="M1808" i="1"/>
  <c r="T1808" i="1" s="1"/>
  <c r="Y1808" i="1" s="1"/>
  <c r="L1808" i="1"/>
  <c r="S1808" i="1" s="1"/>
  <c r="X1808" i="1" s="1"/>
  <c r="R1617" i="1"/>
  <c r="Q1617" i="1"/>
  <c r="P1617" i="1"/>
  <c r="O1617" i="1"/>
  <c r="N1617" i="1"/>
  <c r="U1617" i="1" s="1"/>
  <c r="Z1617" i="1" s="1"/>
  <c r="M1617" i="1"/>
  <c r="T1617" i="1" s="1"/>
  <c r="Y1617" i="1" s="1"/>
  <c r="L1617" i="1"/>
  <c r="S1617" i="1" s="1"/>
  <c r="X1617" i="1" s="1"/>
  <c r="R681" i="1"/>
  <c r="Q681" i="1"/>
  <c r="P681" i="1"/>
  <c r="O681" i="1"/>
  <c r="N681" i="1"/>
  <c r="U681" i="1" s="1"/>
  <c r="Z681" i="1" s="1"/>
  <c r="M681" i="1"/>
  <c r="T681" i="1" s="1"/>
  <c r="Y681" i="1" s="1"/>
  <c r="L681" i="1"/>
  <c r="S681" i="1" s="1"/>
  <c r="X681" i="1" s="1"/>
  <c r="R1367" i="1"/>
  <c r="Q1367" i="1"/>
  <c r="P1367" i="1"/>
  <c r="O1367" i="1"/>
  <c r="N1367" i="1"/>
  <c r="U1367" i="1" s="1"/>
  <c r="Z1367" i="1" s="1"/>
  <c r="M1367" i="1"/>
  <c r="T1367" i="1" s="1"/>
  <c r="Y1367" i="1" s="1"/>
  <c r="L1367" i="1"/>
  <c r="S1367" i="1" s="1"/>
  <c r="X1367" i="1" s="1"/>
  <c r="R295" i="1"/>
  <c r="Q295" i="1"/>
  <c r="P295" i="1"/>
  <c r="O295" i="1"/>
  <c r="N295" i="1"/>
  <c r="U295" i="1" s="1"/>
  <c r="Z295" i="1" s="1"/>
  <c r="M295" i="1"/>
  <c r="T295" i="1" s="1"/>
  <c r="Y295" i="1" s="1"/>
  <c r="L295" i="1"/>
  <c r="S295" i="1" s="1"/>
  <c r="X295" i="1" s="1"/>
  <c r="R680" i="1"/>
  <c r="Q680" i="1"/>
  <c r="P680" i="1"/>
  <c r="O680" i="1"/>
  <c r="N680" i="1"/>
  <c r="U680" i="1" s="1"/>
  <c r="Z680" i="1" s="1"/>
  <c r="M680" i="1"/>
  <c r="T680" i="1" s="1"/>
  <c r="Y680" i="1" s="1"/>
  <c r="L680" i="1"/>
  <c r="S680" i="1" s="1"/>
  <c r="X680" i="1" s="1"/>
  <c r="R1077" i="1"/>
  <c r="Q1077" i="1"/>
  <c r="P1077" i="1"/>
  <c r="O1077" i="1"/>
  <c r="N1077" i="1"/>
  <c r="U1077" i="1" s="1"/>
  <c r="Z1077" i="1" s="1"/>
  <c r="M1077" i="1"/>
  <c r="T1077" i="1" s="1"/>
  <c r="Y1077" i="1" s="1"/>
  <c r="L1077" i="1"/>
  <c r="S1077" i="1" s="1"/>
  <c r="X1077" i="1" s="1"/>
  <c r="R679" i="1"/>
  <c r="Q679" i="1"/>
  <c r="P679" i="1"/>
  <c r="O679" i="1"/>
  <c r="N679" i="1"/>
  <c r="U679" i="1" s="1"/>
  <c r="Z679" i="1" s="1"/>
  <c r="M679" i="1"/>
  <c r="T679" i="1" s="1"/>
  <c r="Y679" i="1" s="1"/>
  <c r="L679" i="1"/>
  <c r="S679" i="1" s="1"/>
  <c r="X679" i="1" s="1"/>
  <c r="R891" i="1"/>
  <c r="Q891" i="1"/>
  <c r="P891" i="1"/>
  <c r="O891" i="1"/>
  <c r="N891" i="1"/>
  <c r="U891" i="1" s="1"/>
  <c r="Z891" i="1" s="1"/>
  <c r="M891" i="1"/>
  <c r="T891" i="1" s="1"/>
  <c r="Y891" i="1" s="1"/>
  <c r="L891" i="1"/>
  <c r="S891" i="1" s="1"/>
  <c r="X891" i="1" s="1"/>
  <c r="R890" i="1"/>
  <c r="Q890" i="1"/>
  <c r="P890" i="1"/>
  <c r="O890" i="1"/>
  <c r="N890" i="1"/>
  <c r="U890" i="1" s="1"/>
  <c r="Z890" i="1" s="1"/>
  <c r="M890" i="1"/>
  <c r="T890" i="1" s="1"/>
  <c r="Y890" i="1" s="1"/>
  <c r="L890" i="1"/>
  <c r="S890" i="1" s="1"/>
  <c r="X890" i="1" s="1"/>
  <c r="R113" i="1"/>
  <c r="Q113" i="1"/>
  <c r="P113" i="1"/>
  <c r="O113" i="1"/>
  <c r="N113" i="1"/>
  <c r="U113" i="1" s="1"/>
  <c r="Z113" i="1" s="1"/>
  <c r="M113" i="1"/>
  <c r="T113" i="1" s="1"/>
  <c r="Y113" i="1" s="1"/>
  <c r="L113" i="1"/>
  <c r="S113" i="1" s="1"/>
  <c r="X113" i="1" s="1"/>
  <c r="R484" i="1"/>
  <c r="Q484" i="1"/>
  <c r="P484" i="1"/>
  <c r="O484" i="1"/>
  <c r="N484" i="1"/>
  <c r="U484" i="1" s="1"/>
  <c r="Z484" i="1" s="1"/>
  <c r="M484" i="1"/>
  <c r="T484" i="1" s="1"/>
  <c r="Y484" i="1" s="1"/>
  <c r="L484" i="1"/>
  <c r="S484" i="1" s="1"/>
  <c r="X484" i="1" s="1"/>
  <c r="R1076" i="1"/>
  <c r="Q1076" i="1"/>
  <c r="P1076" i="1"/>
  <c r="O1076" i="1"/>
  <c r="N1076" i="1"/>
  <c r="U1076" i="1" s="1"/>
  <c r="Z1076" i="1" s="1"/>
  <c r="M1076" i="1"/>
  <c r="T1076" i="1" s="1"/>
  <c r="Y1076" i="1" s="1"/>
  <c r="L1076" i="1"/>
  <c r="S1076" i="1" s="1"/>
  <c r="X1076" i="1" s="1"/>
  <c r="R112" i="1"/>
  <c r="Q112" i="1"/>
  <c r="P112" i="1"/>
  <c r="O112" i="1"/>
  <c r="N112" i="1"/>
  <c r="U112" i="1" s="1"/>
  <c r="Z112" i="1" s="1"/>
  <c r="M112" i="1"/>
  <c r="T112" i="1" s="1"/>
  <c r="Y112" i="1" s="1"/>
  <c r="L112" i="1"/>
  <c r="S112" i="1" s="1"/>
  <c r="X112" i="1" s="1"/>
  <c r="R1075" i="1"/>
  <c r="Q1075" i="1"/>
  <c r="P1075" i="1"/>
  <c r="O1075" i="1"/>
  <c r="N1075" i="1"/>
  <c r="U1075" i="1" s="1"/>
  <c r="Z1075" i="1" s="1"/>
  <c r="M1075" i="1"/>
  <c r="T1075" i="1" s="1"/>
  <c r="Y1075" i="1" s="1"/>
  <c r="L1075" i="1"/>
  <c r="S1075" i="1" s="1"/>
  <c r="X1075" i="1" s="1"/>
  <c r="R678" i="1"/>
  <c r="Q678" i="1"/>
  <c r="P678" i="1"/>
  <c r="O678" i="1"/>
  <c r="N678" i="1"/>
  <c r="U678" i="1" s="1"/>
  <c r="Z678" i="1" s="1"/>
  <c r="M678" i="1"/>
  <c r="T678" i="1" s="1"/>
  <c r="Y678" i="1" s="1"/>
  <c r="L678" i="1"/>
  <c r="S678" i="1" s="1"/>
  <c r="X678" i="1" s="1"/>
  <c r="R1074" i="1"/>
  <c r="Q1074" i="1"/>
  <c r="P1074" i="1"/>
  <c r="O1074" i="1"/>
  <c r="N1074" i="1"/>
  <c r="U1074" i="1" s="1"/>
  <c r="Z1074" i="1" s="1"/>
  <c r="M1074" i="1"/>
  <c r="T1074" i="1" s="1"/>
  <c r="Y1074" i="1" s="1"/>
  <c r="L1074" i="1"/>
  <c r="S1074" i="1" s="1"/>
  <c r="X1074" i="1" s="1"/>
  <c r="R294" i="1"/>
  <c r="Q294" i="1"/>
  <c r="P294" i="1"/>
  <c r="O294" i="1"/>
  <c r="N294" i="1"/>
  <c r="U294" i="1" s="1"/>
  <c r="Z294" i="1" s="1"/>
  <c r="M294" i="1"/>
  <c r="T294" i="1" s="1"/>
  <c r="Y294" i="1" s="1"/>
  <c r="L294" i="1"/>
  <c r="S294" i="1" s="1"/>
  <c r="X294" i="1" s="1"/>
  <c r="R111" i="1"/>
  <c r="Q111" i="1"/>
  <c r="P111" i="1"/>
  <c r="O111" i="1"/>
  <c r="N111" i="1"/>
  <c r="U111" i="1" s="1"/>
  <c r="Z111" i="1" s="1"/>
  <c r="M111" i="1"/>
  <c r="T111" i="1" s="1"/>
  <c r="Y111" i="1" s="1"/>
  <c r="L111" i="1"/>
  <c r="S111" i="1" s="1"/>
  <c r="X111" i="1" s="1"/>
  <c r="R1508" i="1"/>
  <c r="Q1508" i="1"/>
  <c r="P1508" i="1"/>
  <c r="O1508" i="1"/>
  <c r="N1508" i="1"/>
  <c r="U1508" i="1" s="1"/>
  <c r="Z1508" i="1" s="1"/>
  <c r="M1508" i="1"/>
  <c r="T1508" i="1" s="1"/>
  <c r="Y1508" i="1" s="1"/>
  <c r="L1508" i="1"/>
  <c r="S1508" i="1" s="1"/>
  <c r="X1508" i="1" s="1"/>
  <c r="R1807" i="1"/>
  <c r="Q1807" i="1"/>
  <c r="P1807" i="1"/>
  <c r="O1807" i="1"/>
  <c r="N1807" i="1"/>
  <c r="U1807" i="1" s="1"/>
  <c r="Z1807" i="1" s="1"/>
  <c r="M1807" i="1"/>
  <c r="T1807" i="1" s="1"/>
  <c r="Y1807" i="1" s="1"/>
  <c r="L1807" i="1"/>
  <c r="S1807" i="1" s="1"/>
  <c r="X1807" i="1" s="1"/>
  <c r="R110" i="1"/>
  <c r="Q110" i="1"/>
  <c r="P110" i="1"/>
  <c r="O110" i="1"/>
  <c r="N110" i="1"/>
  <c r="U110" i="1" s="1"/>
  <c r="Z110" i="1" s="1"/>
  <c r="M110" i="1"/>
  <c r="T110" i="1" s="1"/>
  <c r="Y110" i="1" s="1"/>
  <c r="L110" i="1"/>
  <c r="S110" i="1" s="1"/>
  <c r="X110" i="1" s="1"/>
  <c r="R8" i="1"/>
  <c r="Q8" i="1"/>
  <c r="P8" i="1"/>
  <c r="O8" i="1"/>
  <c r="N8" i="1"/>
  <c r="U8" i="1" s="1"/>
  <c r="Z8" i="1" s="1"/>
  <c r="M8" i="1"/>
  <c r="T8" i="1" s="1"/>
  <c r="Y8" i="1" s="1"/>
  <c r="L8" i="1"/>
  <c r="S8" i="1" s="1"/>
  <c r="X8" i="1" s="1"/>
  <c r="R1366" i="1"/>
  <c r="Q1366" i="1"/>
  <c r="P1366" i="1"/>
  <c r="O1366" i="1"/>
  <c r="N1366" i="1"/>
  <c r="U1366" i="1" s="1"/>
  <c r="Z1366" i="1" s="1"/>
  <c r="M1366" i="1"/>
  <c r="T1366" i="1" s="1"/>
  <c r="Y1366" i="1" s="1"/>
  <c r="L1366" i="1"/>
  <c r="S1366" i="1" s="1"/>
  <c r="X1366" i="1" s="1"/>
  <c r="R1507" i="1"/>
  <c r="Q1507" i="1"/>
  <c r="P1507" i="1"/>
  <c r="O1507" i="1"/>
  <c r="N1507" i="1"/>
  <c r="U1507" i="1" s="1"/>
  <c r="Z1507" i="1" s="1"/>
  <c r="M1507" i="1"/>
  <c r="T1507" i="1" s="1"/>
  <c r="Y1507" i="1" s="1"/>
  <c r="L1507" i="1"/>
  <c r="S1507" i="1" s="1"/>
  <c r="X1507" i="1" s="1"/>
  <c r="R677" i="1"/>
  <c r="Q677" i="1"/>
  <c r="P677" i="1"/>
  <c r="O677" i="1"/>
  <c r="N677" i="1"/>
  <c r="U677" i="1" s="1"/>
  <c r="Z677" i="1" s="1"/>
  <c r="M677" i="1"/>
  <c r="T677" i="1" s="1"/>
  <c r="Y677" i="1" s="1"/>
  <c r="L677" i="1"/>
  <c r="S677" i="1" s="1"/>
  <c r="X677" i="1" s="1"/>
  <c r="R1222" i="1"/>
  <c r="Q1222" i="1"/>
  <c r="P1222" i="1"/>
  <c r="O1222" i="1"/>
  <c r="N1222" i="1"/>
  <c r="U1222" i="1" s="1"/>
  <c r="Z1222" i="1" s="1"/>
  <c r="M1222" i="1"/>
  <c r="T1222" i="1" s="1"/>
  <c r="Y1222" i="1" s="1"/>
  <c r="L1222" i="1"/>
  <c r="S1222" i="1" s="1"/>
  <c r="X1222" i="1" s="1"/>
  <c r="R1616" i="1"/>
  <c r="Q1616" i="1"/>
  <c r="P1616" i="1"/>
  <c r="O1616" i="1"/>
  <c r="N1616" i="1"/>
  <c r="U1616" i="1" s="1"/>
  <c r="Z1616" i="1" s="1"/>
  <c r="M1616" i="1"/>
  <c r="T1616" i="1" s="1"/>
  <c r="Y1616" i="1" s="1"/>
  <c r="L1616" i="1"/>
  <c r="S1616" i="1" s="1"/>
  <c r="X1616" i="1" s="1"/>
  <c r="R483" i="1"/>
  <c r="Q483" i="1"/>
  <c r="P483" i="1"/>
  <c r="O483" i="1"/>
  <c r="N483" i="1"/>
  <c r="U483" i="1" s="1"/>
  <c r="Z483" i="1" s="1"/>
  <c r="M483" i="1"/>
  <c r="T483" i="1" s="1"/>
  <c r="Y483" i="1" s="1"/>
  <c r="L483" i="1"/>
  <c r="S483" i="1" s="1"/>
  <c r="X483" i="1" s="1"/>
  <c r="R1615" i="1"/>
  <c r="Q1615" i="1"/>
  <c r="P1615" i="1"/>
  <c r="O1615" i="1"/>
  <c r="N1615" i="1"/>
  <c r="U1615" i="1" s="1"/>
  <c r="Z1615" i="1" s="1"/>
  <c r="M1615" i="1"/>
  <c r="T1615" i="1" s="1"/>
  <c r="Y1615" i="1" s="1"/>
  <c r="L1615" i="1"/>
  <c r="S1615" i="1" s="1"/>
  <c r="X1615" i="1" s="1"/>
  <c r="R889" i="1"/>
  <c r="Q889" i="1"/>
  <c r="P889" i="1"/>
  <c r="O889" i="1"/>
  <c r="N889" i="1"/>
  <c r="U889" i="1" s="1"/>
  <c r="Z889" i="1" s="1"/>
  <c r="M889" i="1"/>
  <c r="T889" i="1" s="1"/>
  <c r="Y889" i="1" s="1"/>
  <c r="L889" i="1"/>
  <c r="S889" i="1" s="1"/>
  <c r="X889" i="1" s="1"/>
  <c r="R1806" i="1"/>
  <c r="Q1806" i="1"/>
  <c r="P1806" i="1"/>
  <c r="O1806" i="1"/>
  <c r="N1806" i="1"/>
  <c r="U1806" i="1" s="1"/>
  <c r="Z1806" i="1" s="1"/>
  <c r="M1806" i="1"/>
  <c r="T1806" i="1" s="1"/>
  <c r="Y1806" i="1" s="1"/>
  <c r="L1806" i="1"/>
  <c r="S1806" i="1" s="1"/>
  <c r="X1806" i="1" s="1"/>
  <c r="R1751" i="1"/>
  <c r="Q1751" i="1"/>
  <c r="P1751" i="1"/>
  <c r="O1751" i="1"/>
  <c r="N1751" i="1"/>
  <c r="U1751" i="1" s="1"/>
  <c r="Z1751" i="1" s="1"/>
  <c r="M1751" i="1"/>
  <c r="T1751" i="1" s="1"/>
  <c r="Y1751" i="1" s="1"/>
  <c r="L1751" i="1"/>
  <c r="S1751" i="1" s="1"/>
  <c r="X1751" i="1" s="1"/>
  <c r="R1701" i="1"/>
  <c r="Q1701" i="1"/>
  <c r="P1701" i="1"/>
  <c r="O1701" i="1"/>
  <c r="N1701" i="1"/>
  <c r="U1701" i="1" s="1"/>
  <c r="Z1701" i="1" s="1"/>
  <c r="M1701" i="1"/>
  <c r="T1701" i="1" s="1"/>
  <c r="Y1701" i="1" s="1"/>
  <c r="L1701" i="1"/>
  <c r="S1701" i="1" s="1"/>
  <c r="X1701" i="1" s="1"/>
  <c r="R482" i="1"/>
  <c r="Q482" i="1"/>
  <c r="P482" i="1"/>
  <c r="O482" i="1"/>
  <c r="N482" i="1"/>
  <c r="U482" i="1" s="1"/>
  <c r="Z482" i="1" s="1"/>
  <c r="M482" i="1"/>
  <c r="T482" i="1" s="1"/>
  <c r="Y482" i="1" s="1"/>
  <c r="L482" i="1"/>
  <c r="S482" i="1" s="1"/>
  <c r="X482" i="1" s="1"/>
  <c r="R1365" i="1"/>
  <c r="Q1365" i="1"/>
  <c r="P1365" i="1"/>
  <c r="O1365" i="1"/>
  <c r="N1365" i="1"/>
  <c r="U1365" i="1" s="1"/>
  <c r="Z1365" i="1" s="1"/>
  <c r="M1365" i="1"/>
  <c r="T1365" i="1" s="1"/>
  <c r="Y1365" i="1" s="1"/>
  <c r="L1365" i="1"/>
  <c r="S1365" i="1" s="1"/>
  <c r="X1365" i="1" s="1"/>
  <c r="R676" i="1"/>
  <c r="Q676" i="1"/>
  <c r="P676" i="1"/>
  <c r="O676" i="1"/>
  <c r="N676" i="1"/>
  <c r="U676" i="1" s="1"/>
  <c r="Z676" i="1" s="1"/>
  <c r="M676" i="1"/>
  <c r="T676" i="1" s="1"/>
  <c r="Y676" i="1" s="1"/>
  <c r="L676" i="1"/>
  <c r="S676" i="1" s="1"/>
  <c r="X676" i="1" s="1"/>
  <c r="R481" i="1"/>
  <c r="Q481" i="1"/>
  <c r="P481" i="1"/>
  <c r="O481" i="1"/>
  <c r="N481" i="1"/>
  <c r="U481" i="1" s="1"/>
  <c r="Z481" i="1" s="1"/>
  <c r="M481" i="1"/>
  <c r="T481" i="1" s="1"/>
  <c r="Y481" i="1" s="1"/>
  <c r="L481" i="1"/>
  <c r="S481" i="1" s="1"/>
  <c r="X481" i="1" s="1"/>
  <c r="R675" i="1"/>
  <c r="Q675" i="1"/>
  <c r="P675" i="1"/>
  <c r="O675" i="1"/>
  <c r="N675" i="1"/>
  <c r="U675" i="1" s="1"/>
  <c r="Z675" i="1" s="1"/>
  <c r="M675" i="1"/>
  <c r="T675" i="1" s="1"/>
  <c r="Y675" i="1" s="1"/>
  <c r="L675" i="1"/>
  <c r="S675" i="1" s="1"/>
  <c r="X675" i="1" s="1"/>
  <c r="R293" i="1"/>
  <c r="Q293" i="1"/>
  <c r="P293" i="1"/>
  <c r="O293" i="1"/>
  <c r="N293" i="1"/>
  <c r="U293" i="1" s="1"/>
  <c r="Z293" i="1" s="1"/>
  <c r="M293" i="1"/>
  <c r="T293" i="1" s="1"/>
  <c r="Y293" i="1" s="1"/>
  <c r="L293" i="1"/>
  <c r="S293" i="1" s="1"/>
  <c r="X293" i="1" s="1"/>
  <c r="R7" i="1"/>
  <c r="Q7" i="1"/>
  <c r="P7" i="1"/>
  <c r="O7" i="1"/>
  <c r="N7" i="1"/>
  <c r="U7" i="1" s="1"/>
  <c r="Z7" i="1" s="1"/>
  <c r="M7" i="1"/>
  <c r="T7" i="1" s="1"/>
  <c r="Y7" i="1" s="1"/>
  <c r="L7" i="1"/>
  <c r="S7" i="1" s="1"/>
  <c r="X7" i="1" s="1"/>
  <c r="R109" i="1"/>
  <c r="Q109" i="1"/>
  <c r="P109" i="1"/>
  <c r="O109" i="1"/>
  <c r="N109" i="1"/>
  <c r="U109" i="1" s="1"/>
  <c r="Z109" i="1" s="1"/>
  <c r="M109" i="1"/>
  <c r="T109" i="1" s="1"/>
  <c r="Y109" i="1" s="1"/>
  <c r="L109" i="1"/>
  <c r="S109" i="1" s="1"/>
  <c r="X109" i="1" s="1"/>
  <c r="R108" i="1"/>
  <c r="Q108" i="1"/>
  <c r="P108" i="1"/>
  <c r="O108" i="1"/>
  <c r="N108" i="1"/>
  <c r="U108" i="1" s="1"/>
  <c r="Z108" i="1" s="1"/>
  <c r="M108" i="1"/>
  <c r="T108" i="1" s="1"/>
  <c r="Y108" i="1" s="1"/>
  <c r="L108" i="1"/>
  <c r="S108" i="1" s="1"/>
  <c r="X108" i="1" s="1"/>
  <c r="R674" i="1"/>
  <c r="Q674" i="1"/>
  <c r="P674" i="1"/>
  <c r="O674" i="1"/>
  <c r="N674" i="1"/>
  <c r="U674" i="1" s="1"/>
  <c r="Z674" i="1" s="1"/>
  <c r="M674" i="1"/>
  <c r="T674" i="1" s="1"/>
  <c r="Y674" i="1" s="1"/>
  <c r="L674" i="1"/>
  <c r="S674" i="1" s="1"/>
  <c r="X674" i="1" s="1"/>
  <c r="R888" i="1"/>
  <c r="Q888" i="1"/>
  <c r="P888" i="1"/>
  <c r="O888" i="1"/>
  <c r="N888" i="1"/>
  <c r="U888" i="1" s="1"/>
  <c r="Z888" i="1" s="1"/>
  <c r="M888" i="1"/>
  <c r="T888" i="1" s="1"/>
  <c r="Y888" i="1" s="1"/>
  <c r="L888" i="1"/>
  <c r="S888" i="1" s="1"/>
  <c r="X888" i="1" s="1"/>
  <c r="R1073" i="1"/>
  <c r="Q1073" i="1"/>
  <c r="P1073" i="1"/>
  <c r="O1073" i="1"/>
  <c r="N1073" i="1"/>
  <c r="U1073" i="1" s="1"/>
  <c r="Z1073" i="1" s="1"/>
  <c r="M1073" i="1"/>
  <c r="T1073" i="1" s="1"/>
  <c r="Y1073" i="1" s="1"/>
  <c r="L1073" i="1"/>
  <c r="S1073" i="1" s="1"/>
  <c r="X1073" i="1" s="1"/>
  <c r="R887" i="1"/>
  <c r="Q887" i="1"/>
  <c r="P887" i="1"/>
  <c r="O887" i="1"/>
  <c r="N887" i="1"/>
  <c r="U887" i="1" s="1"/>
  <c r="Z887" i="1" s="1"/>
  <c r="M887" i="1"/>
  <c r="T887" i="1" s="1"/>
  <c r="Y887" i="1" s="1"/>
  <c r="L887" i="1"/>
  <c r="S887" i="1" s="1"/>
  <c r="X887" i="1" s="1"/>
  <c r="R673" i="1"/>
  <c r="Q673" i="1"/>
  <c r="P673" i="1"/>
  <c r="O673" i="1"/>
  <c r="N673" i="1"/>
  <c r="U673" i="1" s="1"/>
  <c r="Z673" i="1" s="1"/>
  <c r="M673" i="1"/>
  <c r="T673" i="1" s="1"/>
  <c r="Y673" i="1" s="1"/>
  <c r="L673" i="1"/>
  <c r="S673" i="1" s="1"/>
  <c r="X673" i="1" s="1"/>
  <c r="R1364" i="1"/>
  <c r="Q1364" i="1"/>
  <c r="P1364" i="1"/>
  <c r="O1364" i="1"/>
  <c r="N1364" i="1"/>
  <c r="U1364" i="1" s="1"/>
  <c r="Z1364" i="1" s="1"/>
  <c r="M1364" i="1"/>
  <c r="T1364" i="1" s="1"/>
  <c r="Y1364" i="1" s="1"/>
  <c r="L1364" i="1"/>
  <c r="S1364" i="1" s="1"/>
  <c r="X1364" i="1" s="1"/>
  <c r="R886" i="1"/>
  <c r="Q886" i="1"/>
  <c r="P886" i="1"/>
  <c r="O886" i="1"/>
  <c r="N886" i="1"/>
  <c r="U886" i="1" s="1"/>
  <c r="Z886" i="1" s="1"/>
  <c r="M886" i="1"/>
  <c r="T886" i="1" s="1"/>
  <c r="Y886" i="1" s="1"/>
  <c r="L886" i="1"/>
  <c r="S886" i="1" s="1"/>
  <c r="X886" i="1" s="1"/>
  <c r="R1861" i="1"/>
  <c r="Q1861" i="1"/>
  <c r="P1861" i="1"/>
  <c r="O1861" i="1"/>
  <c r="N1861" i="1"/>
  <c r="U1861" i="1" s="1"/>
  <c r="Z1861" i="1" s="1"/>
  <c r="M1861" i="1"/>
  <c r="T1861" i="1" s="1"/>
  <c r="Y1861" i="1" s="1"/>
  <c r="L1861" i="1"/>
  <c r="S1861" i="1" s="1"/>
  <c r="X1861" i="1" s="1"/>
  <c r="R672" i="1"/>
  <c r="Q672" i="1"/>
  <c r="P672" i="1"/>
  <c r="O672" i="1"/>
  <c r="N672" i="1"/>
  <c r="U672" i="1" s="1"/>
  <c r="Z672" i="1" s="1"/>
  <c r="M672" i="1"/>
  <c r="T672" i="1" s="1"/>
  <c r="Y672" i="1" s="1"/>
  <c r="L672" i="1"/>
  <c r="S672" i="1" s="1"/>
  <c r="X672" i="1" s="1"/>
  <c r="R480" i="1"/>
  <c r="Q480" i="1"/>
  <c r="P480" i="1"/>
  <c r="O480" i="1"/>
  <c r="N480" i="1"/>
  <c r="U480" i="1" s="1"/>
  <c r="Z480" i="1" s="1"/>
  <c r="M480" i="1"/>
  <c r="T480" i="1" s="1"/>
  <c r="Y480" i="1" s="1"/>
  <c r="L480" i="1"/>
  <c r="S480" i="1" s="1"/>
  <c r="X480" i="1" s="1"/>
  <c r="R1750" i="1"/>
  <c r="Q1750" i="1"/>
  <c r="P1750" i="1"/>
  <c r="O1750" i="1"/>
  <c r="N1750" i="1"/>
  <c r="U1750" i="1" s="1"/>
  <c r="Z1750" i="1" s="1"/>
  <c r="M1750" i="1"/>
  <c r="T1750" i="1" s="1"/>
  <c r="Y1750" i="1" s="1"/>
  <c r="L1750" i="1"/>
  <c r="S1750" i="1" s="1"/>
  <c r="X1750" i="1" s="1"/>
  <c r="R885" i="1"/>
  <c r="Q885" i="1"/>
  <c r="P885" i="1"/>
  <c r="O885" i="1"/>
  <c r="N885" i="1"/>
  <c r="U885" i="1" s="1"/>
  <c r="Z885" i="1" s="1"/>
  <c r="M885" i="1"/>
  <c r="T885" i="1" s="1"/>
  <c r="Y885" i="1" s="1"/>
  <c r="L885" i="1"/>
  <c r="S885" i="1" s="1"/>
  <c r="X885" i="1" s="1"/>
  <c r="R884" i="1"/>
  <c r="Q884" i="1"/>
  <c r="P884" i="1"/>
  <c r="O884" i="1"/>
  <c r="N884" i="1"/>
  <c r="U884" i="1" s="1"/>
  <c r="Z884" i="1" s="1"/>
  <c r="M884" i="1"/>
  <c r="T884" i="1" s="1"/>
  <c r="Y884" i="1" s="1"/>
  <c r="L884" i="1"/>
  <c r="S884" i="1" s="1"/>
  <c r="X884" i="1" s="1"/>
  <c r="R479" i="1"/>
  <c r="Q479" i="1"/>
  <c r="P479" i="1"/>
  <c r="O479" i="1"/>
  <c r="N479" i="1"/>
  <c r="U479" i="1" s="1"/>
  <c r="Z479" i="1" s="1"/>
  <c r="M479" i="1"/>
  <c r="T479" i="1" s="1"/>
  <c r="Y479" i="1" s="1"/>
  <c r="L479" i="1"/>
  <c r="S479" i="1" s="1"/>
  <c r="X479" i="1" s="1"/>
  <c r="R671" i="1"/>
  <c r="Q671" i="1"/>
  <c r="P671" i="1"/>
  <c r="O671" i="1"/>
  <c r="N671" i="1"/>
  <c r="U671" i="1" s="1"/>
  <c r="Z671" i="1" s="1"/>
  <c r="M671" i="1"/>
  <c r="T671" i="1" s="1"/>
  <c r="Y671" i="1" s="1"/>
  <c r="L671" i="1"/>
  <c r="S671" i="1" s="1"/>
  <c r="X671" i="1" s="1"/>
  <c r="R1221" i="1"/>
  <c r="Q1221" i="1"/>
  <c r="P1221" i="1"/>
  <c r="O1221" i="1"/>
  <c r="N1221" i="1"/>
  <c r="U1221" i="1" s="1"/>
  <c r="Z1221" i="1" s="1"/>
  <c r="M1221" i="1"/>
  <c r="T1221" i="1" s="1"/>
  <c r="Y1221" i="1" s="1"/>
  <c r="L1221" i="1"/>
  <c r="S1221" i="1" s="1"/>
  <c r="X1221" i="1" s="1"/>
  <c r="R883" i="1"/>
  <c r="Q883" i="1"/>
  <c r="P883" i="1"/>
  <c r="O883" i="1"/>
  <c r="N883" i="1"/>
  <c r="U883" i="1" s="1"/>
  <c r="Z883" i="1" s="1"/>
  <c r="M883" i="1"/>
  <c r="T883" i="1" s="1"/>
  <c r="Y883" i="1" s="1"/>
  <c r="L883" i="1"/>
  <c r="S883" i="1" s="1"/>
  <c r="X883" i="1" s="1"/>
  <c r="R1072" i="1"/>
  <c r="Q1072" i="1"/>
  <c r="P1072" i="1"/>
  <c r="O1072" i="1"/>
  <c r="N1072" i="1"/>
  <c r="U1072" i="1" s="1"/>
  <c r="Z1072" i="1" s="1"/>
  <c r="M1072" i="1"/>
  <c r="T1072" i="1" s="1"/>
  <c r="Y1072" i="1" s="1"/>
  <c r="L1072" i="1"/>
  <c r="S1072" i="1" s="1"/>
  <c r="X1072" i="1" s="1"/>
  <c r="R882" i="1"/>
  <c r="Q882" i="1"/>
  <c r="P882" i="1"/>
  <c r="O882" i="1"/>
  <c r="N882" i="1"/>
  <c r="U882" i="1" s="1"/>
  <c r="Z882" i="1" s="1"/>
  <c r="M882" i="1"/>
  <c r="T882" i="1" s="1"/>
  <c r="Y882" i="1" s="1"/>
  <c r="L882" i="1"/>
  <c r="S882" i="1" s="1"/>
  <c r="X882" i="1" s="1"/>
  <c r="R6" i="1"/>
  <c r="Q6" i="1"/>
  <c r="P6" i="1"/>
  <c r="O6" i="1"/>
  <c r="N6" i="1"/>
  <c r="U6" i="1" s="1"/>
  <c r="Z6" i="1" s="1"/>
  <c r="M6" i="1"/>
  <c r="T6" i="1" s="1"/>
  <c r="Y6" i="1" s="1"/>
  <c r="L6" i="1"/>
  <c r="S6" i="1" s="1"/>
  <c r="X6" i="1" s="1"/>
  <c r="R1962" i="1"/>
  <c r="Q1962" i="1"/>
  <c r="P1962" i="1"/>
  <c r="O1962" i="1"/>
  <c r="N1962" i="1"/>
  <c r="U1962" i="1" s="1"/>
  <c r="Z1962" i="1" s="1"/>
  <c r="M1962" i="1"/>
  <c r="T1962" i="1" s="1"/>
  <c r="Y1962" i="1" s="1"/>
  <c r="L1962" i="1"/>
  <c r="S1962" i="1" s="1"/>
  <c r="X1962" i="1" s="1"/>
  <c r="R670" i="1"/>
  <c r="Q670" i="1"/>
  <c r="P670" i="1"/>
  <c r="O670" i="1"/>
  <c r="N670" i="1"/>
  <c r="U670" i="1" s="1"/>
  <c r="Z670" i="1" s="1"/>
  <c r="M670" i="1"/>
  <c r="T670" i="1" s="1"/>
  <c r="Y670" i="1" s="1"/>
  <c r="L670" i="1"/>
  <c r="S670" i="1" s="1"/>
  <c r="X670" i="1" s="1"/>
  <c r="R1614" i="1"/>
  <c r="Q1614" i="1"/>
  <c r="P1614" i="1"/>
  <c r="O1614" i="1"/>
  <c r="N1614" i="1"/>
  <c r="U1614" i="1" s="1"/>
  <c r="Z1614" i="1" s="1"/>
  <c r="M1614" i="1"/>
  <c r="T1614" i="1" s="1"/>
  <c r="Y1614" i="1" s="1"/>
  <c r="L1614" i="1"/>
  <c r="S1614" i="1" s="1"/>
  <c r="X1614" i="1" s="1"/>
  <c r="R1805" i="1"/>
  <c r="Q1805" i="1"/>
  <c r="P1805" i="1"/>
  <c r="O1805" i="1"/>
  <c r="N1805" i="1"/>
  <c r="U1805" i="1" s="1"/>
  <c r="Z1805" i="1" s="1"/>
  <c r="M1805" i="1"/>
  <c r="T1805" i="1" s="1"/>
  <c r="Y1805" i="1" s="1"/>
  <c r="L1805" i="1"/>
  <c r="S1805" i="1" s="1"/>
  <c r="X1805" i="1" s="1"/>
  <c r="R1700" i="1"/>
  <c r="Q1700" i="1"/>
  <c r="P1700" i="1"/>
  <c r="O1700" i="1"/>
  <c r="N1700" i="1"/>
  <c r="U1700" i="1" s="1"/>
  <c r="Z1700" i="1" s="1"/>
  <c r="M1700" i="1"/>
  <c r="T1700" i="1" s="1"/>
  <c r="Y1700" i="1" s="1"/>
  <c r="L1700" i="1"/>
  <c r="S1700" i="1" s="1"/>
  <c r="X1700" i="1" s="1"/>
  <c r="R669" i="1"/>
  <c r="Q669" i="1"/>
  <c r="P669" i="1"/>
  <c r="O669" i="1"/>
  <c r="N669" i="1"/>
  <c r="U669" i="1" s="1"/>
  <c r="Z669" i="1" s="1"/>
  <c r="M669" i="1"/>
  <c r="T669" i="1" s="1"/>
  <c r="Y669" i="1" s="1"/>
  <c r="L669" i="1"/>
  <c r="S669" i="1" s="1"/>
  <c r="X669" i="1" s="1"/>
  <c r="R5" i="1"/>
  <c r="Q5" i="1"/>
  <c r="P5" i="1"/>
  <c r="O5" i="1"/>
  <c r="N5" i="1"/>
  <c r="U5" i="1" s="1"/>
  <c r="Z5" i="1" s="1"/>
  <c r="M5" i="1"/>
  <c r="T5" i="1" s="1"/>
  <c r="Y5" i="1" s="1"/>
  <c r="L5" i="1"/>
  <c r="S5" i="1" s="1"/>
  <c r="X5" i="1" s="1"/>
  <c r="R1220" i="1"/>
  <c r="Q1220" i="1"/>
  <c r="P1220" i="1"/>
  <c r="O1220" i="1"/>
  <c r="N1220" i="1"/>
  <c r="U1220" i="1" s="1"/>
  <c r="Z1220" i="1" s="1"/>
  <c r="M1220" i="1"/>
  <c r="T1220" i="1" s="1"/>
  <c r="Y1220" i="1" s="1"/>
  <c r="L1220" i="1"/>
  <c r="S1220" i="1" s="1"/>
  <c r="X1220" i="1" s="1"/>
  <c r="R292" i="1"/>
  <c r="Q292" i="1"/>
  <c r="P292" i="1"/>
  <c r="O292" i="1"/>
  <c r="N292" i="1"/>
  <c r="U292" i="1" s="1"/>
  <c r="Z292" i="1" s="1"/>
  <c r="M292" i="1"/>
  <c r="T292" i="1" s="1"/>
  <c r="Y292" i="1" s="1"/>
  <c r="L292" i="1"/>
  <c r="S292" i="1" s="1"/>
  <c r="X292" i="1" s="1"/>
  <c r="R1613" i="1"/>
  <c r="Q1613" i="1"/>
  <c r="P1613" i="1"/>
  <c r="O1613" i="1"/>
  <c r="N1613" i="1"/>
  <c r="U1613" i="1" s="1"/>
  <c r="Z1613" i="1" s="1"/>
  <c r="M1613" i="1"/>
  <c r="T1613" i="1" s="1"/>
  <c r="Y1613" i="1" s="1"/>
  <c r="L1613" i="1"/>
  <c r="S1613" i="1" s="1"/>
  <c r="X1613" i="1" s="1"/>
  <c r="R1506" i="1"/>
  <c r="Q1506" i="1"/>
  <c r="P1506" i="1"/>
  <c r="O1506" i="1"/>
  <c r="N1506" i="1"/>
  <c r="U1506" i="1" s="1"/>
  <c r="Z1506" i="1" s="1"/>
  <c r="M1506" i="1"/>
  <c r="T1506" i="1" s="1"/>
  <c r="Y1506" i="1" s="1"/>
  <c r="L1506" i="1"/>
  <c r="S1506" i="1" s="1"/>
  <c r="X1506" i="1" s="1"/>
  <c r="R1363" i="1"/>
  <c r="Q1363" i="1"/>
  <c r="P1363" i="1"/>
  <c r="O1363" i="1"/>
  <c r="N1363" i="1"/>
  <c r="U1363" i="1" s="1"/>
  <c r="Z1363" i="1" s="1"/>
  <c r="M1363" i="1"/>
  <c r="T1363" i="1" s="1"/>
  <c r="Y1363" i="1" s="1"/>
  <c r="L1363" i="1"/>
  <c r="S1363" i="1" s="1"/>
  <c r="X1363" i="1" s="1"/>
  <c r="R478" i="1"/>
  <c r="Q478" i="1"/>
  <c r="P478" i="1"/>
  <c r="O478" i="1"/>
  <c r="N478" i="1"/>
  <c r="U478" i="1" s="1"/>
  <c r="Z478" i="1" s="1"/>
  <c r="M478" i="1"/>
  <c r="T478" i="1" s="1"/>
  <c r="Y478" i="1" s="1"/>
  <c r="L478" i="1"/>
  <c r="S478" i="1" s="1"/>
  <c r="X478" i="1" s="1"/>
  <c r="R477" i="1"/>
  <c r="Q477" i="1"/>
  <c r="P477" i="1"/>
  <c r="O477" i="1"/>
  <c r="N477" i="1"/>
  <c r="U477" i="1" s="1"/>
  <c r="Z477" i="1" s="1"/>
  <c r="M477" i="1"/>
  <c r="T477" i="1" s="1"/>
  <c r="Y477" i="1" s="1"/>
  <c r="L477" i="1"/>
  <c r="S477" i="1" s="1"/>
  <c r="X477" i="1" s="1"/>
  <c r="R668" i="1"/>
  <c r="Q668" i="1"/>
  <c r="P668" i="1"/>
  <c r="O668" i="1"/>
  <c r="N668" i="1"/>
  <c r="U668" i="1" s="1"/>
  <c r="Z668" i="1" s="1"/>
  <c r="M668" i="1"/>
  <c r="T668" i="1" s="1"/>
  <c r="Y668" i="1" s="1"/>
  <c r="L668" i="1"/>
  <c r="S668" i="1" s="1"/>
  <c r="X668" i="1" s="1"/>
  <c r="R1901" i="1"/>
  <c r="Q1901" i="1"/>
  <c r="P1901" i="1"/>
  <c r="O1901" i="1"/>
  <c r="N1901" i="1"/>
  <c r="U1901" i="1" s="1"/>
  <c r="Z1901" i="1" s="1"/>
  <c r="M1901" i="1"/>
  <c r="T1901" i="1" s="1"/>
  <c r="Y1901" i="1" s="1"/>
  <c r="L1901" i="1"/>
  <c r="S1901" i="1" s="1"/>
  <c r="X1901" i="1" s="1"/>
  <c r="R291" i="1"/>
  <c r="Q291" i="1"/>
  <c r="P291" i="1"/>
  <c r="O291" i="1"/>
  <c r="N291" i="1"/>
  <c r="U291" i="1" s="1"/>
  <c r="Z291" i="1" s="1"/>
  <c r="M291" i="1"/>
  <c r="T291" i="1" s="1"/>
  <c r="Y291" i="1" s="1"/>
  <c r="L291" i="1"/>
  <c r="S291" i="1" s="1"/>
  <c r="X291" i="1" s="1"/>
  <c r="R1219" i="1"/>
  <c r="Q1219" i="1"/>
  <c r="P1219" i="1"/>
  <c r="O1219" i="1"/>
  <c r="N1219" i="1"/>
  <c r="U1219" i="1" s="1"/>
  <c r="Z1219" i="1" s="1"/>
  <c r="M1219" i="1"/>
  <c r="T1219" i="1" s="1"/>
  <c r="Y1219" i="1" s="1"/>
  <c r="L1219" i="1"/>
  <c r="S1219" i="1" s="1"/>
  <c r="X1219" i="1" s="1"/>
  <c r="R1612" i="1"/>
  <c r="Q1612" i="1"/>
  <c r="P1612" i="1"/>
  <c r="O1612" i="1"/>
  <c r="N1612" i="1"/>
  <c r="U1612" i="1" s="1"/>
  <c r="Z1612" i="1" s="1"/>
  <c r="M1612" i="1"/>
  <c r="T1612" i="1" s="1"/>
  <c r="Y1612" i="1" s="1"/>
  <c r="L1612" i="1"/>
  <c r="S1612" i="1" s="1"/>
  <c r="X1612" i="1" s="1"/>
  <c r="R290" i="1"/>
  <c r="Q290" i="1"/>
  <c r="P290" i="1"/>
  <c r="O290" i="1"/>
  <c r="N290" i="1"/>
  <c r="U290" i="1" s="1"/>
  <c r="Z290" i="1" s="1"/>
  <c r="M290" i="1"/>
  <c r="T290" i="1" s="1"/>
  <c r="Y290" i="1" s="1"/>
  <c r="L290" i="1"/>
  <c r="S290" i="1" s="1"/>
  <c r="X290" i="1" s="1"/>
  <c r="R667" i="1"/>
  <c r="Q667" i="1"/>
  <c r="P667" i="1"/>
  <c r="O667" i="1"/>
  <c r="N667" i="1"/>
  <c r="U667" i="1" s="1"/>
  <c r="Z667" i="1" s="1"/>
  <c r="M667" i="1"/>
  <c r="T667" i="1" s="1"/>
  <c r="Y667" i="1" s="1"/>
  <c r="L667" i="1"/>
  <c r="S667" i="1" s="1"/>
  <c r="X667" i="1" s="1"/>
  <c r="R1218" i="1"/>
  <c r="Q1218" i="1"/>
  <c r="P1218" i="1"/>
  <c r="O1218" i="1"/>
  <c r="N1218" i="1"/>
  <c r="U1218" i="1" s="1"/>
  <c r="Z1218" i="1" s="1"/>
  <c r="M1218" i="1"/>
  <c r="T1218" i="1" s="1"/>
  <c r="Y1218" i="1" s="1"/>
  <c r="L1218" i="1"/>
  <c r="S1218" i="1" s="1"/>
  <c r="X1218" i="1" s="1"/>
  <c r="R1505" i="1"/>
  <c r="Q1505" i="1"/>
  <c r="P1505" i="1"/>
  <c r="O1505" i="1"/>
  <c r="N1505" i="1"/>
  <c r="U1505" i="1" s="1"/>
  <c r="Z1505" i="1" s="1"/>
  <c r="M1505" i="1"/>
  <c r="T1505" i="1" s="1"/>
  <c r="Y1505" i="1" s="1"/>
  <c r="L1505" i="1"/>
  <c r="S1505" i="1" s="1"/>
  <c r="X1505" i="1" s="1"/>
  <c r="R1362" i="1"/>
  <c r="Q1362" i="1"/>
  <c r="P1362" i="1"/>
  <c r="O1362" i="1"/>
  <c r="N1362" i="1"/>
  <c r="U1362" i="1" s="1"/>
  <c r="Z1362" i="1" s="1"/>
  <c r="M1362" i="1"/>
  <c r="T1362" i="1" s="1"/>
  <c r="Y1362" i="1" s="1"/>
  <c r="L1362" i="1"/>
  <c r="S1362" i="1" s="1"/>
  <c r="X1362" i="1" s="1"/>
  <c r="R289" i="1"/>
  <c r="Q289" i="1"/>
  <c r="P289" i="1"/>
  <c r="O289" i="1"/>
  <c r="N289" i="1"/>
  <c r="U289" i="1" s="1"/>
  <c r="Z289" i="1" s="1"/>
  <c r="M289" i="1"/>
  <c r="T289" i="1" s="1"/>
  <c r="Y289" i="1" s="1"/>
  <c r="L289" i="1"/>
  <c r="S289" i="1" s="1"/>
  <c r="X289" i="1" s="1"/>
  <c r="R1699" i="1"/>
  <c r="Q1699" i="1"/>
  <c r="P1699" i="1"/>
  <c r="O1699" i="1"/>
  <c r="N1699" i="1"/>
  <c r="U1699" i="1" s="1"/>
  <c r="Z1699" i="1" s="1"/>
  <c r="M1699" i="1"/>
  <c r="T1699" i="1" s="1"/>
  <c r="Y1699" i="1" s="1"/>
  <c r="L1699" i="1"/>
  <c r="S1699" i="1" s="1"/>
  <c r="X1699" i="1" s="1"/>
  <c r="R288" i="1"/>
  <c r="Q288" i="1"/>
  <c r="P288" i="1"/>
  <c r="O288" i="1"/>
  <c r="N288" i="1"/>
  <c r="U288" i="1" s="1"/>
  <c r="Z288" i="1" s="1"/>
  <c r="M288" i="1"/>
  <c r="T288" i="1" s="1"/>
  <c r="Y288" i="1" s="1"/>
  <c r="L288" i="1"/>
  <c r="S288" i="1" s="1"/>
  <c r="X288" i="1" s="1"/>
  <c r="R1860" i="1"/>
  <c r="Q1860" i="1"/>
  <c r="P1860" i="1"/>
  <c r="O1860" i="1"/>
  <c r="N1860" i="1"/>
  <c r="U1860" i="1" s="1"/>
  <c r="Z1860" i="1" s="1"/>
  <c r="M1860" i="1"/>
  <c r="T1860" i="1" s="1"/>
  <c r="Y1860" i="1" s="1"/>
  <c r="L1860" i="1"/>
  <c r="S1860" i="1" s="1"/>
  <c r="X1860" i="1" s="1"/>
  <c r="R666" i="1"/>
  <c r="Q666" i="1"/>
  <c r="W666" i="1" s="1"/>
  <c r="AB666" i="1" s="1"/>
  <c r="P666" i="1"/>
  <c r="O666" i="1"/>
  <c r="N666" i="1"/>
  <c r="U666" i="1" s="1"/>
  <c r="Z666" i="1" s="1"/>
  <c r="M666" i="1"/>
  <c r="T666" i="1" s="1"/>
  <c r="Y666" i="1" s="1"/>
  <c r="L666" i="1"/>
  <c r="S666" i="1" s="1"/>
  <c r="X666" i="1" s="1"/>
  <c r="R287" i="1"/>
  <c r="Q287" i="1"/>
  <c r="P287" i="1"/>
  <c r="O287" i="1"/>
  <c r="N287" i="1"/>
  <c r="U287" i="1" s="1"/>
  <c r="Z287" i="1" s="1"/>
  <c r="M287" i="1"/>
  <c r="T287" i="1" s="1"/>
  <c r="Y287" i="1" s="1"/>
  <c r="L287" i="1"/>
  <c r="S287" i="1" s="1"/>
  <c r="X287" i="1" s="1"/>
  <c r="R476" i="1"/>
  <c r="Q476" i="1"/>
  <c r="P476" i="1"/>
  <c r="O476" i="1"/>
  <c r="N476" i="1"/>
  <c r="U476" i="1" s="1"/>
  <c r="Z476" i="1" s="1"/>
  <c r="M476" i="1"/>
  <c r="T476" i="1" s="1"/>
  <c r="Y476" i="1" s="1"/>
  <c r="L476" i="1"/>
  <c r="S476" i="1" s="1"/>
  <c r="X476" i="1" s="1"/>
  <c r="R107" i="1"/>
  <c r="Q107" i="1"/>
  <c r="P107" i="1"/>
  <c r="O107" i="1"/>
  <c r="N107" i="1"/>
  <c r="U107" i="1" s="1"/>
  <c r="Z107" i="1" s="1"/>
  <c r="M107" i="1"/>
  <c r="T107" i="1" s="1"/>
  <c r="Y107" i="1" s="1"/>
  <c r="L107" i="1"/>
  <c r="S107" i="1" s="1"/>
  <c r="X107" i="1" s="1"/>
  <c r="R1611" i="1"/>
  <c r="Q1611" i="1"/>
  <c r="W1611" i="1" s="1"/>
  <c r="AB1611" i="1" s="1"/>
  <c r="P1611" i="1"/>
  <c r="O1611" i="1"/>
  <c r="N1611" i="1"/>
  <c r="U1611" i="1" s="1"/>
  <c r="Z1611" i="1" s="1"/>
  <c r="M1611" i="1"/>
  <c r="T1611" i="1" s="1"/>
  <c r="Y1611" i="1" s="1"/>
  <c r="L1611" i="1"/>
  <c r="S1611" i="1" s="1"/>
  <c r="X1611" i="1" s="1"/>
  <c r="R1610" i="1"/>
  <c r="Q1610" i="1"/>
  <c r="P1610" i="1"/>
  <c r="O1610" i="1"/>
  <c r="N1610" i="1"/>
  <c r="U1610" i="1" s="1"/>
  <c r="Z1610" i="1" s="1"/>
  <c r="M1610" i="1"/>
  <c r="T1610" i="1" s="1"/>
  <c r="Y1610" i="1" s="1"/>
  <c r="L1610" i="1"/>
  <c r="S1610" i="1" s="1"/>
  <c r="X1610" i="1" s="1"/>
  <c r="U881" i="1"/>
  <c r="Z881" i="1" s="1"/>
  <c r="R881" i="1"/>
  <c r="Q881" i="1"/>
  <c r="P881" i="1"/>
  <c r="O881" i="1"/>
  <c r="N881" i="1"/>
  <c r="M881" i="1"/>
  <c r="T881" i="1" s="1"/>
  <c r="Y881" i="1" s="1"/>
  <c r="L881" i="1"/>
  <c r="S881" i="1" s="1"/>
  <c r="X881" i="1" s="1"/>
  <c r="U880" i="1"/>
  <c r="Z880" i="1" s="1"/>
  <c r="R880" i="1"/>
  <c r="Q880" i="1"/>
  <c r="P880" i="1"/>
  <c r="O880" i="1"/>
  <c r="N880" i="1"/>
  <c r="M880" i="1"/>
  <c r="T880" i="1" s="1"/>
  <c r="Y880" i="1" s="1"/>
  <c r="L880" i="1"/>
  <c r="S880" i="1" s="1"/>
  <c r="X880" i="1" s="1"/>
  <c r="R879" i="1"/>
  <c r="Q879" i="1"/>
  <c r="P879" i="1"/>
  <c r="O879" i="1"/>
  <c r="N879" i="1"/>
  <c r="U879" i="1" s="1"/>
  <c r="Z879" i="1" s="1"/>
  <c r="M879" i="1"/>
  <c r="T879" i="1" s="1"/>
  <c r="Y879" i="1" s="1"/>
  <c r="L879" i="1"/>
  <c r="S879" i="1" s="1"/>
  <c r="X879" i="1" s="1"/>
  <c r="U475" i="1"/>
  <c r="Z475" i="1" s="1"/>
  <c r="R475" i="1"/>
  <c r="Q475" i="1"/>
  <c r="P475" i="1"/>
  <c r="O475" i="1"/>
  <c r="N475" i="1"/>
  <c r="M475" i="1"/>
  <c r="T475" i="1" s="1"/>
  <c r="Y475" i="1" s="1"/>
  <c r="L475" i="1"/>
  <c r="S475" i="1" s="1"/>
  <c r="X475" i="1" s="1"/>
  <c r="R1698" i="1"/>
  <c r="Q1698" i="1"/>
  <c r="P1698" i="1"/>
  <c r="O1698" i="1"/>
  <c r="N1698" i="1"/>
  <c r="U1698" i="1" s="1"/>
  <c r="Z1698" i="1" s="1"/>
  <c r="M1698" i="1"/>
  <c r="T1698" i="1" s="1"/>
  <c r="Y1698" i="1" s="1"/>
  <c r="L1698" i="1"/>
  <c r="S1698" i="1" s="1"/>
  <c r="X1698" i="1" s="1"/>
  <c r="S1804" i="1"/>
  <c r="X1804" i="1" s="1"/>
  <c r="R1804" i="1"/>
  <c r="Q1804" i="1"/>
  <c r="P1804" i="1"/>
  <c r="O1804" i="1"/>
  <c r="V1804" i="1" s="1"/>
  <c r="AA1804" i="1" s="1"/>
  <c r="N1804" i="1"/>
  <c r="U1804" i="1" s="1"/>
  <c r="Z1804" i="1" s="1"/>
  <c r="M1804" i="1"/>
  <c r="T1804" i="1" s="1"/>
  <c r="Y1804" i="1" s="1"/>
  <c r="L1804" i="1"/>
  <c r="R106" i="1"/>
  <c r="Q106" i="1"/>
  <c r="P106" i="1"/>
  <c r="O106" i="1"/>
  <c r="N106" i="1"/>
  <c r="U106" i="1" s="1"/>
  <c r="Z106" i="1" s="1"/>
  <c r="M106" i="1"/>
  <c r="T106" i="1" s="1"/>
  <c r="Y106" i="1" s="1"/>
  <c r="L106" i="1"/>
  <c r="S106" i="1" s="1"/>
  <c r="X106" i="1" s="1"/>
  <c r="R286" i="1"/>
  <c r="Q286" i="1"/>
  <c r="P286" i="1"/>
  <c r="O286" i="1"/>
  <c r="N286" i="1"/>
  <c r="U286" i="1" s="1"/>
  <c r="Z286" i="1" s="1"/>
  <c r="M286" i="1"/>
  <c r="T286" i="1" s="1"/>
  <c r="Y286" i="1" s="1"/>
  <c r="L286" i="1"/>
  <c r="S286" i="1" s="1"/>
  <c r="X286" i="1" s="1"/>
  <c r="R4" i="1"/>
  <c r="Q4" i="1"/>
  <c r="P4" i="1"/>
  <c r="O4" i="1"/>
  <c r="N4" i="1"/>
  <c r="U4" i="1" s="1"/>
  <c r="Z4" i="1" s="1"/>
  <c r="M4" i="1"/>
  <c r="T4" i="1" s="1"/>
  <c r="Y4" i="1" s="1"/>
  <c r="L4" i="1"/>
  <c r="S4" i="1" s="1"/>
  <c r="X4" i="1" s="1"/>
  <c r="R3" i="1"/>
  <c r="Q3" i="1"/>
  <c r="P3" i="1"/>
  <c r="O3" i="1"/>
  <c r="N3" i="1"/>
  <c r="U3" i="1" s="1"/>
  <c r="Z3" i="1" s="1"/>
  <c r="M3" i="1"/>
  <c r="T3" i="1" s="1"/>
  <c r="Y3" i="1" s="1"/>
  <c r="L3" i="1"/>
  <c r="S3" i="1" s="1"/>
  <c r="X3" i="1" s="1"/>
  <c r="R474" i="1"/>
  <c r="Q474" i="1"/>
  <c r="P474" i="1"/>
  <c r="O474" i="1"/>
  <c r="N474" i="1"/>
  <c r="U474" i="1" s="1"/>
  <c r="Z474" i="1" s="1"/>
  <c r="M474" i="1"/>
  <c r="T474" i="1" s="1"/>
  <c r="Y474" i="1" s="1"/>
  <c r="L474" i="1"/>
  <c r="S474" i="1" s="1"/>
  <c r="X474" i="1" s="1"/>
  <c r="R1504" i="1"/>
  <c r="Q1504" i="1"/>
  <c r="P1504" i="1"/>
  <c r="O1504" i="1"/>
  <c r="N1504" i="1"/>
  <c r="U1504" i="1" s="1"/>
  <c r="Z1504" i="1" s="1"/>
  <c r="M1504" i="1"/>
  <c r="T1504" i="1" s="1"/>
  <c r="Y1504" i="1" s="1"/>
  <c r="L1504" i="1"/>
  <c r="S1504" i="1" s="1"/>
  <c r="X1504" i="1" s="1"/>
  <c r="R105" i="1"/>
  <c r="Q105" i="1"/>
  <c r="W105" i="1" s="1"/>
  <c r="AB105" i="1" s="1"/>
  <c r="P105" i="1"/>
  <c r="O105" i="1"/>
  <c r="N105" i="1"/>
  <c r="U105" i="1" s="1"/>
  <c r="Z105" i="1" s="1"/>
  <c r="M105" i="1"/>
  <c r="T105" i="1" s="1"/>
  <c r="Y105" i="1" s="1"/>
  <c r="L105" i="1"/>
  <c r="S105" i="1" s="1"/>
  <c r="X105" i="1" s="1"/>
  <c r="R1503" i="1"/>
  <c r="Q1503" i="1"/>
  <c r="P1503" i="1"/>
  <c r="O1503" i="1"/>
  <c r="N1503" i="1"/>
  <c r="U1503" i="1" s="1"/>
  <c r="Z1503" i="1" s="1"/>
  <c r="M1503" i="1"/>
  <c r="T1503" i="1" s="1"/>
  <c r="Y1503" i="1" s="1"/>
  <c r="L1503" i="1"/>
  <c r="S1503" i="1" s="1"/>
  <c r="X1503" i="1" s="1"/>
  <c r="V110" i="1" l="1"/>
  <c r="AA110" i="1" s="1"/>
  <c r="V112" i="1"/>
  <c r="AA112" i="1" s="1"/>
  <c r="V680" i="1"/>
  <c r="AA680" i="1" s="1"/>
  <c r="V485" i="1"/>
  <c r="AA485" i="1" s="1"/>
  <c r="V488" i="1"/>
  <c r="AA488" i="1" s="1"/>
  <c r="V297" i="1"/>
  <c r="AA297" i="1" s="1"/>
  <c r="V115" i="1"/>
  <c r="AA115" i="1" s="1"/>
  <c r="V1904" i="1"/>
  <c r="AA1904" i="1" s="1"/>
  <c r="V1963" i="1"/>
  <c r="AA1963" i="1" s="1"/>
  <c r="V1621" i="1"/>
  <c r="AA1621" i="1" s="1"/>
  <c r="V1623" i="1"/>
  <c r="AA1623" i="1" s="1"/>
  <c r="V494" i="1"/>
  <c r="AA494" i="1" s="1"/>
  <c r="V10" i="1"/>
  <c r="AA10" i="1" s="1"/>
  <c r="V1371" i="1"/>
  <c r="AA1371" i="1" s="1"/>
  <c r="V1086" i="1"/>
  <c r="AA1086" i="1" s="1"/>
  <c r="V119" i="1"/>
  <c r="AA119" i="1" s="1"/>
  <c r="V1231" i="1"/>
  <c r="AA1231" i="1" s="1"/>
  <c r="V1373" i="1"/>
  <c r="AA1373" i="1" s="1"/>
  <c r="V120" i="1"/>
  <c r="AA120" i="1" s="1"/>
  <c r="V310" i="1"/>
  <c r="AA310" i="1" s="1"/>
  <c r="V1704" i="1"/>
  <c r="AA1704" i="1" s="1"/>
  <c r="V700" i="1"/>
  <c r="AA700" i="1" s="1"/>
  <c r="V1520" i="1"/>
  <c r="AA1520" i="1" s="1"/>
  <c r="V503" i="1"/>
  <c r="AA503" i="1" s="1"/>
  <c r="V315" i="1"/>
  <c r="AA315" i="1" s="1"/>
  <c r="W1758" i="1"/>
  <c r="AB1758" i="1" s="1"/>
  <c r="V336" i="1"/>
  <c r="AA336" i="1" s="1"/>
  <c r="V1534" i="1"/>
  <c r="AA1534" i="1" s="1"/>
  <c r="V1111" i="1"/>
  <c r="AA1111" i="1" s="1"/>
  <c r="V739" i="1"/>
  <c r="AA739" i="1" s="1"/>
  <c r="V1868" i="1"/>
  <c r="AA1868" i="1" s="1"/>
  <c r="V1114" i="1"/>
  <c r="AA1114" i="1" s="1"/>
  <c r="V931" i="1"/>
  <c r="AA931" i="1" s="1"/>
  <c r="V1117" i="1"/>
  <c r="AA1117" i="1" s="1"/>
  <c r="V30" i="1"/>
  <c r="AA30" i="1" s="1"/>
  <c r="V1537" i="1"/>
  <c r="AA1537" i="1" s="1"/>
  <c r="V743" i="1"/>
  <c r="AA743" i="1" s="1"/>
  <c r="V1824" i="1"/>
  <c r="AA1824" i="1" s="1"/>
  <c r="V148" i="1"/>
  <c r="AA148" i="1" s="1"/>
  <c r="V1267" i="1"/>
  <c r="AA1267" i="1" s="1"/>
  <c r="W577" i="1"/>
  <c r="AB577" i="1" s="1"/>
  <c r="W1286" i="1"/>
  <c r="AB1286" i="1" s="1"/>
  <c r="W1287" i="1"/>
  <c r="AB1287" i="1" s="1"/>
  <c r="W1875" i="1"/>
  <c r="AB1875" i="1" s="1"/>
  <c r="W1837" i="1"/>
  <c r="AB1837" i="1" s="1"/>
  <c r="W183" i="1"/>
  <c r="AB183" i="1" s="1"/>
  <c r="W776" i="1"/>
  <c r="AB776" i="1" s="1"/>
  <c r="W1770" i="1"/>
  <c r="AB1770" i="1" s="1"/>
  <c r="V1987" i="1"/>
  <c r="AA1987" i="1" s="1"/>
  <c r="W1204" i="1"/>
  <c r="AB1204" i="1" s="1"/>
  <c r="V1794" i="1"/>
  <c r="AA1794" i="1" s="1"/>
  <c r="W2034" i="1"/>
  <c r="AB2034" i="1" s="1"/>
  <c r="W650" i="1"/>
  <c r="AB650" i="1" s="1"/>
  <c r="V92" i="1"/>
  <c r="AA92" i="1" s="1"/>
  <c r="V1855" i="1"/>
  <c r="AA1855" i="1" s="1"/>
  <c r="W862" i="1"/>
  <c r="AB862" i="1" s="1"/>
  <c r="W2035" i="1"/>
  <c r="AB2035" i="1" s="1"/>
  <c r="W1352" i="1"/>
  <c r="AB1352" i="1" s="1"/>
  <c r="W2042" i="1"/>
  <c r="AB2042" i="1" s="1"/>
  <c r="V1211" i="1"/>
  <c r="AA1211" i="1" s="1"/>
  <c r="W1497" i="1"/>
  <c r="AB1497" i="1" s="1"/>
  <c r="W99" i="1"/>
  <c r="AB99" i="1" s="1"/>
  <c r="W2045" i="1"/>
  <c r="AB2045" i="1" s="1"/>
  <c r="W2047" i="1"/>
  <c r="AB2047" i="1" s="1"/>
  <c r="V466" i="1"/>
  <c r="AA466" i="1" s="1"/>
  <c r="V1357" i="1"/>
  <c r="AA1357" i="1" s="1"/>
  <c r="W668" i="1"/>
  <c r="AB668" i="1" s="1"/>
  <c r="V1806" i="1"/>
  <c r="AA1806" i="1" s="1"/>
  <c r="V1366" i="1"/>
  <c r="AA1366" i="1" s="1"/>
  <c r="V1508" i="1"/>
  <c r="AA1508" i="1" s="1"/>
  <c r="V520" i="1"/>
  <c r="AA520" i="1" s="1"/>
  <c r="V525" i="1"/>
  <c r="AA525" i="1" s="1"/>
  <c r="W526" i="1"/>
  <c r="AB526" i="1" s="1"/>
  <c r="W1534" i="1"/>
  <c r="AB1534" i="1" s="1"/>
  <c r="W1117" i="1"/>
  <c r="AB1117" i="1" s="1"/>
  <c r="W30" i="1"/>
  <c r="AB30" i="1" s="1"/>
  <c r="W1537" i="1"/>
  <c r="AB1537" i="1" s="1"/>
  <c r="W743" i="1"/>
  <c r="AB743" i="1" s="1"/>
  <c r="W1824" i="1"/>
  <c r="AB1824" i="1" s="1"/>
  <c r="V1825" i="1"/>
  <c r="AA1825" i="1" s="1"/>
  <c r="W941" i="1"/>
  <c r="AB941" i="1" s="1"/>
  <c r="W1401" i="1"/>
  <c r="AB1401" i="1" s="1"/>
  <c r="W1402" i="1"/>
  <c r="AB1402" i="1" s="1"/>
  <c r="W750" i="1"/>
  <c r="AB750" i="1" s="1"/>
  <c r="W1718" i="1"/>
  <c r="AB1718" i="1" s="1"/>
  <c r="V549" i="1"/>
  <c r="AA549" i="1" s="1"/>
  <c r="W1409" i="1"/>
  <c r="AB1409" i="1" s="1"/>
  <c r="W955" i="1"/>
  <c r="AB955" i="1" s="1"/>
  <c r="V970" i="1"/>
  <c r="AA970" i="1" s="1"/>
  <c r="V1286" i="1"/>
  <c r="AA1286" i="1" s="1"/>
  <c r="W774" i="1"/>
  <c r="AB774" i="1" s="1"/>
  <c r="V787" i="1"/>
  <c r="AA787" i="1" s="1"/>
  <c r="W795" i="1"/>
  <c r="AB795" i="1" s="1"/>
  <c r="V196" i="1"/>
  <c r="AA196" i="1" s="1"/>
  <c r="W381" i="1"/>
  <c r="AB381" i="1" s="1"/>
  <c r="W605" i="1"/>
  <c r="AB605" i="1" s="1"/>
  <c r="V382" i="1"/>
  <c r="AA382" i="1" s="1"/>
  <c r="V1322" i="1"/>
  <c r="AA1322" i="1" s="1"/>
  <c r="W833" i="1"/>
  <c r="AB833" i="1" s="1"/>
  <c r="W834" i="1"/>
  <c r="AB834" i="1" s="1"/>
  <c r="W1464" i="1"/>
  <c r="AB1464" i="1" s="1"/>
  <c r="V1327" i="1"/>
  <c r="AA1327" i="1" s="1"/>
  <c r="W414" i="1"/>
  <c r="AB414" i="1" s="1"/>
  <c r="W418" i="1"/>
  <c r="AB418" i="1" s="1"/>
  <c r="W1190" i="1"/>
  <c r="AB1190" i="1" s="1"/>
  <c r="W80" i="1"/>
  <c r="AB80" i="1" s="1"/>
  <c r="W1333" i="1"/>
  <c r="AB1333" i="1" s="1"/>
  <c r="V1043" i="1"/>
  <c r="AA1043" i="1" s="1"/>
  <c r="V1683" i="1"/>
  <c r="AA1683" i="1" s="1"/>
  <c r="W474" i="1"/>
  <c r="AB474" i="1" s="1"/>
  <c r="V879" i="1"/>
  <c r="AA879" i="1" s="1"/>
  <c r="W1860" i="1"/>
  <c r="AB1860" i="1" s="1"/>
  <c r="W731" i="1"/>
  <c r="AB731" i="1" s="1"/>
  <c r="V341" i="1"/>
  <c r="AA341" i="1" s="1"/>
  <c r="V926" i="1"/>
  <c r="AA926" i="1" s="1"/>
  <c r="V1914" i="1"/>
  <c r="AA1914" i="1" s="1"/>
  <c r="W1423" i="1"/>
  <c r="AB1423" i="1" s="1"/>
  <c r="W1279" i="1"/>
  <c r="AB1279" i="1" s="1"/>
  <c r="W179" i="1"/>
  <c r="AB179" i="1" s="1"/>
  <c r="W1982" i="1"/>
  <c r="AB1982" i="1" s="1"/>
  <c r="V968" i="1"/>
  <c r="AA968" i="1" s="1"/>
  <c r="V791" i="1"/>
  <c r="AA791" i="1" s="1"/>
  <c r="W794" i="1"/>
  <c r="AB794" i="1" s="1"/>
  <c r="W989" i="1"/>
  <c r="AB989" i="1" s="1"/>
  <c r="W1672" i="1"/>
  <c r="AB1672" i="1" s="1"/>
  <c r="W1307" i="1"/>
  <c r="AB1307" i="1" s="1"/>
  <c r="V403" i="1"/>
  <c r="AA403" i="1" s="1"/>
  <c r="W1322" i="1"/>
  <c r="AB1322" i="1" s="1"/>
  <c r="V1936" i="1"/>
  <c r="AA1936" i="1" s="1"/>
  <c r="W1460" i="1"/>
  <c r="AB1460" i="1" s="1"/>
  <c r="V1025" i="1"/>
  <c r="AA1025" i="1" s="1"/>
  <c r="V630" i="1"/>
  <c r="AA630" i="1" s="1"/>
  <c r="W1324" i="1"/>
  <c r="AB1324" i="1" s="1"/>
  <c r="V831" i="1"/>
  <c r="AA831" i="1" s="1"/>
  <c r="V1026" i="1"/>
  <c r="AA1026" i="1" s="1"/>
  <c r="V2011" i="1"/>
  <c r="AA2011" i="1" s="1"/>
  <c r="W408" i="1"/>
  <c r="AB408" i="1" s="1"/>
  <c r="V413" i="1"/>
  <c r="AA413" i="1" s="1"/>
  <c r="V837" i="1"/>
  <c r="AA837" i="1" s="1"/>
  <c r="V414" i="1"/>
  <c r="AA414" i="1" s="1"/>
  <c r="V415" i="1"/>
  <c r="AA415" i="1" s="1"/>
  <c r="V76" i="1"/>
  <c r="AA76" i="1" s="1"/>
  <c r="W234" i="1"/>
  <c r="AB234" i="1" s="1"/>
  <c r="W421" i="1"/>
  <c r="AB421" i="1" s="1"/>
  <c r="W635" i="1"/>
  <c r="AB635" i="1" s="1"/>
  <c r="V236" i="1"/>
  <c r="AA236" i="1" s="1"/>
  <c r="V1039" i="1"/>
  <c r="AA1039" i="1" s="1"/>
  <c r="W641" i="1"/>
  <c r="AB641" i="1" s="1"/>
  <c r="V2031" i="1"/>
  <c r="AA2031" i="1" s="1"/>
  <c r="W264" i="1"/>
  <c r="AB264" i="1" s="1"/>
  <c r="V1347" i="1"/>
  <c r="AA1347" i="1" s="1"/>
  <c r="V2032" i="1"/>
  <c r="AA2032" i="1" s="1"/>
  <c r="V443" i="1"/>
  <c r="AA443" i="1" s="1"/>
  <c r="V1744" i="1"/>
  <c r="AA1744" i="1" s="1"/>
  <c r="V448" i="1"/>
  <c r="AA448" i="1" s="1"/>
  <c r="W1605" i="1"/>
  <c r="AB1605" i="1" s="1"/>
  <c r="W1694" i="1"/>
  <c r="AB1694" i="1" s="1"/>
  <c r="W476" i="1"/>
  <c r="AB476" i="1" s="1"/>
  <c r="W288" i="1"/>
  <c r="AB288" i="1" s="1"/>
  <c r="V667" i="1"/>
  <c r="AA667" i="1" s="1"/>
  <c r="W676" i="1"/>
  <c r="AB676" i="1" s="1"/>
  <c r="W1751" i="1"/>
  <c r="AB1751" i="1" s="1"/>
  <c r="W483" i="1"/>
  <c r="AB483" i="1" s="1"/>
  <c r="W1507" i="1"/>
  <c r="AB1507" i="1" s="1"/>
  <c r="W1807" i="1"/>
  <c r="AB1807" i="1" s="1"/>
  <c r="W1074" i="1"/>
  <c r="AB1074" i="1" s="1"/>
  <c r="W1076" i="1"/>
  <c r="AB1076" i="1" s="1"/>
  <c r="W891" i="1"/>
  <c r="AB891" i="1" s="1"/>
  <c r="W295" i="1"/>
  <c r="AB295" i="1" s="1"/>
  <c r="W1808" i="1"/>
  <c r="AB1808" i="1" s="1"/>
  <c r="W1078" i="1"/>
  <c r="AB1078" i="1" s="1"/>
  <c r="W486" i="1"/>
  <c r="AB486" i="1" s="1"/>
  <c r="W893" i="1"/>
  <c r="AB893" i="1" s="1"/>
  <c r="W1223" i="1"/>
  <c r="AB1223" i="1" s="1"/>
  <c r="W1618" i="1"/>
  <c r="AB1618" i="1" s="1"/>
  <c r="W1509" i="1"/>
  <c r="AB1509" i="1" s="1"/>
  <c r="W116" i="1"/>
  <c r="AB116" i="1" s="1"/>
  <c r="W1702" i="1"/>
  <c r="AB1702" i="1" s="1"/>
  <c r="V719" i="1"/>
  <c r="AA719" i="1" s="1"/>
  <c r="V1102" i="1"/>
  <c r="AA1102" i="1" s="1"/>
  <c r="V325" i="1"/>
  <c r="AA325" i="1" s="1"/>
  <c r="V722" i="1"/>
  <c r="AA722" i="1" s="1"/>
  <c r="V327" i="1"/>
  <c r="AA327" i="1" s="1"/>
  <c r="V328" i="1"/>
  <c r="AA328" i="1" s="1"/>
  <c r="V131" i="1"/>
  <c r="AA131" i="1" s="1"/>
  <c r="V132" i="1"/>
  <c r="AA132" i="1" s="1"/>
  <c r="V1908" i="1"/>
  <c r="AA1908" i="1" s="1"/>
  <c r="V333" i="1"/>
  <c r="AA333" i="1" s="1"/>
  <c r="V1270" i="1"/>
  <c r="AA1270" i="1" s="1"/>
  <c r="V39" i="1"/>
  <c r="AA39" i="1" s="1"/>
  <c r="V1922" i="1"/>
  <c r="AA1922" i="1" s="1"/>
  <c r="V182" i="1"/>
  <c r="AA182" i="1" s="1"/>
  <c r="W1298" i="1"/>
  <c r="AB1298" i="1" s="1"/>
  <c r="V1574" i="1"/>
  <c r="AA1574" i="1" s="1"/>
  <c r="V804" i="1"/>
  <c r="AA804" i="1" s="1"/>
  <c r="V1168" i="1"/>
  <c r="AA1168" i="1" s="1"/>
  <c r="V1844" i="1"/>
  <c r="AA1844" i="1" s="1"/>
  <c r="V1003" i="1"/>
  <c r="AA1003" i="1" s="1"/>
  <c r="W1017" i="1"/>
  <c r="AB1017" i="1" s="1"/>
  <c r="V1676" i="1"/>
  <c r="AA1676" i="1" s="1"/>
  <c r="V1456" i="1"/>
  <c r="AA1456" i="1" s="1"/>
  <c r="V1884" i="1"/>
  <c r="AA1884" i="1" s="1"/>
  <c r="W1475" i="1"/>
  <c r="AB1475" i="1" s="1"/>
  <c r="W1742" i="1"/>
  <c r="AB1742" i="1" s="1"/>
  <c r="V1339" i="1"/>
  <c r="AA1339" i="1" s="1"/>
  <c r="W1477" i="1"/>
  <c r="AB1477" i="1" s="1"/>
  <c r="V1592" i="1"/>
  <c r="AA1592" i="1" s="1"/>
  <c r="W251" i="1"/>
  <c r="AB251" i="1" s="1"/>
  <c r="V854" i="1"/>
  <c r="AA854" i="1" s="1"/>
  <c r="W1478" i="1"/>
  <c r="AB1478" i="1" s="1"/>
  <c r="V1202" i="1"/>
  <c r="AA1202" i="1" s="1"/>
  <c r="V1852" i="1"/>
  <c r="AA1852" i="1" s="1"/>
  <c r="V1853" i="1"/>
  <c r="AA1853" i="1" s="1"/>
  <c r="V1205" i="1"/>
  <c r="AA1205" i="1" s="1"/>
  <c r="V1485" i="1"/>
  <c r="AA1485" i="1" s="1"/>
  <c r="W2033" i="1"/>
  <c r="AB2033" i="1" s="1"/>
  <c r="W657" i="1"/>
  <c r="AB657" i="1" s="1"/>
  <c r="W1351" i="1"/>
  <c r="AB1351" i="1" s="1"/>
  <c r="V1208" i="1"/>
  <c r="AA1208" i="1" s="1"/>
  <c r="W268" i="1"/>
  <c r="AB268" i="1" s="1"/>
  <c r="W95" i="1"/>
  <c r="AB95" i="1" s="1"/>
  <c r="V871" i="1"/>
  <c r="AA871" i="1" s="1"/>
  <c r="W464" i="1"/>
  <c r="AB464" i="1" s="1"/>
  <c r="W2052" i="1"/>
  <c r="AB2052" i="1" s="1"/>
  <c r="V900" i="1"/>
  <c r="AA900" i="1" s="1"/>
  <c r="W1754" i="1"/>
  <c r="AB1754" i="1" s="1"/>
  <c r="V1381" i="1"/>
  <c r="AA1381" i="1" s="1"/>
  <c r="W1709" i="1"/>
  <c r="AB1709" i="1" s="1"/>
  <c r="V902" i="1"/>
  <c r="AA902" i="1" s="1"/>
  <c r="W1383" i="1"/>
  <c r="AB1383" i="1" s="1"/>
  <c r="V1969" i="1"/>
  <c r="AA1969" i="1" s="1"/>
  <c r="W1239" i="1"/>
  <c r="AB1239" i="1" s="1"/>
  <c r="V1240" i="1"/>
  <c r="AA1240" i="1" s="1"/>
  <c r="W125" i="1"/>
  <c r="AB125" i="1" s="1"/>
  <c r="V506" i="1"/>
  <c r="AA506" i="1" s="1"/>
  <c r="V716" i="1"/>
  <c r="AA716" i="1" s="1"/>
  <c r="W719" i="1"/>
  <c r="AB719" i="1" s="1"/>
  <c r="V912" i="1"/>
  <c r="AA912" i="1" s="1"/>
  <c r="W131" i="1"/>
  <c r="AB131" i="1" s="1"/>
  <c r="V726" i="1"/>
  <c r="AA726" i="1" s="1"/>
  <c r="W132" i="1"/>
  <c r="AB132" i="1" s="1"/>
  <c r="V1631" i="1"/>
  <c r="AA1631" i="1" s="1"/>
  <c r="W1908" i="1"/>
  <c r="AB1908" i="1" s="1"/>
  <c r="V728" i="1"/>
  <c r="AA728" i="1" s="1"/>
  <c r="W333" i="1"/>
  <c r="AB333" i="1" s="1"/>
  <c r="V524" i="1"/>
  <c r="AA524" i="1" s="1"/>
  <c r="V1120" i="1"/>
  <c r="AA1120" i="1" s="1"/>
  <c r="V546" i="1"/>
  <c r="AA546" i="1" s="1"/>
  <c r="V945" i="1"/>
  <c r="AA945" i="1" s="1"/>
  <c r="V1264" i="1"/>
  <c r="AA1264" i="1" s="1"/>
  <c r="V1406" i="1"/>
  <c r="AA1406" i="1" s="1"/>
  <c r="W948" i="1"/>
  <c r="AB948" i="1" s="1"/>
  <c r="V1913" i="1"/>
  <c r="AA1913" i="1" s="1"/>
  <c r="V1543" i="1"/>
  <c r="AA1543" i="1" s="1"/>
  <c r="W1410" i="1"/>
  <c r="AB1410" i="1" s="1"/>
  <c r="W1270" i="1"/>
  <c r="AB1270" i="1" s="1"/>
  <c r="W39" i="1"/>
  <c r="AB39" i="1" s="1"/>
  <c r="W758" i="1"/>
  <c r="AB758" i="1" s="1"/>
  <c r="V40" i="1"/>
  <c r="AA40" i="1" s="1"/>
  <c r="W1979" i="1"/>
  <c r="AB1979" i="1" s="1"/>
  <c r="W1125" i="1"/>
  <c r="AB1125" i="1" s="1"/>
  <c r="W1273" i="1"/>
  <c r="AB1273" i="1" s="1"/>
  <c r="W1421" i="1"/>
  <c r="AB1421" i="1" s="1"/>
  <c r="W170" i="1"/>
  <c r="AB170" i="1" s="1"/>
  <c r="W1555" i="1"/>
  <c r="AB1555" i="1" s="1"/>
  <c r="V571" i="1"/>
  <c r="AA571" i="1" s="1"/>
  <c r="W1721" i="1"/>
  <c r="AB1721" i="1" s="1"/>
  <c r="V1920" i="1"/>
  <c r="AA1920" i="1" s="1"/>
  <c r="V48" i="1"/>
  <c r="AA48" i="1" s="1"/>
  <c r="W1142" i="1"/>
  <c r="AB1142" i="1" s="1"/>
  <c r="W1561" i="1"/>
  <c r="AB1561" i="1" s="1"/>
  <c r="W782" i="1"/>
  <c r="AB782" i="1" s="1"/>
  <c r="V1661" i="1"/>
  <c r="AA1661" i="1" s="1"/>
  <c r="W1148" i="1"/>
  <c r="AB1148" i="1" s="1"/>
  <c r="V1433" i="1"/>
  <c r="AA1433" i="1" s="1"/>
  <c r="W379" i="1"/>
  <c r="AB379" i="1" s="1"/>
  <c r="V1571" i="1"/>
  <c r="AA1571" i="1" s="1"/>
  <c r="V1444" i="1"/>
  <c r="AA1444" i="1" s="1"/>
  <c r="W206" i="1"/>
  <c r="AB206" i="1" s="1"/>
  <c r="W1003" i="1"/>
  <c r="AB1003" i="1" s="1"/>
  <c r="W1781" i="1"/>
  <c r="AB1781" i="1" s="1"/>
  <c r="V806" i="1"/>
  <c r="AA806" i="1" s="1"/>
  <c r="V390" i="1"/>
  <c r="AA390" i="1" s="1"/>
  <c r="V1448" i="1"/>
  <c r="AA1448" i="1" s="1"/>
  <c r="V1004" i="1"/>
  <c r="AA1004" i="1" s="1"/>
  <c r="W1006" i="1"/>
  <c r="AB1006" i="1" s="1"/>
  <c r="W1007" i="1"/>
  <c r="AB1007" i="1" s="1"/>
  <c r="V1932" i="1"/>
  <c r="AA1932" i="1" s="1"/>
  <c r="V815" i="1"/>
  <c r="AA815" i="1" s="1"/>
  <c r="W625" i="1"/>
  <c r="AB625" i="1" s="1"/>
  <c r="V398" i="1"/>
  <c r="AA398" i="1" s="1"/>
  <c r="V219" i="1"/>
  <c r="AA219" i="1" s="1"/>
  <c r="W399" i="1"/>
  <c r="AB399" i="1" s="1"/>
  <c r="V1454" i="1"/>
  <c r="AA1454" i="1" s="1"/>
  <c r="V69" i="1"/>
  <c r="AA69" i="1" s="1"/>
  <c r="W1016" i="1"/>
  <c r="AB1016" i="1" s="1"/>
  <c r="V818" i="1"/>
  <c r="AA818" i="1" s="1"/>
  <c r="V1017" i="1"/>
  <c r="AA1017" i="1" s="1"/>
  <c r="W1676" i="1"/>
  <c r="AB1676" i="1" s="1"/>
  <c r="W1456" i="1"/>
  <c r="AB1456" i="1" s="1"/>
  <c r="W1884" i="1"/>
  <c r="AB1884" i="1" s="1"/>
  <c r="V226" i="1"/>
  <c r="AA226" i="1" s="1"/>
  <c r="V1585" i="1"/>
  <c r="AA1585" i="1" s="1"/>
  <c r="V1586" i="1"/>
  <c r="AA1586" i="1" s="1"/>
  <c r="V2010" i="1"/>
  <c r="AA2010" i="1" s="1"/>
  <c r="W407" i="1"/>
  <c r="AB407" i="1" s="1"/>
  <c r="W631" i="1"/>
  <c r="AB631" i="1" s="1"/>
  <c r="V1184" i="1"/>
  <c r="AA1184" i="1" s="1"/>
  <c r="V1472" i="1"/>
  <c r="AA1472" i="1" s="1"/>
  <c r="V1887" i="1"/>
  <c r="AA1887" i="1" s="1"/>
  <c r="V431" i="1"/>
  <c r="AA431" i="1" s="1"/>
  <c r="W1488" i="1"/>
  <c r="AB1488" i="1" s="1"/>
  <c r="W1489" i="1"/>
  <c r="AB1489" i="1" s="1"/>
  <c r="W93" i="1"/>
  <c r="AB93" i="1" s="1"/>
  <c r="W1689" i="1"/>
  <c r="AB1689" i="1" s="1"/>
  <c r="V1691" i="1"/>
  <c r="AA1691" i="1" s="1"/>
  <c r="V1802" i="1"/>
  <c r="AA1802" i="1" s="1"/>
  <c r="W1063" i="1"/>
  <c r="AB1063" i="1" s="1"/>
  <c r="W1803" i="1"/>
  <c r="AB1803" i="1" s="1"/>
  <c r="W1214" i="1"/>
  <c r="AB1214" i="1" s="1"/>
  <c r="W1501" i="1"/>
  <c r="AB1501" i="1" s="1"/>
  <c r="W1858" i="1"/>
  <c r="AB1858" i="1" s="1"/>
  <c r="V1899" i="1"/>
  <c r="AA1899" i="1" s="1"/>
  <c r="W1070" i="1"/>
  <c r="AB1070" i="1" s="1"/>
  <c r="W281" i="1"/>
  <c r="AB281" i="1" s="1"/>
  <c r="V878" i="1"/>
  <c r="AA878" i="1" s="1"/>
  <c r="V1504" i="1"/>
  <c r="AA1504" i="1" s="1"/>
  <c r="W4" i="1"/>
  <c r="AB4" i="1" s="1"/>
  <c r="W478" i="1"/>
  <c r="AB478" i="1" s="1"/>
  <c r="V1710" i="1"/>
  <c r="AA1710" i="1" s="1"/>
  <c r="V904" i="1"/>
  <c r="AA904" i="1" s="1"/>
  <c r="V1626" i="1"/>
  <c r="AA1626" i="1" s="1"/>
  <c r="W523" i="1"/>
  <c r="AB523" i="1" s="1"/>
  <c r="W524" i="1"/>
  <c r="AB524" i="1" s="1"/>
  <c r="W1760" i="1"/>
  <c r="AB1760" i="1" s="1"/>
  <c r="W343" i="1"/>
  <c r="AB343" i="1" s="1"/>
  <c r="W1251" i="1"/>
  <c r="AB1251" i="1" s="1"/>
  <c r="V1392" i="1"/>
  <c r="AA1392" i="1" s="1"/>
  <c r="W27" i="1"/>
  <c r="AB27" i="1" s="1"/>
  <c r="V1410" i="1"/>
  <c r="AA1410" i="1" s="1"/>
  <c r="W554" i="1"/>
  <c r="AB554" i="1" s="1"/>
  <c r="W1272" i="1"/>
  <c r="AB1272" i="1" s="1"/>
  <c r="W1719" i="1"/>
  <c r="AB1719" i="1" s="1"/>
  <c r="W763" i="1"/>
  <c r="AB763" i="1" s="1"/>
  <c r="W163" i="1"/>
  <c r="AB163" i="1" s="1"/>
  <c r="W765" i="1"/>
  <c r="AB765" i="1" s="1"/>
  <c r="W165" i="1"/>
  <c r="AB165" i="1" s="1"/>
  <c r="W1916" i="1"/>
  <c r="AB1916" i="1" s="1"/>
  <c r="W360" i="1"/>
  <c r="AB360" i="1" s="1"/>
  <c r="W1917" i="1"/>
  <c r="AB1917" i="1" s="1"/>
  <c r="W1654" i="1"/>
  <c r="AB1654" i="1" s="1"/>
  <c r="W963" i="1"/>
  <c r="AB963" i="1" s="1"/>
  <c r="W567" i="1"/>
  <c r="AB567" i="1" s="1"/>
  <c r="W767" i="1"/>
  <c r="AB767" i="1" s="1"/>
  <c r="W168" i="1"/>
  <c r="AB168" i="1" s="1"/>
  <c r="W1918" i="1"/>
  <c r="AB1918" i="1" s="1"/>
  <c r="W1830" i="1"/>
  <c r="AB1830" i="1" s="1"/>
  <c r="W169" i="1"/>
  <c r="AB169" i="1" s="1"/>
  <c r="V1422" i="1"/>
  <c r="AA1422" i="1" s="1"/>
  <c r="W44" i="1"/>
  <c r="AB44" i="1" s="1"/>
  <c r="W362" i="1"/>
  <c r="AB362" i="1" s="1"/>
  <c r="W173" i="1"/>
  <c r="AB173" i="1" s="1"/>
  <c r="W1134" i="1"/>
  <c r="AB1134" i="1" s="1"/>
  <c r="V773" i="1"/>
  <c r="AA773" i="1" s="1"/>
  <c r="V974" i="1"/>
  <c r="AA974" i="1" s="1"/>
  <c r="W1876" i="1"/>
  <c r="AB1876" i="1" s="1"/>
  <c r="W1660" i="1"/>
  <c r="AB1660" i="1" s="1"/>
  <c r="W1563" i="1"/>
  <c r="AB1563" i="1" s="1"/>
  <c r="W56" i="1"/>
  <c r="AB56" i="1" s="1"/>
  <c r="W1289" i="1"/>
  <c r="AB1289" i="1" s="1"/>
  <c r="V980" i="1"/>
  <c r="AA980" i="1" s="1"/>
  <c r="V1434" i="1"/>
  <c r="AA1434" i="1" s="1"/>
  <c r="W598" i="1"/>
  <c r="AB598" i="1" s="1"/>
  <c r="V1569" i="1"/>
  <c r="AA1569" i="1" s="1"/>
  <c r="W1154" i="1"/>
  <c r="AB1154" i="1" s="1"/>
  <c r="W600" i="1"/>
  <c r="AB600" i="1" s="1"/>
  <c r="V796" i="1"/>
  <c r="AA796" i="1" s="1"/>
  <c r="V1843" i="1"/>
  <c r="AA1843" i="1" s="1"/>
  <c r="W1183" i="1"/>
  <c r="AB1183" i="1" s="1"/>
  <c r="W2013" i="1"/>
  <c r="AB2013" i="1" s="1"/>
  <c r="V1940" i="1"/>
  <c r="AA1940" i="1" s="1"/>
  <c r="V1033" i="1"/>
  <c r="AA1033" i="1" s="1"/>
  <c r="W79" i="1"/>
  <c r="AB79" i="1" s="1"/>
  <c r="W1331" i="1"/>
  <c r="AB1331" i="1" s="1"/>
  <c r="W838" i="1"/>
  <c r="AB838" i="1" s="1"/>
  <c r="W239" i="1"/>
  <c r="AB239" i="1" s="1"/>
  <c r="V840" i="1"/>
  <c r="AA840" i="1" s="1"/>
  <c r="W2019" i="1"/>
  <c r="AB2019" i="1" s="1"/>
  <c r="W428" i="1"/>
  <c r="AB428" i="1" s="1"/>
  <c r="V842" i="1"/>
  <c r="AA842" i="1" s="1"/>
  <c r="V2021" i="1"/>
  <c r="AA2021" i="1" s="1"/>
  <c r="W1740" i="1"/>
  <c r="AB1740" i="1" s="1"/>
  <c r="W429" i="1"/>
  <c r="AB429" i="1" s="1"/>
  <c r="W245" i="1"/>
  <c r="AB245" i="1" s="1"/>
  <c r="W253" i="1"/>
  <c r="AB253" i="1" s="1"/>
  <c r="W1050" i="1"/>
  <c r="AB1050" i="1" s="1"/>
  <c r="V257" i="1"/>
  <c r="AA257" i="1" s="1"/>
  <c r="W1794" i="1"/>
  <c r="AB1794" i="1" s="1"/>
  <c r="W2030" i="1"/>
  <c r="AB2030" i="1" s="1"/>
  <c r="W649" i="1"/>
  <c r="AB649" i="1" s="1"/>
  <c r="W453" i="1"/>
  <c r="AB453" i="1" s="1"/>
  <c r="W1801" i="1"/>
  <c r="AB1801" i="1" s="1"/>
  <c r="W1494" i="1"/>
  <c r="AB1494" i="1" s="1"/>
  <c r="W1893" i="1"/>
  <c r="AB1893" i="1" s="1"/>
  <c r="W1953" i="1"/>
  <c r="AB1953" i="1" s="1"/>
  <c r="W269" i="1"/>
  <c r="AB269" i="1" s="1"/>
  <c r="V2038" i="1"/>
  <c r="AA2038" i="1" s="1"/>
  <c r="W1954" i="1"/>
  <c r="AB1954" i="1" s="1"/>
  <c r="W866" i="1"/>
  <c r="AB866" i="1" s="1"/>
  <c r="V2039" i="1"/>
  <c r="AA2039" i="1" s="1"/>
  <c r="W2040" i="1"/>
  <c r="AB2040" i="1" s="1"/>
  <c r="W274" i="1"/>
  <c r="AB274" i="1" s="1"/>
  <c r="W1749" i="1"/>
  <c r="AB1749" i="1" s="1"/>
  <c r="W661" i="1"/>
  <c r="AB661" i="1" s="1"/>
  <c r="V1498" i="1"/>
  <c r="AA1498" i="1" s="1"/>
  <c r="V1499" i="1"/>
  <c r="AA1499" i="1" s="1"/>
  <c r="V1064" i="1"/>
  <c r="AA1064" i="1" s="1"/>
  <c r="W1356" i="1"/>
  <c r="AB1356" i="1" s="1"/>
  <c r="W278" i="1"/>
  <c r="AB278" i="1" s="1"/>
  <c r="W1500" i="1"/>
  <c r="AB1500" i="1" s="1"/>
  <c r="W1213" i="1"/>
  <c r="AB1213" i="1" s="1"/>
  <c r="W1215" i="1"/>
  <c r="AB1215" i="1" s="1"/>
  <c r="V1694" i="1"/>
  <c r="AA1694" i="1" s="1"/>
  <c r="V1067" i="1"/>
  <c r="AA1067" i="1" s="1"/>
  <c r="W2050" i="1"/>
  <c r="AB2050" i="1" s="1"/>
  <c r="V104" i="1"/>
  <c r="AA104" i="1" s="1"/>
  <c r="W466" i="1"/>
  <c r="AB466" i="1" s="1"/>
  <c r="V2054" i="1"/>
  <c r="AA2054" i="1" s="1"/>
  <c r="V1805" i="1"/>
  <c r="AA1805" i="1" s="1"/>
  <c r="V6" i="1"/>
  <c r="AA6" i="1" s="1"/>
  <c r="V1221" i="1"/>
  <c r="AA1221" i="1" s="1"/>
  <c r="V885" i="1"/>
  <c r="AA885" i="1" s="1"/>
  <c r="V1861" i="1"/>
  <c r="AA1861" i="1" s="1"/>
  <c r="V887" i="1"/>
  <c r="AA887" i="1" s="1"/>
  <c r="V678" i="1"/>
  <c r="AA678" i="1" s="1"/>
  <c r="V484" i="1"/>
  <c r="AA484" i="1" s="1"/>
  <c r="V679" i="1"/>
  <c r="AA679" i="1" s="1"/>
  <c r="V1367" i="1"/>
  <c r="AA1367" i="1" s="1"/>
  <c r="V892" i="1"/>
  <c r="AA892" i="1" s="1"/>
  <c r="V1079" i="1"/>
  <c r="AA1079" i="1" s="1"/>
  <c r="V296" i="1"/>
  <c r="AA296" i="1" s="1"/>
  <c r="V114" i="1"/>
  <c r="AA114" i="1" s="1"/>
  <c r="V1862" i="1"/>
  <c r="AA1862" i="1" s="1"/>
  <c r="V298" i="1"/>
  <c r="AA298" i="1" s="1"/>
  <c r="V489" i="1"/>
  <c r="AA489" i="1" s="1"/>
  <c r="V1809" i="1"/>
  <c r="AA1809" i="1" s="1"/>
  <c r="V300" i="1"/>
  <c r="AA300" i="1" s="1"/>
  <c r="V1510" i="1"/>
  <c r="AA1510" i="1" s="1"/>
  <c r="V1369" i="1"/>
  <c r="AA1369" i="1" s="1"/>
  <c r="V1753" i="1"/>
  <c r="AA1753" i="1" s="1"/>
  <c r="V303" i="1"/>
  <c r="AA303" i="1" s="1"/>
  <c r="V1511" i="1"/>
  <c r="AA1511" i="1" s="1"/>
  <c r="V1622" i="1"/>
  <c r="AA1622" i="1" s="1"/>
  <c r="V118" i="1"/>
  <c r="AA118" i="1" s="1"/>
  <c r="V687" i="1"/>
  <c r="AA687" i="1" s="1"/>
  <c r="V1085" i="1"/>
  <c r="AA1085" i="1" s="1"/>
  <c r="V1513" i="1"/>
  <c r="AA1513" i="1" s="1"/>
  <c r="V1228" i="1"/>
  <c r="AA1228" i="1" s="1"/>
  <c r="V1515" i="1"/>
  <c r="AA1515" i="1" s="1"/>
  <c r="V895" i="1"/>
  <c r="AA895" i="1" s="1"/>
  <c r="V1516" i="1"/>
  <c r="AA1516" i="1" s="1"/>
  <c r="V497" i="1"/>
  <c r="AA497" i="1" s="1"/>
  <c r="V1372" i="1"/>
  <c r="AA1372" i="1" s="1"/>
  <c r="V691" i="1"/>
  <c r="AA691" i="1" s="1"/>
  <c r="V1089" i="1"/>
  <c r="AA1089" i="1" s="1"/>
  <c r="V1232" i="1"/>
  <c r="AA1232" i="1" s="1"/>
  <c r="V1863" i="1"/>
  <c r="AA1863" i="1" s="1"/>
  <c r="V1812" i="1"/>
  <c r="AA1812" i="1" s="1"/>
  <c r="V1234" i="1"/>
  <c r="AA1234" i="1" s="1"/>
  <c r="V121" i="1"/>
  <c r="AA121" i="1" s="1"/>
  <c r="V697" i="1"/>
  <c r="AA697" i="1" s="1"/>
  <c r="V311" i="1"/>
  <c r="AA311" i="1" s="1"/>
  <c r="V1377" i="1"/>
  <c r="AA1377" i="1" s="1"/>
  <c r="V1090" i="1"/>
  <c r="AA1090" i="1" s="1"/>
  <c r="V502" i="1"/>
  <c r="AA502" i="1" s="1"/>
  <c r="V699" i="1"/>
  <c r="AA699" i="1" s="1"/>
  <c r="V1517" i="1"/>
  <c r="AA1517" i="1" s="1"/>
  <c r="V312" i="1"/>
  <c r="AA312" i="1" s="1"/>
  <c r="V1519" i="1"/>
  <c r="AA1519" i="1" s="1"/>
  <c r="V13" i="1"/>
  <c r="AA13" i="1" s="1"/>
  <c r="V1094" i="1"/>
  <c r="AA1094" i="1" s="1"/>
  <c r="V314" i="1"/>
  <c r="AA314" i="1" s="1"/>
  <c r="V14" i="1"/>
  <c r="AA14" i="1" s="1"/>
  <c r="V1707" i="1"/>
  <c r="AA1707" i="1" s="1"/>
  <c r="V704" i="1"/>
  <c r="AA704" i="1" s="1"/>
  <c r="V1236" i="1"/>
  <c r="AA1236" i="1" s="1"/>
  <c r="V1237" i="1"/>
  <c r="AA1237" i="1" s="1"/>
  <c r="V1815" i="1"/>
  <c r="AA1815" i="1" s="1"/>
  <c r="V1095" i="1"/>
  <c r="AA1095" i="1" s="1"/>
  <c r="V903" i="1"/>
  <c r="AA903" i="1" s="1"/>
  <c r="V1755" i="1"/>
  <c r="AA1755" i="1" s="1"/>
  <c r="V1096" i="1"/>
  <c r="AA1096" i="1" s="1"/>
  <c r="V905" i="1"/>
  <c r="AA905" i="1" s="1"/>
  <c r="W711" i="1"/>
  <c r="AB711" i="1" s="1"/>
  <c r="W126" i="1"/>
  <c r="AB126" i="1" s="1"/>
  <c r="V712" i="1"/>
  <c r="AA712" i="1" s="1"/>
  <c r="W508" i="1"/>
  <c r="AB508" i="1" s="1"/>
  <c r="W1756" i="1"/>
  <c r="AB1756" i="1" s="1"/>
  <c r="V1241" i="1"/>
  <c r="AA1241" i="1" s="1"/>
  <c r="V512" i="1"/>
  <c r="AA512" i="1" s="1"/>
  <c r="V882" i="1"/>
  <c r="AA882" i="1" s="1"/>
  <c r="V1073" i="1"/>
  <c r="AA1073" i="1" s="1"/>
  <c r="V1615" i="1"/>
  <c r="AA1615" i="1" s="1"/>
  <c r="V1220" i="1"/>
  <c r="AA1220" i="1" s="1"/>
  <c r="W3" i="1"/>
  <c r="AB3" i="1" s="1"/>
  <c r="V1362" i="1"/>
  <c r="AA1362" i="1" s="1"/>
  <c r="W291" i="1"/>
  <c r="AB291" i="1" s="1"/>
  <c r="W1363" i="1"/>
  <c r="AB1363" i="1" s="1"/>
  <c r="V1238" i="1"/>
  <c r="AA1238" i="1" s="1"/>
  <c r="V708" i="1"/>
  <c r="AA708" i="1" s="1"/>
  <c r="V123" i="1"/>
  <c r="AA123" i="1" s="1"/>
  <c r="V505" i="1"/>
  <c r="AA505" i="1" s="1"/>
  <c r="V1625" i="1"/>
  <c r="AA1625" i="1" s="1"/>
  <c r="V1097" i="1"/>
  <c r="AA1097" i="1" s="1"/>
  <c r="V126" i="1"/>
  <c r="AA126" i="1" s="1"/>
  <c r="W712" i="1"/>
  <c r="AB712" i="1" s="1"/>
  <c r="V1756" i="1"/>
  <c r="AA1756" i="1" s="1"/>
  <c r="W1241" i="1"/>
  <c r="AB1241" i="1" s="1"/>
  <c r="V713" i="1"/>
  <c r="AA713" i="1" s="1"/>
  <c r="W510" i="1"/>
  <c r="AB510" i="1" s="1"/>
  <c r="V294" i="1"/>
  <c r="AA294" i="1" s="1"/>
  <c r="V890" i="1"/>
  <c r="AA890" i="1" s="1"/>
  <c r="V1617" i="1"/>
  <c r="AA1617" i="1" s="1"/>
  <c r="V1903" i="1"/>
  <c r="AA1903" i="1" s="1"/>
  <c r="V894" i="1"/>
  <c r="AA894" i="1" s="1"/>
  <c r="V1619" i="1"/>
  <c r="AA1619" i="1" s="1"/>
  <c r="V1225" i="1"/>
  <c r="AA1225" i="1" s="1"/>
  <c r="W1510" i="1"/>
  <c r="AB1510" i="1" s="1"/>
  <c r="V1082" i="1"/>
  <c r="AA1082" i="1" s="1"/>
  <c r="W1753" i="1"/>
  <c r="AB1753" i="1" s="1"/>
  <c r="V684" i="1"/>
  <c r="AA684" i="1" s="1"/>
  <c r="W1511" i="1"/>
  <c r="AB1511" i="1" s="1"/>
  <c r="V1512" i="1"/>
  <c r="AA1512" i="1" s="1"/>
  <c r="W118" i="1"/>
  <c r="AB118" i="1" s="1"/>
  <c r="V1083" i="1"/>
  <c r="AA1083" i="1" s="1"/>
  <c r="W1085" i="1"/>
  <c r="AB1085" i="1" s="1"/>
  <c r="V1964" i="1"/>
  <c r="AA1964" i="1" s="1"/>
  <c r="W1228" i="1"/>
  <c r="AB1228" i="1" s="1"/>
  <c r="V496" i="1"/>
  <c r="AA496" i="1" s="1"/>
  <c r="W895" i="1"/>
  <c r="AB895" i="1" s="1"/>
  <c r="V896" i="1"/>
  <c r="AA896" i="1" s="1"/>
  <c r="W497" i="1"/>
  <c r="AB497" i="1" s="1"/>
  <c r="V498" i="1"/>
  <c r="AA498" i="1" s="1"/>
  <c r="W691" i="1"/>
  <c r="AB691" i="1" s="1"/>
  <c r="V692" i="1"/>
  <c r="AA692" i="1" s="1"/>
  <c r="W1232" i="1"/>
  <c r="AB1232" i="1" s="1"/>
  <c r="V11" i="1"/>
  <c r="AA11" i="1" s="1"/>
  <c r="W1812" i="1"/>
  <c r="AB1812" i="1" s="1"/>
  <c r="V1233" i="1"/>
  <c r="AA1233" i="1" s="1"/>
  <c r="W121" i="1"/>
  <c r="AB121" i="1" s="1"/>
  <c r="V696" i="1"/>
  <c r="AA696" i="1" s="1"/>
  <c r="W311" i="1"/>
  <c r="AB311" i="1" s="1"/>
  <c r="V501" i="1"/>
  <c r="AA501" i="1" s="1"/>
  <c r="V707" i="1"/>
  <c r="AA707" i="1" s="1"/>
  <c r="V1708" i="1"/>
  <c r="AA1708" i="1" s="1"/>
  <c r="V1523" i="1"/>
  <c r="AA1523" i="1" s="1"/>
  <c r="V5" i="1"/>
  <c r="AA5" i="1" s="1"/>
  <c r="V1614" i="1"/>
  <c r="AA1614" i="1" s="1"/>
  <c r="V671" i="1"/>
  <c r="AA671" i="1" s="1"/>
  <c r="V1750" i="1"/>
  <c r="AA1750" i="1" s="1"/>
  <c r="V886" i="1"/>
  <c r="AA886" i="1" s="1"/>
  <c r="W1244" i="1"/>
  <c r="AB1244" i="1" s="1"/>
  <c r="W1245" i="1"/>
  <c r="AB1245" i="1" s="1"/>
  <c r="W21" i="1"/>
  <c r="AB21" i="1" s="1"/>
  <c r="V515" i="1"/>
  <c r="AA515" i="1" s="1"/>
  <c r="W721" i="1"/>
  <c r="AB721" i="1" s="1"/>
  <c r="W326" i="1"/>
  <c r="AB326" i="1" s="1"/>
  <c r="V723" i="1"/>
  <c r="AA723" i="1" s="1"/>
  <c r="W1387" i="1"/>
  <c r="AB1387" i="1" s="1"/>
  <c r="V1864" i="1"/>
  <c r="AA1864" i="1" s="1"/>
  <c r="W1865" i="1"/>
  <c r="AB1865" i="1" s="1"/>
  <c r="W516" i="1"/>
  <c r="AB516" i="1" s="1"/>
  <c r="W1712" i="1"/>
  <c r="AB1712" i="1" s="1"/>
  <c r="V1630" i="1"/>
  <c r="AA1630" i="1" s="1"/>
  <c r="W1247" i="1"/>
  <c r="AB1247" i="1" s="1"/>
  <c r="V1529" i="1"/>
  <c r="AA1529" i="1" s="1"/>
  <c r="W518" i="1"/>
  <c r="AB518" i="1" s="1"/>
  <c r="V332" i="1"/>
  <c r="AA332" i="1" s="1"/>
  <c r="W914" i="1"/>
  <c r="AB914" i="1" s="1"/>
  <c r="W727" i="1"/>
  <c r="AB727" i="1" s="1"/>
  <c r="V1388" i="1"/>
  <c r="AA1388" i="1" s="1"/>
  <c r="W916" i="1"/>
  <c r="AB916" i="1" s="1"/>
  <c r="V1389" i="1"/>
  <c r="AA1389" i="1" s="1"/>
  <c r="V1533" i="1"/>
  <c r="AA1533" i="1" s="1"/>
  <c r="V529" i="1"/>
  <c r="AA529" i="1" s="1"/>
  <c r="V139" i="1"/>
  <c r="AA139" i="1" s="1"/>
  <c r="V738" i="1"/>
  <c r="AA738" i="1" s="1"/>
  <c r="V1394" i="1"/>
  <c r="AA1394" i="1" s="1"/>
  <c r="V1909" i="1"/>
  <c r="AA1909" i="1" s="1"/>
  <c r="V1761" i="1"/>
  <c r="AA1761" i="1" s="1"/>
  <c r="V346" i="1"/>
  <c r="AA346" i="1" s="1"/>
  <c r="V532" i="1"/>
  <c r="AA532" i="1" s="1"/>
  <c r="V930" i="1"/>
  <c r="AA930" i="1" s="1"/>
  <c r="V142" i="1"/>
  <c r="AA142" i="1" s="1"/>
  <c r="V534" i="1"/>
  <c r="AA534" i="1" s="1"/>
  <c r="V1116" i="1"/>
  <c r="AA1116" i="1" s="1"/>
  <c r="V349" i="1"/>
  <c r="AA349" i="1" s="1"/>
  <c r="V31" i="1"/>
  <c r="AA31" i="1" s="1"/>
  <c r="V145" i="1"/>
  <c r="AA145" i="1" s="1"/>
  <c r="V935" i="1"/>
  <c r="AA935" i="1" s="1"/>
  <c r="V352" i="1"/>
  <c r="AA352" i="1" s="1"/>
  <c r="W1386" i="1"/>
  <c r="AB1386" i="1" s="1"/>
  <c r="W713" i="1"/>
  <c r="AB713" i="1" s="1"/>
  <c r="V510" i="1"/>
  <c r="AA510" i="1" s="1"/>
  <c r="W1818" i="1"/>
  <c r="AB1818" i="1" s="1"/>
  <c r="W1242" i="1"/>
  <c r="AB1242" i="1" s="1"/>
  <c r="V128" i="1"/>
  <c r="AA128" i="1" s="1"/>
  <c r="W511" i="1"/>
  <c r="AB511" i="1" s="1"/>
  <c r="W1757" i="1"/>
  <c r="AB1757" i="1" s="1"/>
  <c r="V910" i="1"/>
  <c r="AA910" i="1" s="1"/>
  <c r="W717" i="1"/>
  <c r="AB717" i="1" s="1"/>
  <c r="V321" i="1"/>
  <c r="AA321" i="1" s="1"/>
  <c r="V718" i="1"/>
  <c r="AA718" i="1" s="1"/>
  <c r="V517" i="1"/>
  <c r="AA517" i="1" s="1"/>
  <c r="V331" i="1"/>
  <c r="AA331" i="1" s="1"/>
  <c r="V134" i="1"/>
  <c r="AA134" i="1" s="1"/>
  <c r="V1248" i="1"/>
  <c r="AA1248" i="1" s="1"/>
  <c r="W1389" i="1"/>
  <c r="AB1389" i="1" s="1"/>
  <c r="W135" i="1"/>
  <c r="AB135" i="1" s="1"/>
  <c r="W733" i="1"/>
  <c r="AB733" i="1" s="1"/>
  <c r="V736" i="1"/>
  <c r="AA736" i="1" s="1"/>
  <c r="V1759" i="1"/>
  <c r="AA1759" i="1" s="1"/>
  <c r="W339" i="1"/>
  <c r="AB339" i="1" s="1"/>
  <c r="W138" i="1"/>
  <c r="AB138" i="1" s="1"/>
  <c r="V1108" i="1"/>
  <c r="AA1108" i="1" s="1"/>
  <c r="V924" i="1"/>
  <c r="AA924" i="1" s="1"/>
  <c r="W1822" i="1"/>
  <c r="AB1822" i="1" s="1"/>
  <c r="V737" i="1"/>
  <c r="AA737" i="1" s="1"/>
  <c r="V1110" i="1"/>
  <c r="AA1110" i="1" s="1"/>
  <c r="V1633" i="1"/>
  <c r="AA1633" i="1" s="1"/>
  <c r="V1112" i="1"/>
  <c r="AA1112" i="1" s="1"/>
  <c r="V1395" i="1"/>
  <c r="AA1395" i="1" s="1"/>
  <c r="V141" i="1"/>
  <c r="AA141" i="1" s="1"/>
  <c r="V932" i="1"/>
  <c r="AA932" i="1" s="1"/>
  <c r="V536" i="1"/>
  <c r="AA536" i="1" s="1"/>
  <c r="V144" i="1"/>
  <c r="AA144" i="1" s="1"/>
  <c r="V1257" i="1"/>
  <c r="AA1257" i="1" s="1"/>
  <c r="V147" i="1"/>
  <c r="AA147" i="1" s="1"/>
  <c r="V745" i="1"/>
  <c r="AA745" i="1" s="1"/>
  <c r="V1639" i="1"/>
  <c r="AA1639" i="1" s="1"/>
  <c r="V1258" i="1"/>
  <c r="AA1258" i="1" s="1"/>
  <c r="V1869" i="1"/>
  <c r="AA1869" i="1" s="1"/>
  <c r="V542" i="1"/>
  <c r="AA542" i="1" s="1"/>
  <c r="V940" i="1"/>
  <c r="AA940" i="1" s="1"/>
  <c r="V1642" i="1"/>
  <c r="AA1642" i="1" s="1"/>
  <c r="V1399" i="1"/>
  <c r="AA1399" i="1" s="1"/>
  <c r="V1871" i="1"/>
  <c r="AA1871" i="1" s="1"/>
  <c r="V548" i="1"/>
  <c r="AA548" i="1" s="1"/>
  <c r="V1405" i="1"/>
  <c r="AA1405" i="1" s="1"/>
  <c r="V752" i="1"/>
  <c r="AA752" i="1" s="1"/>
  <c r="V1645" i="1"/>
  <c r="AA1645" i="1" s="1"/>
  <c r="V1409" i="1"/>
  <c r="AA1409" i="1" s="1"/>
  <c r="W1267" i="1"/>
  <c r="AB1267" i="1" s="1"/>
  <c r="V1547" i="1"/>
  <c r="AA1547" i="1" s="1"/>
  <c r="V1242" i="1"/>
  <c r="AA1242" i="1" s="1"/>
  <c r="W128" i="1"/>
  <c r="AB128" i="1" s="1"/>
  <c r="V1757" i="1"/>
  <c r="AA1757" i="1" s="1"/>
  <c r="W910" i="1"/>
  <c r="AB910" i="1" s="1"/>
  <c r="W1243" i="1"/>
  <c r="AB1243" i="1" s="1"/>
  <c r="W136" i="1"/>
  <c r="AB136" i="1" s="1"/>
  <c r="W921" i="1"/>
  <c r="AB921" i="1" s="1"/>
  <c r="W137" i="1"/>
  <c r="AB137" i="1" s="1"/>
  <c r="V1821" i="1"/>
  <c r="AA1821" i="1" s="1"/>
  <c r="W924" i="1"/>
  <c r="AB924" i="1" s="1"/>
  <c r="W26" i="1"/>
  <c r="AB26" i="1" s="1"/>
  <c r="V1109" i="1"/>
  <c r="AA1109" i="1" s="1"/>
  <c r="W737" i="1"/>
  <c r="AB737" i="1" s="1"/>
  <c r="V1535" i="1"/>
  <c r="AA1535" i="1" s="1"/>
  <c r="W1110" i="1"/>
  <c r="AB1110" i="1" s="1"/>
  <c r="V1632" i="1"/>
  <c r="AA1632" i="1" s="1"/>
  <c r="W1633" i="1"/>
  <c r="AB1633" i="1" s="1"/>
  <c r="V530" i="1"/>
  <c r="AA530" i="1" s="1"/>
  <c r="W1112" i="1"/>
  <c r="AB1112" i="1" s="1"/>
  <c r="AC1112" i="1" s="1"/>
  <c r="V1113" i="1"/>
  <c r="AA1113" i="1" s="1"/>
  <c r="W1395" i="1"/>
  <c r="AB1395" i="1" s="1"/>
  <c r="V347" i="1"/>
  <c r="AA347" i="1" s="1"/>
  <c r="W141" i="1"/>
  <c r="AB141" i="1" s="1"/>
  <c r="V348" i="1"/>
  <c r="AA348" i="1" s="1"/>
  <c r="W932" i="1"/>
  <c r="AB932" i="1" s="1"/>
  <c r="V1256" i="1"/>
  <c r="AA1256" i="1" s="1"/>
  <c r="W536" i="1"/>
  <c r="AB536" i="1" s="1"/>
  <c r="AC536" i="1" s="1"/>
  <c r="V143" i="1"/>
  <c r="AA143" i="1" s="1"/>
  <c r="W144" i="1"/>
  <c r="AB144" i="1" s="1"/>
  <c r="V350" i="1"/>
  <c r="AA350" i="1" s="1"/>
  <c r="W1257" i="1"/>
  <c r="AB1257" i="1" s="1"/>
  <c r="V1539" i="1"/>
  <c r="AA1539" i="1" s="1"/>
  <c r="W147" i="1"/>
  <c r="AB147" i="1" s="1"/>
  <c r="V538" i="1"/>
  <c r="AA538" i="1" s="1"/>
  <c r="W745" i="1"/>
  <c r="AB745" i="1" s="1"/>
  <c r="AC745" i="1" s="1"/>
  <c r="V353" i="1"/>
  <c r="AA353" i="1" s="1"/>
  <c r="W1639" i="1"/>
  <c r="AB1639" i="1" s="1"/>
  <c r="V150" i="1"/>
  <c r="AA150" i="1" s="1"/>
  <c r="W1258" i="1"/>
  <c r="AB1258" i="1" s="1"/>
  <c r="V938" i="1"/>
  <c r="AA938" i="1" s="1"/>
  <c r="W1869" i="1"/>
  <c r="AB1869" i="1" s="1"/>
  <c r="V1763" i="1"/>
  <c r="AA1763" i="1" s="1"/>
  <c r="W542" i="1"/>
  <c r="AB542" i="1" s="1"/>
  <c r="AC542" i="1" s="1"/>
  <c r="V543" i="1"/>
  <c r="AA543" i="1" s="1"/>
  <c r="W940" i="1"/>
  <c r="AB940" i="1" s="1"/>
  <c r="V1541" i="1"/>
  <c r="AA1541" i="1" s="1"/>
  <c r="V545" i="1"/>
  <c r="AA545" i="1" s="1"/>
  <c r="W1642" i="1"/>
  <c r="AB1642" i="1" s="1"/>
  <c r="V943" i="1"/>
  <c r="AA943" i="1" s="1"/>
  <c r="W1399" i="1"/>
  <c r="AB1399" i="1" s="1"/>
  <c r="V1975" i="1"/>
  <c r="AA1975" i="1" s="1"/>
  <c r="W1871" i="1"/>
  <c r="AB1871" i="1" s="1"/>
  <c r="V1263" i="1"/>
  <c r="AA1263" i="1" s="1"/>
  <c r="W548" i="1"/>
  <c r="AB548" i="1" s="1"/>
  <c r="V1404" i="1"/>
  <c r="AA1404" i="1" s="1"/>
  <c r="W1405" i="1"/>
  <c r="AB1405" i="1" s="1"/>
  <c r="V1123" i="1"/>
  <c r="AA1123" i="1" s="1"/>
  <c r="W1643" i="1"/>
  <c r="AB1643" i="1" s="1"/>
  <c r="V156" i="1"/>
  <c r="AA156" i="1" s="1"/>
  <c r="W751" i="1"/>
  <c r="AB751" i="1" s="1"/>
  <c r="V1265" i="1"/>
  <c r="AA1265" i="1" s="1"/>
  <c r="W947" i="1"/>
  <c r="AB947" i="1" s="1"/>
  <c r="V1977" i="1"/>
  <c r="AA1977" i="1" s="1"/>
  <c r="V1266" i="1"/>
  <c r="AA1266" i="1" s="1"/>
  <c r="W756" i="1"/>
  <c r="AB756" i="1" s="1"/>
  <c r="V1828" i="1"/>
  <c r="AA1828" i="1" s="1"/>
  <c r="W1647" i="1"/>
  <c r="AB1647" i="1" s="1"/>
  <c r="V1545" i="1"/>
  <c r="AA1545" i="1" s="1"/>
  <c r="W1547" i="1"/>
  <c r="AB1547" i="1" s="1"/>
  <c r="W553" i="1"/>
  <c r="AB553" i="1" s="1"/>
  <c r="W557" i="1"/>
  <c r="AB557" i="1" s="1"/>
  <c r="V559" i="1"/>
  <c r="AA559" i="1" s="1"/>
  <c r="W41" i="1"/>
  <c r="AB41" i="1" s="1"/>
  <c r="W755" i="1"/>
  <c r="AB755" i="1" s="1"/>
  <c r="W1828" i="1"/>
  <c r="AB1828" i="1" s="1"/>
  <c r="W954" i="1"/>
  <c r="AB954" i="1" s="1"/>
  <c r="W1648" i="1"/>
  <c r="AB1648" i="1" s="1"/>
  <c r="V757" i="1"/>
  <c r="AA757" i="1" s="1"/>
  <c r="W559" i="1"/>
  <c r="AB559" i="1" s="1"/>
  <c r="W759" i="1"/>
  <c r="AB759" i="1" s="1"/>
  <c r="V160" i="1"/>
  <c r="AA160" i="1" s="1"/>
  <c r="V760" i="1"/>
  <c r="AA760" i="1" s="1"/>
  <c r="V1416" i="1"/>
  <c r="AA1416" i="1" s="1"/>
  <c r="V958" i="1"/>
  <c r="AA958" i="1" s="1"/>
  <c r="V1979" i="1"/>
  <c r="AA1979" i="1" s="1"/>
  <c r="V1272" i="1"/>
  <c r="AA1272" i="1" s="1"/>
  <c r="W762" i="1"/>
  <c r="AB762" i="1" s="1"/>
  <c r="W161" i="1"/>
  <c r="AB161" i="1" s="1"/>
  <c r="W961" i="1"/>
  <c r="AB961" i="1" s="1"/>
  <c r="W764" i="1"/>
  <c r="AB764" i="1" s="1"/>
  <c r="W42" i="1"/>
  <c r="AB42" i="1" s="1"/>
  <c r="W1274" i="1"/>
  <c r="AB1274" i="1" s="1"/>
  <c r="W1765" i="1"/>
  <c r="AB1765" i="1" s="1"/>
  <c r="W1653" i="1"/>
  <c r="AB1653" i="1" s="1"/>
  <c r="W566" i="1"/>
  <c r="AB566" i="1" s="1"/>
  <c r="W1275" i="1"/>
  <c r="AB1275" i="1" s="1"/>
  <c r="W1829" i="1"/>
  <c r="AB1829" i="1" s="1"/>
  <c r="W43" i="1"/>
  <c r="AB43" i="1" s="1"/>
  <c r="W964" i="1"/>
  <c r="AB964" i="1" s="1"/>
  <c r="W1420" i="1"/>
  <c r="AB1420" i="1" s="1"/>
  <c r="W1554" i="1"/>
  <c r="AB1554" i="1" s="1"/>
  <c r="W965" i="1"/>
  <c r="AB965" i="1" s="1"/>
  <c r="W1277" i="1"/>
  <c r="AB1277" i="1" s="1"/>
  <c r="V171" i="1"/>
  <c r="AA171" i="1" s="1"/>
  <c r="W46" i="1"/>
  <c r="AB46" i="1" s="1"/>
  <c r="W769" i="1"/>
  <c r="AB769" i="1" s="1"/>
  <c r="W770" i="1"/>
  <c r="AB770" i="1" s="1"/>
  <c r="W1833" i="1"/>
  <c r="AB1833" i="1" s="1"/>
  <c r="W175" i="1"/>
  <c r="AB175" i="1" s="1"/>
  <c r="V574" i="1"/>
  <c r="AA574" i="1" s="1"/>
  <c r="V1131" i="1"/>
  <c r="AA1131" i="1" s="1"/>
  <c r="V50" i="1"/>
  <c r="AA50" i="1" s="1"/>
  <c r="V176" i="1"/>
  <c r="AA176" i="1" s="1"/>
  <c r="W1132" i="1"/>
  <c r="AB1132" i="1" s="1"/>
  <c r="W178" i="1"/>
  <c r="AB178" i="1" s="1"/>
  <c r="W1835" i="1"/>
  <c r="AB1835" i="1" s="1"/>
  <c r="W969" i="1"/>
  <c r="AB969" i="1" s="1"/>
  <c r="W365" i="1"/>
  <c r="AB365" i="1" s="1"/>
  <c r="V1836" i="1"/>
  <c r="AA1836" i="1" s="1"/>
  <c r="V576" i="1"/>
  <c r="AA576" i="1" s="1"/>
  <c r="V1723" i="1"/>
  <c r="AA1723" i="1" s="1"/>
  <c r="V1557" i="1"/>
  <c r="AA1557" i="1" s="1"/>
  <c r="W1137" i="1"/>
  <c r="AB1137" i="1" s="1"/>
  <c r="W578" i="1"/>
  <c r="AB578" i="1" s="1"/>
  <c r="V53" i="1"/>
  <c r="AA53" i="1" s="1"/>
  <c r="V1287" i="1"/>
  <c r="AA1287" i="1" s="1"/>
  <c r="V370" i="1"/>
  <c r="AA370" i="1" s="1"/>
  <c r="V1875" i="1"/>
  <c r="AA1875" i="1" s="1"/>
  <c r="V1724" i="1"/>
  <c r="AA1724" i="1" s="1"/>
  <c r="V776" i="1"/>
  <c r="AA776" i="1" s="1"/>
  <c r="V583" i="1"/>
  <c r="AA583" i="1" s="1"/>
  <c r="V1770" i="1"/>
  <c r="AA1770" i="1" s="1"/>
  <c r="W1771" i="1"/>
  <c r="AB1771" i="1" s="1"/>
  <c r="W55" i="1"/>
  <c r="AB55" i="1" s="1"/>
  <c r="V585" i="1"/>
  <c r="AA585" i="1" s="1"/>
  <c r="V184" i="1"/>
  <c r="AA184" i="1" s="1"/>
  <c r="W1838" i="1"/>
  <c r="AB1838" i="1" s="1"/>
  <c r="V1559" i="1"/>
  <c r="AA1559" i="1" s="1"/>
  <c r="W588" i="1"/>
  <c r="AB588" i="1" s="1"/>
  <c r="W589" i="1"/>
  <c r="AB589" i="1" s="1"/>
  <c r="V590" i="1"/>
  <c r="AA590" i="1" s="1"/>
  <c r="V592" i="1"/>
  <c r="AA592" i="1" s="1"/>
  <c r="V1729" i="1"/>
  <c r="AA1729" i="1" s="1"/>
  <c r="V1290" i="1"/>
  <c r="AA1290" i="1" s="1"/>
  <c r="W1730" i="1"/>
  <c r="AB1730" i="1" s="1"/>
  <c r="V185" i="1"/>
  <c r="AA185" i="1" s="1"/>
  <c r="V58" i="1"/>
  <c r="AA58" i="1" s="1"/>
  <c r="W1566" i="1"/>
  <c r="AB1566" i="1" s="1"/>
  <c r="V786" i="1"/>
  <c r="AA786" i="1" s="1"/>
  <c r="V981" i="1"/>
  <c r="AA981" i="1" s="1"/>
  <c r="V191" i="1"/>
  <c r="AA191" i="1" s="1"/>
  <c r="V192" i="1"/>
  <c r="AA192" i="1" s="1"/>
  <c r="V1990" i="1"/>
  <c r="AA1990" i="1" s="1"/>
  <c r="W1991" i="1"/>
  <c r="AB1991" i="1" s="1"/>
  <c r="W377" i="1"/>
  <c r="AB377" i="1" s="1"/>
  <c r="W1568" i="1"/>
  <c r="AB1568" i="1" s="1"/>
  <c r="W378" i="1"/>
  <c r="AB378" i="1" s="1"/>
  <c r="V1438" i="1"/>
  <c r="AA1438" i="1" s="1"/>
  <c r="W1928" i="1"/>
  <c r="AB1928" i="1" s="1"/>
  <c r="W59" i="1"/>
  <c r="AB59" i="1" s="1"/>
  <c r="W1570" i="1"/>
  <c r="AB1570" i="1" s="1"/>
  <c r="W990" i="1"/>
  <c r="AB990" i="1" s="1"/>
  <c r="W1155" i="1"/>
  <c r="AB1155" i="1" s="1"/>
  <c r="W380" i="1"/>
  <c r="AB380" i="1" s="1"/>
  <c r="W61" i="1"/>
  <c r="AB61" i="1" s="1"/>
  <c r="V1158" i="1"/>
  <c r="AA1158" i="1" s="1"/>
  <c r="V199" i="1"/>
  <c r="AA199" i="1" s="1"/>
  <c r="W63" i="1"/>
  <c r="AB63" i="1" s="1"/>
  <c r="W609" i="1"/>
  <c r="AB609" i="1" s="1"/>
  <c r="W1996" i="1"/>
  <c r="AB1996" i="1" s="1"/>
  <c r="W994" i="1"/>
  <c r="AB994" i="1" s="1"/>
  <c r="V384" i="1"/>
  <c r="AA384" i="1" s="1"/>
  <c r="V996" i="1"/>
  <c r="AA996" i="1" s="1"/>
  <c r="V1881" i="1"/>
  <c r="AA1881" i="1" s="1"/>
  <c r="V1576" i="1"/>
  <c r="AA1576" i="1" s="1"/>
  <c r="V64" i="1"/>
  <c r="AA64" i="1" s="1"/>
  <c r="V1306" i="1"/>
  <c r="AA1306" i="1" s="1"/>
  <c r="V617" i="1"/>
  <c r="AA617" i="1" s="1"/>
  <c r="V1782" i="1"/>
  <c r="AA1782" i="1" s="1"/>
  <c r="V1449" i="1"/>
  <c r="AA1449" i="1" s="1"/>
  <c r="V618" i="1"/>
  <c r="AA618" i="1" s="1"/>
  <c r="V1450" i="1"/>
  <c r="AA1450" i="1" s="1"/>
  <c r="V1580" i="1"/>
  <c r="AA1580" i="1" s="1"/>
  <c r="V1929" i="1"/>
  <c r="AA1929" i="1" s="1"/>
  <c r="W620" i="1"/>
  <c r="AB620" i="1" s="1"/>
  <c r="V213" i="1"/>
  <c r="AA213" i="1" s="1"/>
  <c r="W1008" i="1"/>
  <c r="AB1008" i="1" s="1"/>
  <c r="V1930" i="1"/>
  <c r="AA1930" i="1" s="1"/>
  <c r="W1309" i="1"/>
  <c r="AB1309" i="1" s="1"/>
  <c r="V622" i="1"/>
  <c r="AA622" i="1" s="1"/>
  <c r="W1011" i="1"/>
  <c r="AB1011" i="1" s="1"/>
  <c r="V1174" i="1"/>
  <c r="AA1174" i="1" s="1"/>
  <c r="W1784" i="1"/>
  <c r="AB1784" i="1" s="1"/>
  <c r="V1848" i="1"/>
  <c r="AA1848" i="1" s="1"/>
  <c r="W1012" i="1"/>
  <c r="AB1012" i="1" s="1"/>
  <c r="V564" i="1"/>
  <c r="AA564" i="1" s="1"/>
  <c r="W1548" i="1"/>
  <c r="AB1548" i="1" s="1"/>
  <c r="W960" i="1"/>
  <c r="AB960" i="1" s="1"/>
  <c r="W1652" i="1"/>
  <c r="AB1652" i="1" s="1"/>
  <c r="W1126" i="1"/>
  <c r="AB1126" i="1" s="1"/>
  <c r="W164" i="1"/>
  <c r="AB164" i="1" s="1"/>
  <c r="W1550" i="1"/>
  <c r="AB1550" i="1" s="1"/>
  <c r="W1551" i="1"/>
  <c r="AB1551" i="1" s="1"/>
  <c r="W766" i="1"/>
  <c r="AB766" i="1" s="1"/>
  <c r="W1419" i="1"/>
  <c r="AB1419" i="1" s="1"/>
  <c r="W1980" i="1"/>
  <c r="AB1980" i="1" s="1"/>
  <c r="W1127" i="1"/>
  <c r="AB1127" i="1" s="1"/>
  <c r="W167" i="1"/>
  <c r="AB167" i="1" s="1"/>
  <c r="W768" i="1"/>
  <c r="AB768" i="1" s="1"/>
  <c r="W568" i="1"/>
  <c r="AB568" i="1" s="1"/>
  <c r="W1276" i="1"/>
  <c r="AB1276" i="1" s="1"/>
  <c r="W1128" i="1"/>
  <c r="AB1128" i="1" s="1"/>
  <c r="V169" i="1"/>
  <c r="AA169" i="1" s="1"/>
  <c r="W1422" i="1"/>
  <c r="AB1422" i="1" s="1"/>
  <c r="V44" i="1"/>
  <c r="AA44" i="1" s="1"/>
  <c r="V362" i="1"/>
  <c r="AA362" i="1" s="1"/>
  <c r="V173" i="1"/>
  <c r="AA173" i="1" s="1"/>
  <c r="W571" i="1"/>
  <c r="AB571" i="1" s="1"/>
  <c r="W1130" i="1"/>
  <c r="AB1130" i="1" s="1"/>
  <c r="W48" i="1"/>
  <c r="AB48" i="1" s="1"/>
  <c r="W1769" i="1"/>
  <c r="AB1769" i="1" s="1"/>
  <c r="W968" i="1"/>
  <c r="AB968" i="1" s="1"/>
  <c r="V1137" i="1"/>
  <c r="AA1137" i="1" s="1"/>
  <c r="V1658" i="1"/>
  <c r="AA1658" i="1" s="1"/>
  <c r="V1876" i="1"/>
  <c r="AA1876" i="1" s="1"/>
  <c r="V1563" i="1"/>
  <c r="AA1563" i="1" s="1"/>
  <c r="V1726" i="1"/>
  <c r="AA1726" i="1" s="1"/>
  <c r="V1431" i="1"/>
  <c r="AA1431" i="1" s="1"/>
  <c r="W1564" i="1"/>
  <c r="AB1564" i="1" s="1"/>
  <c r="W1146" i="1"/>
  <c r="AB1146" i="1" s="1"/>
  <c r="V784" i="1"/>
  <c r="AA784" i="1" s="1"/>
  <c r="W1147" i="1"/>
  <c r="AB1147" i="1" s="1"/>
  <c r="W1291" i="1"/>
  <c r="AB1291" i="1" s="1"/>
  <c r="V1292" i="1"/>
  <c r="AA1292" i="1" s="1"/>
  <c r="W186" i="1"/>
  <c r="AB186" i="1" s="1"/>
  <c r="V1566" i="1"/>
  <c r="AA1566" i="1" s="1"/>
  <c r="V1926" i="1"/>
  <c r="AA1926" i="1" s="1"/>
  <c r="V188" i="1"/>
  <c r="AA188" i="1" s="1"/>
  <c r="V982" i="1"/>
  <c r="AA982" i="1" s="1"/>
  <c r="V1773" i="1"/>
  <c r="AA1773" i="1" s="1"/>
  <c r="V1435" i="1"/>
  <c r="AA1435" i="1" s="1"/>
  <c r="W1153" i="1"/>
  <c r="AB1153" i="1" s="1"/>
  <c r="W1774" i="1"/>
  <c r="AB1774" i="1" s="1"/>
  <c r="W1295" i="1"/>
  <c r="AB1295" i="1" s="1"/>
  <c r="W792" i="1"/>
  <c r="AB792" i="1" s="1"/>
  <c r="V793" i="1"/>
  <c r="AA793" i="1" s="1"/>
  <c r="W1664" i="1"/>
  <c r="AB1664" i="1" s="1"/>
  <c r="W195" i="1"/>
  <c r="AB195" i="1" s="1"/>
  <c r="W602" i="1"/>
  <c r="AB602" i="1" s="1"/>
  <c r="W604" i="1"/>
  <c r="AB604" i="1" s="1"/>
  <c r="W991" i="1"/>
  <c r="AB991" i="1" s="1"/>
  <c r="V606" i="1"/>
  <c r="AA606" i="1" s="1"/>
  <c r="V198" i="1"/>
  <c r="AA198" i="1" s="1"/>
  <c r="V1300" i="1"/>
  <c r="AA1300" i="1" s="1"/>
  <c r="V201" i="1"/>
  <c r="AA201" i="1" s="1"/>
  <c r="V799" i="1"/>
  <c r="AA799" i="1" s="1"/>
  <c r="W203" i="1"/>
  <c r="AB203" i="1" s="1"/>
  <c r="V611" i="1"/>
  <c r="AA611" i="1" s="1"/>
  <c r="W1777" i="1"/>
  <c r="AB1777" i="1" s="1"/>
  <c r="W1304" i="1"/>
  <c r="AB1304" i="1" s="1"/>
  <c r="W802" i="1"/>
  <c r="AB802" i="1" s="1"/>
  <c r="W1667" i="1"/>
  <c r="AB1667" i="1" s="1"/>
  <c r="V1178" i="1"/>
  <c r="AA1178" i="1" s="1"/>
  <c r="W1317" i="1"/>
  <c r="AB1317" i="1" s="1"/>
  <c r="W171" i="1"/>
  <c r="AB171" i="1" s="1"/>
  <c r="V769" i="1"/>
  <c r="AA769" i="1" s="1"/>
  <c r="V770" i="1"/>
  <c r="AA770" i="1" s="1"/>
  <c r="V771" i="1"/>
  <c r="AA771" i="1" s="1"/>
  <c r="W174" i="1"/>
  <c r="AB174" i="1" s="1"/>
  <c r="V175" i="1"/>
  <c r="AA175" i="1" s="1"/>
  <c r="W574" i="1"/>
  <c r="AB574" i="1" s="1"/>
  <c r="W1131" i="1"/>
  <c r="AB1131" i="1" s="1"/>
  <c r="W50" i="1"/>
  <c r="AB50" i="1" s="1"/>
  <c r="W176" i="1"/>
  <c r="AB176" i="1" s="1"/>
  <c r="W1425" i="1"/>
  <c r="AB1425" i="1" s="1"/>
  <c r="V969" i="1"/>
  <c r="AA969" i="1" s="1"/>
  <c r="V1134" i="1"/>
  <c r="AA1134" i="1" s="1"/>
  <c r="W366" i="1"/>
  <c r="AB366" i="1" s="1"/>
  <c r="V371" i="1"/>
  <c r="AA371" i="1" s="1"/>
  <c r="W581" i="1"/>
  <c r="AB581" i="1" s="1"/>
  <c r="W582" i="1"/>
  <c r="AB582" i="1" s="1"/>
  <c r="W583" i="1"/>
  <c r="AB583" i="1" s="1"/>
  <c r="V1838" i="1"/>
  <c r="AA1838" i="1" s="1"/>
  <c r="V1565" i="1"/>
  <c r="AA1565" i="1" s="1"/>
  <c r="V593" i="1"/>
  <c r="AA593" i="1" s="1"/>
  <c r="V57" i="1"/>
  <c r="AA57" i="1" s="1"/>
  <c r="V1149" i="1"/>
  <c r="AA1149" i="1" s="1"/>
  <c r="V594" i="1"/>
  <c r="AA594" i="1" s="1"/>
  <c r="V1293" i="1"/>
  <c r="AA1293" i="1" s="1"/>
  <c r="V788" i="1"/>
  <c r="AA788" i="1" s="1"/>
  <c r="V596" i="1"/>
  <c r="AA596" i="1" s="1"/>
  <c r="W790" i="1"/>
  <c r="AB790" i="1" s="1"/>
  <c r="V1294" i="1"/>
  <c r="AA1294" i="1" s="1"/>
  <c r="W1663" i="1"/>
  <c r="AB1663" i="1" s="1"/>
  <c r="W193" i="1"/>
  <c r="AB193" i="1" s="1"/>
  <c r="W986" i="1"/>
  <c r="AB986" i="1" s="1"/>
  <c r="W1879" i="1"/>
  <c r="AB1879" i="1" s="1"/>
  <c r="W194" i="1"/>
  <c r="AB194" i="1" s="1"/>
  <c r="W987" i="1"/>
  <c r="AB987" i="1" s="1"/>
  <c r="W601" i="1"/>
  <c r="AB601" i="1" s="1"/>
  <c r="V1992" i="1"/>
  <c r="AA1992" i="1" s="1"/>
  <c r="W1439" i="1"/>
  <c r="AB1439" i="1" s="1"/>
  <c r="W1842" i="1"/>
  <c r="AB1842" i="1" s="1"/>
  <c r="W197" i="1"/>
  <c r="AB197" i="1" s="1"/>
  <c r="V607" i="1"/>
  <c r="AA607" i="1" s="1"/>
  <c r="V1993" i="1"/>
  <c r="AA1993" i="1" s="1"/>
  <c r="W812" i="1"/>
  <c r="AB812" i="1" s="1"/>
  <c r="W1738" i="1"/>
  <c r="AB1738" i="1" s="1"/>
  <c r="W814" i="1"/>
  <c r="AB814" i="1" s="1"/>
  <c r="W2003" i="1"/>
  <c r="AB2003" i="1" s="1"/>
  <c r="W623" i="1"/>
  <c r="AB623" i="1" s="1"/>
  <c r="V218" i="1"/>
  <c r="AA218" i="1" s="1"/>
  <c r="V1014" i="1"/>
  <c r="AA1014" i="1" s="1"/>
  <c r="V1312" i="1"/>
  <c r="AA1312" i="1" s="1"/>
  <c r="V1677" i="1"/>
  <c r="AA1677" i="1" s="1"/>
  <c r="W1018" i="1"/>
  <c r="AB1018" i="1" s="1"/>
  <c r="W400" i="1"/>
  <c r="AB400" i="1" s="1"/>
  <c r="V1785" i="1"/>
  <c r="AA1785" i="1" s="1"/>
  <c r="W222" i="1"/>
  <c r="AB222" i="1" s="1"/>
  <c r="W1019" i="1"/>
  <c r="AB1019" i="1" s="1"/>
  <c r="V1786" i="1"/>
  <c r="AA1786" i="1" s="1"/>
  <c r="W1933" i="1"/>
  <c r="AB1933" i="1" s="1"/>
  <c r="W822" i="1"/>
  <c r="AB822" i="1" s="1"/>
  <c r="V797" i="1"/>
  <c r="AA797" i="1" s="1"/>
  <c r="W1665" i="1"/>
  <c r="AB1665" i="1" s="1"/>
  <c r="V1161" i="1"/>
  <c r="AA1161" i="1" s="1"/>
  <c r="V993" i="1"/>
  <c r="AA993" i="1" s="1"/>
  <c r="W995" i="1"/>
  <c r="AB995" i="1" s="1"/>
  <c r="W386" i="1"/>
  <c r="AB386" i="1" s="1"/>
  <c r="W610" i="1"/>
  <c r="AB610" i="1" s="1"/>
  <c r="V1997" i="1"/>
  <c r="AA1997" i="1" s="1"/>
  <c r="V997" i="1"/>
  <c r="AA997" i="1" s="1"/>
  <c r="W998" i="1"/>
  <c r="AB998" i="1" s="1"/>
  <c r="W1579" i="1"/>
  <c r="AB1579" i="1" s="1"/>
  <c r="V1845" i="1"/>
  <c r="AA1845" i="1" s="1"/>
  <c r="V211" i="1"/>
  <c r="AA211" i="1" s="1"/>
  <c r="V212" i="1"/>
  <c r="AA212" i="1" s="1"/>
  <c r="W393" i="1"/>
  <c r="AB393" i="1" s="1"/>
  <c r="W1581" i="1"/>
  <c r="AB1581" i="1" s="1"/>
  <c r="W1582" i="1"/>
  <c r="AB1582" i="1" s="1"/>
  <c r="W68" i="1"/>
  <c r="AB68" i="1" s="1"/>
  <c r="W1675" i="1"/>
  <c r="AB1675" i="1" s="1"/>
  <c r="W395" i="1"/>
  <c r="AB395" i="1" s="1"/>
  <c r="V1584" i="1"/>
  <c r="AA1584" i="1" s="1"/>
  <c r="V1310" i="1"/>
  <c r="AA1310" i="1" s="1"/>
  <c r="W397" i="1"/>
  <c r="AB397" i="1" s="1"/>
  <c r="W1932" i="1"/>
  <c r="AB1932" i="1" s="1"/>
  <c r="W815" i="1"/>
  <c r="AB815" i="1" s="1"/>
  <c r="V625" i="1"/>
  <c r="AA625" i="1" s="1"/>
  <c r="W398" i="1"/>
  <c r="AB398" i="1" s="1"/>
  <c r="W219" i="1"/>
  <c r="AB219" i="1" s="1"/>
  <c r="V399" i="1"/>
  <c r="AA399" i="1" s="1"/>
  <c r="W1454" i="1"/>
  <c r="AB1454" i="1" s="1"/>
  <c r="W69" i="1"/>
  <c r="AB69" i="1" s="1"/>
  <c r="V1016" i="1"/>
  <c r="AA1016" i="1" s="1"/>
  <c r="W818" i="1"/>
  <c r="AB818" i="1" s="1"/>
  <c r="V820" i="1"/>
  <c r="AA820" i="1" s="1"/>
  <c r="V1314" i="1"/>
  <c r="AA1314" i="1" s="1"/>
  <c r="V1457" i="1"/>
  <c r="AA1457" i="1" s="1"/>
  <c r="V223" i="1"/>
  <c r="AA223" i="1" s="1"/>
  <c r="V1316" i="1"/>
  <c r="AA1316" i="1" s="1"/>
  <c r="V224" i="1"/>
  <c r="AA224" i="1" s="1"/>
  <c r="W824" i="1"/>
  <c r="AB824" i="1" s="1"/>
  <c r="W1022" i="1"/>
  <c r="AB1022" i="1" s="1"/>
  <c r="V824" i="1"/>
  <c r="AA824" i="1" s="1"/>
  <c r="V1021" i="1"/>
  <c r="AA1021" i="1" s="1"/>
  <c r="V1318" i="1"/>
  <c r="AA1318" i="1" s="1"/>
  <c r="V1678" i="1"/>
  <c r="AA1678" i="1" s="1"/>
  <c r="V827" i="1"/>
  <c r="AA827" i="1" s="1"/>
  <c r="V1179" i="1"/>
  <c r="AA1179" i="1" s="1"/>
  <c r="V830" i="1"/>
  <c r="AA830" i="1" s="1"/>
  <c r="V2005" i="1"/>
  <c r="AA2005" i="1" s="1"/>
  <c r="W77" i="1"/>
  <c r="AB77" i="1" s="1"/>
  <c r="W1032" i="1"/>
  <c r="AB1032" i="1" s="1"/>
  <c r="W634" i="1"/>
  <c r="AB634" i="1" s="1"/>
  <c r="W419" i="1"/>
  <c r="AB419" i="1" s="1"/>
  <c r="W2014" i="1"/>
  <c r="AB2014" i="1" s="1"/>
  <c r="W1465" i="1"/>
  <c r="AB1465" i="1" s="1"/>
  <c r="W1885" i="1"/>
  <c r="AB1885" i="1" s="1"/>
  <c r="W2018" i="1"/>
  <c r="AB2018" i="1" s="1"/>
  <c r="W2021" i="1"/>
  <c r="AB2021" i="1" s="1"/>
  <c r="V247" i="1"/>
  <c r="AA247" i="1" s="1"/>
  <c r="V84" i="1"/>
  <c r="AA84" i="1" s="1"/>
  <c r="V248" i="1"/>
  <c r="AA248" i="1" s="1"/>
  <c r="V254" i="1"/>
  <c r="AA254" i="1" s="1"/>
  <c r="V1482" i="1"/>
  <c r="AA1482" i="1" s="1"/>
  <c r="V2028" i="1"/>
  <c r="AA2028" i="1" s="1"/>
  <c r="V1793" i="1"/>
  <c r="AA1793" i="1" s="1"/>
  <c r="W260" i="1"/>
  <c r="AB260" i="1" s="1"/>
  <c r="W262" i="1"/>
  <c r="AB262" i="1" s="1"/>
  <c r="V2030" i="1"/>
  <c r="AA2030" i="1" s="1"/>
  <c r="V442" i="1"/>
  <c r="AA442" i="1" s="1"/>
  <c r="W263" i="1"/>
  <c r="AB263" i="1" s="1"/>
  <c r="V1053" i="1"/>
  <c r="AA1053" i="1" s="1"/>
  <c r="W1484" i="1"/>
  <c r="AB1484" i="1" s="1"/>
  <c r="W860" i="1"/>
  <c r="AB860" i="1" s="1"/>
  <c r="W1595" i="1"/>
  <c r="AB1595" i="1" s="1"/>
  <c r="V1486" i="1"/>
  <c r="AA1486" i="1" s="1"/>
  <c r="W1487" i="1"/>
  <c r="AB1487" i="1" s="1"/>
  <c r="V650" i="1"/>
  <c r="AA650" i="1" s="1"/>
  <c r="W1745" i="1"/>
  <c r="AB1745" i="1" s="1"/>
  <c r="W1598" i="1"/>
  <c r="AB1598" i="1" s="1"/>
  <c r="W1952" i="1"/>
  <c r="AB1952" i="1" s="1"/>
  <c r="V1066" i="1"/>
  <c r="AA1066" i="1" s="1"/>
  <c r="V2049" i="1"/>
  <c r="AA2049" i="1" s="1"/>
  <c r="W1068" i="1"/>
  <c r="AB1068" i="1" s="1"/>
  <c r="W1359" i="1"/>
  <c r="AB1359" i="1" s="1"/>
  <c r="V472" i="1"/>
  <c r="AA472" i="1" s="1"/>
  <c r="W1458" i="1"/>
  <c r="AB1458" i="1" s="1"/>
  <c r="W1678" i="1"/>
  <c r="AB1678" i="1" s="1"/>
  <c r="V402" i="1"/>
  <c r="AA402" i="1" s="1"/>
  <c r="V88" i="1"/>
  <c r="AA88" i="1" s="1"/>
  <c r="V94" i="1"/>
  <c r="AA94" i="1" s="1"/>
  <c r="V455" i="1"/>
  <c r="AA455" i="1" s="1"/>
  <c r="V1746" i="1"/>
  <c r="AA1746" i="1" s="1"/>
  <c r="W1603" i="1"/>
  <c r="AB1603" i="1" s="1"/>
  <c r="V274" i="1"/>
  <c r="AA274" i="1" s="1"/>
  <c r="W867" i="1"/>
  <c r="AB867" i="1" s="1"/>
  <c r="V1210" i="1"/>
  <c r="AA1210" i="1" s="1"/>
  <c r="W97" i="1"/>
  <c r="AB97" i="1" s="1"/>
  <c r="W1211" i="1"/>
  <c r="AB1211" i="1" s="1"/>
  <c r="W98" i="1"/>
  <c r="AB98" i="1" s="1"/>
  <c r="V660" i="1"/>
  <c r="AA660" i="1" s="1"/>
  <c r="W1691" i="1"/>
  <c r="AB1691" i="1" s="1"/>
  <c r="W101" i="1"/>
  <c r="AB101" i="1" s="1"/>
  <c r="W1959" i="1"/>
  <c r="AB1959" i="1" s="1"/>
  <c r="V1063" i="1"/>
  <c r="AA1063" i="1" s="1"/>
  <c r="V1803" i="1"/>
  <c r="AA1803" i="1" s="1"/>
  <c r="V1692" i="1"/>
  <c r="AA1692" i="1" s="1"/>
  <c r="V663" i="1"/>
  <c r="AA663" i="1" s="1"/>
  <c r="W1498" i="1"/>
  <c r="AB1498" i="1" s="1"/>
  <c r="V1355" i="1"/>
  <c r="AA1355" i="1" s="1"/>
  <c r="W1499" i="1"/>
  <c r="AB1499" i="1" s="1"/>
  <c r="V1858" i="1"/>
  <c r="AA1858" i="1" s="1"/>
  <c r="V873" i="1"/>
  <c r="AA873" i="1" s="1"/>
  <c r="V874" i="1"/>
  <c r="AA874" i="1" s="1"/>
  <c r="W1606" i="1"/>
  <c r="AB1606" i="1" s="1"/>
  <c r="V281" i="1"/>
  <c r="AA281" i="1" s="1"/>
  <c r="W1357" i="1"/>
  <c r="AB1357" i="1" s="1"/>
  <c r="V1217" i="1"/>
  <c r="AA1217" i="1" s="1"/>
  <c r="V834" i="1"/>
  <c r="AA834" i="1" s="1"/>
  <c r="V430" i="1"/>
  <c r="AA430" i="1" s="1"/>
  <c r="V1473" i="1"/>
  <c r="AA1473" i="1" s="1"/>
  <c r="V1474" i="1"/>
  <c r="AA1474" i="1" s="1"/>
  <c r="V1591" i="1"/>
  <c r="AA1591" i="1" s="1"/>
  <c r="W432" i="1"/>
  <c r="AB432" i="1" s="1"/>
  <c r="V645" i="1"/>
  <c r="AA645" i="1" s="1"/>
  <c r="W86" i="1"/>
  <c r="AB86" i="1" s="1"/>
  <c r="V1686" i="1"/>
  <c r="AA1686" i="1" s="1"/>
  <c r="W88" i="1"/>
  <c r="AB88" i="1" s="1"/>
  <c r="V256" i="1"/>
  <c r="AA256" i="1" s="1"/>
  <c r="W647" i="1"/>
  <c r="AB647" i="1" s="1"/>
  <c r="V858" i="1"/>
  <c r="AA858" i="1" s="1"/>
  <c r="W1203" i="1"/>
  <c r="AB1203" i="1" s="1"/>
  <c r="W1854" i="1"/>
  <c r="AB1854" i="1" s="1"/>
  <c r="W1889" i="1"/>
  <c r="AB1889" i="1" s="1"/>
  <c r="W90" i="1"/>
  <c r="AB90" i="1" s="1"/>
  <c r="W1051" i="1"/>
  <c r="AB1051" i="1" s="1"/>
  <c r="W1486" i="1"/>
  <c r="AB1486" i="1" s="1"/>
  <c r="W861" i="1"/>
  <c r="AB861" i="1" s="1"/>
  <c r="V653" i="1"/>
  <c r="AA653" i="1" s="1"/>
  <c r="W864" i="1"/>
  <c r="AB864" i="1" s="1"/>
  <c r="V273" i="1"/>
  <c r="AA273" i="1" s="1"/>
  <c r="W1857" i="1"/>
  <c r="AB1857" i="1" s="1"/>
  <c r="W458" i="1"/>
  <c r="AB458" i="1" s="1"/>
  <c r="V1497" i="1"/>
  <c r="AA1497" i="1" s="1"/>
  <c r="V99" i="1"/>
  <c r="AA99" i="1" s="1"/>
  <c r="V2047" i="1"/>
  <c r="AA2047" i="1" s="1"/>
  <c r="V1213" i="1"/>
  <c r="AA1213" i="1" s="1"/>
  <c r="V1501" i="1"/>
  <c r="AA1501" i="1" s="1"/>
  <c r="V1697" i="1"/>
  <c r="AA1697" i="1" s="1"/>
  <c r="V1319" i="1"/>
  <c r="AA1319" i="1" s="1"/>
  <c r="V626" i="1"/>
  <c r="AA626" i="1" s="1"/>
  <c r="W1459" i="1"/>
  <c r="AB1459" i="1" s="1"/>
  <c r="W627" i="1"/>
  <c r="AB627" i="1" s="1"/>
  <c r="V828" i="1"/>
  <c r="AA828" i="1" s="1"/>
  <c r="W628" i="1"/>
  <c r="AB628" i="1" s="1"/>
  <c r="W1935" i="1"/>
  <c r="AB1935" i="1" s="1"/>
  <c r="V2006" i="1"/>
  <c r="AA2006" i="1" s="1"/>
  <c r="V1787" i="1"/>
  <c r="AA1787" i="1" s="1"/>
  <c r="W1180" i="1"/>
  <c r="AB1180" i="1" s="1"/>
  <c r="W2008" i="1"/>
  <c r="AB2008" i="1" s="1"/>
  <c r="V1937" i="1"/>
  <c r="AA1937" i="1" s="1"/>
  <c r="V404" i="1"/>
  <c r="AA404" i="1" s="1"/>
  <c r="W1325" i="1"/>
  <c r="AB1325" i="1" s="1"/>
  <c r="W72" i="1"/>
  <c r="AB72" i="1" s="1"/>
  <c r="V1587" i="1"/>
  <c r="AA1587" i="1" s="1"/>
  <c r="V1027" i="1"/>
  <c r="AA1027" i="1" s="1"/>
  <c r="W1679" i="1"/>
  <c r="AB1679" i="1" s="1"/>
  <c r="W2009" i="1"/>
  <c r="AB2009" i="1" s="1"/>
  <c r="W1462" i="1"/>
  <c r="AB1462" i="1" s="1"/>
  <c r="V1181" i="1"/>
  <c r="AA1181" i="1" s="1"/>
  <c r="V1028" i="1"/>
  <c r="AA1028" i="1" s="1"/>
  <c r="W1029" i="1"/>
  <c r="AB1029" i="1" s="1"/>
  <c r="V1030" i="1"/>
  <c r="AA1030" i="1" s="1"/>
  <c r="W406" i="1"/>
  <c r="AB406" i="1" s="1"/>
  <c r="V833" i="1"/>
  <c r="AA833" i="1" s="1"/>
  <c r="V1463" i="1"/>
  <c r="AA1463" i="1" s="1"/>
  <c r="W2012" i="1"/>
  <c r="AB2012" i="1" s="1"/>
  <c r="W632" i="1"/>
  <c r="AB632" i="1" s="1"/>
  <c r="W1328" i="1"/>
  <c r="AB1328" i="1" s="1"/>
  <c r="W417" i="1"/>
  <c r="AB417" i="1" s="1"/>
  <c r="W233" i="1"/>
  <c r="AB233" i="1" s="1"/>
  <c r="W420" i="1"/>
  <c r="AB420" i="1" s="1"/>
  <c r="W1329" i="1"/>
  <c r="AB1329" i="1" s="1"/>
  <c r="W1191" i="1"/>
  <c r="AB1191" i="1" s="1"/>
  <c r="W2015" i="1"/>
  <c r="AB2015" i="1" s="1"/>
  <c r="W1467" i="1"/>
  <c r="AB1467" i="1" s="1"/>
  <c r="W425" i="1"/>
  <c r="AB425" i="1" s="1"/>
  <c r="W1943" i="1"/>
  <c r="AB1943" i="1" s="1"/>
  <c r="V1332" i="1"/>
  <c r="AA1332" i="1" s="1"/>
  <c r="V1037" i="1"/>
  <c r="AA1037" i="1" s="1"/>
  <c r="W843" i="1"/>
  <c r="AB843" i="1" s="1"/>
  <c r="V1040" i="1"/>
  <c r="AA1040" i="1" s="1"/>
  <c r="V847" i="1"/>
  <c r="AA847" i="1" s="1"/>
  <c r="V1945" i="1"/>
  <c r="AA1945" i="1" s="1"/>
  <c r="V1337" i="1"/>
  <c r="AA1337" i="1" s="1"/>
  <c r="V664" i="1"/>
  <c r="AA664" i="1" s="1"/>
  <c r="V292" i="1"/>
  <c r="AA292" i="1" s="1"/>
  <c r="W106" i="1"/>
  <c r="AB106" i="1" s="1"/>
  <c r="W1698" i="1"/>
  <c r="AB1698" i="1" s="1"/>
  <c r="V107" i="1"/>
  <c r="AA107" i="1" s="1"/>
  <c r="W289" i="1"/>
  <c r="AB289" i="1" s="1"/>
  <c r="W1505" i="1"/>
  <c r="AB1505" i="1" s="1"/>
  <c r="V1901" i="1"/>
  <c r="AA1901" i="1" s="1"/>
  <c r="W1226" i="1"/>
  <c r="AB1226" i="1" s="1"/>
  <c r="W1369" i="1"/>
  <c r="AB1369" i="1" s="1"/>
  <c r="W1752" i="1"/>
  <c r="AB1752" i="1" s="1"/>
  <c r="W303" i="1"/>
  <c r="AB303" i="1" s="1"/>
  <c r="W685" i="1"/>
  <c r="AB685" i="1" s="1"/>
  <c r="W1622" i="1"/>
  <c r="AB1622" i="1" s="1"/>
  <c r="W686" i="1"/>
  <c r="AB686" i="1" s="1"/>
  <c r="W687" i="1"/>
  <c r="AB687" i="1" s="1"/>
  <c r="W9" i="1"/>
  <c r="AB9" i="1" s="1"/>
  <c r="W1513" i="1"/>
  <c r="AB1513" i="1" s="1"/>
  <c r="W495" i="1"/>
  <c r="AB495" i="1" s="1"/>
  <c r="W1515" i="1"/>
  <c r="AB1515" i="1" s="1"/>
  <c r="W1370" i="1"/>
  <c r="AB1370" i="1" s="1"/>
  <c r="W1516" i="1"/>
  <c r="AB1516" i="1" s="1"/>
  <c r="W306" i="1"/>
  <c r="AB306" i="1" s="1"/>
  <c r="V1087" i="1"/>
  <c r="AA1087" i="1" s="1"/>
  <c r="W1372" i="1"/>
  <c r="AB1372" i="1" s="1"/>
  <c r="W499" i="1"/>
  <c r="AB499" i="1" s="1"/>
  <c r="V500" i="1"/>
  <c r="AA500" i="1" s="1"/>
  <c r="W1089" i="1"/>
  <c r="AB1089" i="1" s="1"/>
  <c r="W693" i="1"/>
  <c r="AB693" i="1" s="1"/>
  <c r="W1863" i="1"/>
  <c r="AB1863" i="1" s="1"/>
  <c r="W1234" i="1"/>
  <c r="AB1234" i="1" s="1"/>
  <c r="V1813" i="1"/>
  <c r="AA1813" i="1" s="1"/>
  <c r="W697" i="1"/>
  <c r="AB697" i="1" s="1"/>
  <c r="V1376" i="1"/>
  <c r="AA1376" i="1" s="1"/>
  <c r="W1377" i="1"/>
  <c r="AB1377" i="1" s="1"/>
  <c r="V1814" i="1"/>
  <c r="AA1814" i="1" s="1"/>
  <c r="V698" i="1"/>
  <c r="AA698" i="1" s="1"/>
  <c r="W699" i="1"/>
  <c r="AB699" i="1" s="1"/>
  <c r="V1518" i="1"/>
  <c r="AA1518" i="1" s="1"/>
  <c r="V1092" i="1"/>
  <c r="AA1092" i="1" s="1"/>
  <c r="W1519" i="1"/>
  <c r="AB1519" i="1" s="1"/>
  <c r="V701" i="1"/>
  <c r="AA701" i="1" s="1"/>
  <c r="V702" i="1"/>
  <c r="AA702" i="1" s="1"/>
  <c r="W314" i="1"/>
  <c r="AB314" i="1" s="1"/>
  <c r="V1235" i="1"/>
  <c r="AA1235" i="1" s="1"/>
  <c r="V1967" i="1"/>
  <c r="AA1967" i="1" s="1"/>
  <c r="W704" i="1"/>
  <c r="AB704" i="1" s="1"/>
  <c r="V1380" i="1"/>
  <c r="AA1380" i="1" s="1"/>
  <c r="V1521" i="1"/>
  <c r="AA1521" i="1" s="1"/>
  <c r="V504" i="1"/>
  <c r="AA504" i="1" s="1"/>
  <c r="V1754" i="1"/>
  <c r="AA1754" i="1" s="1"/>
  <c r="V1382" i="1"/>
  <c r="AA1382" i="1" s="1"/>
  <c r="V1709" i="1"/>
  <c r="AA1709" i="1" s="1"/>
  <c r="V1968" i="1"/>
  <c r="AA1968" i="1" s="1"/>
  <c r="V1383" i="1"/>
  <c r="AA1383" i="1" s="1"/>
  <c r="V1384" i="1"/>
  <c r="AA1384" i="1" s="1"/>
  <c r="V1239" i="1"/>
  <c r="AA1239" i="1" s="1"/>
  <c r="V710" i="1"/>
  <c r="AA710" i="1" s="1"/>
  <c r="V125" i="1"/>
  <c r="AA125" i="1" s="1"/>
  <c r="W1971" i="1"/>
  <c r="AB1971" i="1" s="1"/>
  <c r="V316" i="1"/>
  <c r="AA316" i="1" s="1"/>
  <c r="W1972" i="1"/>
  <c r="AB1972" i="1" s="1"/>
  <c r="V318" i="1"/>
  <c r="AA318" i="1" s="1"/>
  <c r="W1098" i="1"/>
  <c r="AB1098" i="1" s="1"/>
  <c r="V1907" i="1"/>
  <c r="AA1907" i="1" s="1"/>
  <c r="W1099" i="1"/>
  <c r="AB1099" i="1" s="1"/>
  <c r="V1526" i="1"/>
  <c r="AA1526" i="1" s="1"/>
  <c r="W716" i="1"/>
  <c r="AB716" i="1" s="1"/>
  <c r="W320" i="1"/>
  <c r="AB320" i="1" s="1"/>
  <c r="V323" i="1"/>
  <c r="AA323" i="1" s="1"/>
  <c r="V1527" i="1"/>
  <c r="AA1527" i="1" s="1"/>
  <c r="V1244" i="1"/>
  <c r="AA1244" i="1" s="1"/>
  <c r="W19" i="1"/>
  <c r="AB19" i="1" s="1"/>
  <c r="W20" i="1"/>
  <c r="AB20" i="1" s="1"/>
  <c r="W911" i="1"/>
  <c r="AB911" i="1" s="1"/>
  <c r="V135" i="1"/>
  <c r="AA135" i="1" s="1"/>
  <c r="W12" i="1"/>
  <c r="AB12" i="1" s="1"/>
  <c r="W1705" i="1"/>
  <c r="AB1705" i="1" s="1"/>
  <c r="W502" i="1"/>
  <c r="AB502" i="1" s="1"/>
  <c r="W1091" i="1"/>
  <c r="AB1091" i="1" s="1"/>
  <c r="W1706" i="1"/>
  <c r="AB1706" i="1" s="1"/>
  <c r="W312" i="1"/>
  <c r="AB312" i="1" s="1"/>
  <c r="W1093" i="1"/>
  <c r="AB1093" i="1" s="1"/>
  <c r="W313" i="1"/>
  <c r="AB313" i="1" s="1"/>
  <c r="W1094" i="1"/>
  <c r="AB1094" i="1" s="1"/>
  <c r="W1378" i="1"/>
  <c r="AB1378" i="1" s="1"/>
  <c r="W703" i="1"/>
  <c r="AB703" i="1" s="1"/>
  <c r="W1707" i="1"/>
  <c r="AB1707" i="1" s="1"/>
  <c r="W15" i="1"/>
  <c r="AB15" i="1" s="1"/>
  <c r="W1379" i="1"/>
  <c r="AB1379" i="1" s="1"/>
  <c r="W1237" i="1"/>
  <c r="AB1237" i="1" s="1"/>
  <c r="W705" i="1"/>
  <c r="AB705" i="1" s="1"/>
  <c r="W706" i="1"/>
  <c r="AB706" i="1" s="1"/>
  <c r="W122" i="1"/>
  <c r="AB122" i="1" s="1"/>
  <c r="W901" i="1"/>
  <c r="AB901" i="1" s="1"/>
  <c r="W16" i="1"/>
  <c r="AB16" i="1" s="1"/>
  <c r="W1522" i="1"/>
  <c r="AB1522" i="1" s="1"/>
  <c r="W1906" i="1"/>
  <c r="AB1906" i="1" s="1"/>
  <c r="W124" i="1"/>
  <c r="AB124" i="1" s="1"/>
  <c r="W1524" i="1"/>
  <c r="AB1524" i="1" s="1"/>
  <c r="W709" i="1"/>
  <c r="AB709" i="1" s="1"/>
  <c r="W1970" i="1"/>
  <c r="AB1970" i="1" s="1"/>
  <c r="W906" i="1"/>
  <c r="AB906" i="1" s="1"/>
  <c r="V1971" i="1"/>
  <c r="AA1971" i="1" s="1"/>
  <c r="V1972" i="1"/>
  <c r="AA1972" i="1" s="1"/>
  <c r="V1098" i="1"/>
  <c r="AA1098" i="1" s="1"/>
  <c r="V1099" i="1"/>
  <c r="AA1099" i="1" s="1"/>
  <c r="V320" i="1"/>
  <c r="AA320" i="1" s="1"/>
  <c r="V1100" i="1"/>
  <c r="AA1100" i="1" s="1"/>
  <c r="V720" i="1"/>
  <c r="AA720" i="1" s="1"/>
  <c r="W1713" i="1"/>
  <c r="AB1713" i="1" s="1"/>
  <c r="V672" i="1"/>
  <c r="AA672" i="1" s="1"/>
  <c r="V673" i="1"/>
  <c r="AA673" i="1" s="1"/>
  <c r="V674" i="1"/>
  <c r="AA674" i="1" s="1"/>
  <c r="W1701" i="1"/>
  <c r="AB1701" i="1" s="1"/>
  <c r="V889" i="1"/>
  <c r="AA889" i="1" s="1"/>
  <c r="W677" i="1"/>
  <c r="AB677" i="1" s="1"/>
  <c r="V8" i="1"/>
  <c r="AA8" i="1" s="1"/>
  <c r="W294" i="1"/>
  <c r="AB294" i="1" s="1"/>
  <c r="V1075" i="1"/>
  <c r="AA1075" i="1" s="1"/>
  <c r="W890" i="1"/>
  <c r="AB890" i="1" s="1"/>
  <c r="V1077" i="1"/>
  <c r="AA1077" i="1" s="1"/>
  <c r="W1617" i="1"/>
  <c r="AB1617" i="1" s="1"/>
  <c r="V1368" i="1"/>
  <c r="AA1368" i="1" s="1"/>
  <c r="W1903" i="1"/>
  <c r="AB1903" i="1" s="1"/>
  <c r="V487" i="1"/>
  <c r="AA487" i="1" s="1"/>
  <c r="W894" i="1"/>
  <c r="AB894" i="1" s="1"/>
  <c r="V1081" i="1"/>
  <c r="AA1081" i="1" s="1"/>
  <c r="W1619" i="1"/>
  <c r="AB1619" i="1" s="1"/>
  <c r="V1224" i="1"/>
  <c r="AA1224" i="1" s="1"/>
  <c r="W1225" i="1"/>
  <c r="AB1225" i="1" s="1"/>
  <c r="V1226" i="1"/>
  <c r="AA1226" i="1" s="1"/>
  <c r="W683" i="1"/>
  <c r="AB683" i="1" s="1"/>
  <c r="V1752" i="1"/>
  <c r="AA1752" i="1" s="1"/>
  <c r="AC1752" i="1" s="1"/>
  <c r="W490" i="1"/>
  <c r="AB490" i="1" s="1"/>
  <c r="V685" i="1"/>
  <c r="AA685" i="1" s="1"/>
  <c r="W492" i="1"/>
  <c r="AB492" i="1" s="1"/>
  <c r="V686" i="1"/>
  <c r="AA686" i="1" s="1"/>
  <c r="W493" i="1"/>
  <c r="AB493" i="1" s="1"/>
  <c r="V9" i="1"/>
  <c r="AA9" i="1" s="1"/>
  <c r="W688" i="1"/>
  <c r="AB688" i="1" s="1"/>
  <c r="V495" i="1"/>
  <c r="AA495" i="1" s="1"/>
  <c r="AC495" i="1" s="1"/>
  <c r="W305" i="1"/>
  <c r="AB305" i="1" s="1"/>
  <c r="V1370" i="1"/>
  <c r="AA1370" i="1" s="1"/>
  <c r="W1965" i="1"/>
  <c r="AB1965" i="1" s="1"/>
  <c r="V306" i="1"/>
  <c r="AA306" i="1" s="1"/>
  <c r="AC306" i="1" s="1"/>
  <c r="W1087" i="1"/>
  <c r="AB1087" i="1" s="1"/>
  <c r="V499" i="1"/>
  <c r="AA499" i="1" s="1"/>
  <c r="W500" i="1"/>
  <c r="AB500" i="1" s="1"/>
  <c r="V693" i="1"/>
  <c r="AA693" i="1" s="1"/>
  <c r="V899" i="1"/>
  <c r="AA899" i="1" s="1"/>
  <c r="V1966" i="1"/>
  <c r="AA1966" i="1" s="1"/>
  <c r="V309" i="1"/>
  <c r="AA309" i="1" s="1"/>
  <c r="V1700" i="1"/>
  <c r="AA1700" i="1" s="1"/>
  <c r="V1962" i="1"/>
  <c r="AA1962" i="1" s="1"/>
  <c r="V883" i="1"/>
  <c r="AA883" i="1" s="1"/>
  <c r="V884" i="1"/>
  <c r="AA884" i="1" s="1"/>
  <c r="V1503" i="1"/>
  <c r="AA1503" i="1" s="1"/>
  <c r="V474" i="1"/>
  <c r="AA474" i="1" s="1"/>
  <c r="V4" i="1"/>
  <c r="AA4" i="1" s="1"/>
  <c r="W879" i="1"/>
  <c r="AB879" i="1" s="1"/>
  <c r="W880" i="1"/>
  <c r="AB880" i="1" s="1"/>
  <c r="W881" i="1"/>
  <c r="AB881" i="1" s="1"/>
  <c r="V666" i="1"/>
  <c r="AA666" i="1" s="1"/>
  <c r="W667" i="1"/>
  <c r="AB667" i="1" s="1"/>
  <c r="W290" i="1"/>
  <c r="AB290" i="1" s="1"/>
  <c r="W1612" i="1"/>
  <c r="AB1612" i="1" s="1"/>
  <c r="V478" i="1"/>
  <c r="AA478" i="1" s="1"/>
  <c r="V1613" i="1"/>
  <c r="AA1613" i="1" s="1"/>
  <c r="V669" i="1"/>
  <c r="AA669" i="1" s="1"/>
  <c r="V670" i="1"/>
  <c r="AA670" i="1" s="1"/>
  <c r="V1072" i="1"/>
  <c r="AA1072" i="1" s="1"/>
  <c r="V479" i="1"/>
  <c r="AA479" i="1" s="1"/>
  <c r="V480" i="1"/>
  <c r="AA480" i="1" s="1"/>
  <c r="V1364" i="1"/>
  <c r="AA1364" i="1" s="1"/>
  <c r="V888" i="1"/>
  <c r="AA888" i="1" s="1"/>
  <c r="V1365" i="1"/>
  <c r="AA1365" i="1" s="1"/>
  <c r="V1701" i="1"/>
  <c r="AA1701" i="1" s="1"/>
  <c r="W1615" i="1"/>
  <c r="AB1615" i="1" s="1"/>
  <c r="V1616" i="1"/>
  <c r="AA1616" i="1" s="1"/>
  <c r="V677" i="1"/>
  <c r="AA677" i="1" s="1"/>
  <c r="W110" i="1"/>
  <c r="AB110" i="1" s="1"/>
  <c r="AC110" i="1" s="1"/>
  <c r="W112" i="1"/>
  <c r="AB112" i="1" s="1"/>
  <c r="W680" i="1"/>
  <c r="AB680" i="1" s="1"/>
  <c r="AC680" i="1" s="1"/>
  <c r="W485" i="1"/>
  <c r="AB485" i="1" s="1"/>
  <c r="W488" i="1"/>
  <c r="AB488" i="1" s="1"/>
  <c r="W297" i="1"/>
  <c r="AB297" i="1" s="1"/>
  <c r="W115" i="1"/>
  <c r="AB115" i="1" s="1"/>
  <c r="AC115" i="1" s="1"/>
  <c r="W1815" i="1"/>
  <c r="AB1815" i="1" s="1"/>
  <c r="W1095" i="1"/>
  <c r="AB1095" i="1" s="1"/>
  <c r="W903" i="1"/>
  <c r="AB903" i="1" s="1"/>
  <c r="W1755" i="1"/>
  <c r="AB1755" i="1" s="1"/>
  <c r="AC1755" i="1" s="1"/>
  <c r="W1096" i="1"/>
  <c r="AB1096" i="1" s="1"/>
  <c r="AC1096" i="1" s="1"/>
  <c r="W905" i="1"/>
  <c r="AB905" i="1" s="1"/>
  <c r="V1385" i="1"/>
  <c r="AA1385" i="1" s="1"/>
  <c r="V711" i="1"/>
  <c r="AA711" i="1" s="1"/>
  <c r="V507" i="1"/>
  <c r="AA507" i="1" s="1"/>
  <c r="V317" i="1"/>
  <c r="AA317" i="1" s="1"/>
  <c r="V508" i="1"/>
  <c r="AA508" i="1" s="1"/>
  <c r="V1711" i="1"/>
  <c r="AA1711" i="1" s="1"/>
  <c r="V319" i="1"/>
  <c r="AA319" i="1" s="1"/>
  <c r="V1386" i="1"/>
  <c r="AA1386" i="1" s="1"/>
  <c r="V509" i="1"/>
  <c r="AA509" i="1" s="1"/>
  <c r="V1817" i="1"/>
  <c r="AA1817" i="1" s="1"/>
  <c r="V1818" i="1"/>
  <c r="AA1818" i="1" s="1"/>
  <c r="V127" i="1"/>
  <c r="AA127" i="1" s="1"/>
  <c r="V909" i="1"/>
  <c r="AA909" i="1" s="1"/>
  <c r="V511" i="1"/>
  <c r="AA511" i="1" s="1"/>
  <c r="V715" i="1"/>
  <c r="AA715" i="1" s="1"/>
  <c r="V17" i="1"/>
  <c r="AA17" i="1" s="1"/>
  <c r="V717" i="1"/>
  <c r="AA717" i="1" s="1"/>
  <c r="V322" i="1"/>
  <c r="AA322" i="1" s="1"/>
  <c r="W323" i="1"/>
  <c r="AB323" i="1" s="1"/>
  <c r="W1527" i="1"/>
  <c r="AB1527" i="1" s="1"/>
  <c r="V19" i="1"/>
  <c r="AA19" i="1" s="1"/>
  <c r="V324" i="1"/>
  <c r="AA324" i="1" s="1"/>
  <c r="V1103" i="1"/>
  <c r="AA1103" i="1" s="1"/>
  <c r="V1246" i="1"/>
  <c r="AA1246" i="1" s="1"/>
  <c r="V130" i="1"/>
  <c r="AA130" i="1" s="1"/>
  <c r="W133" i="1"/>
  <c r="AB133" i="1" s="1"/>
  <c r="W519" i="1"/>
  <c r="AB519" i="1" s="1"/>
  <c r="W334" i="1"/>
  <c r="AB334" i="1" s="1"/>
  <c r="W1106" i="1"/>
  <c r="AB1106" i="1" s="1"/>
  <c r="W729" i="1"/>
  <c r="AB729" i="1" s="1"/>
  <c r="W335" i="1"/>
  <c r="AB335" i="1" s="1"/>
  <c r="W338" i="1"/>
  <c r="AB338" i="1" s="1"/>
  <c r="W522" i="1"/>
  <c r="AB522" i="1" s="1"/>
  <c r="V24" i="1"/>
  <c r="AA24" i="1" s="1"/>
  <c r="V339" i="1"/>
  <c r="AA339" i="1" s="1"/>
  <c r="V1760" i="1"/>
  <c r="AA1760" i="1" s="1"/>
  <c r="V922" i="1"/>
  <c r="AA922" i="1" s="1"/>
  <c r="W1108" i="1"/>
  <c r="AB1108" i="1" s="1"/>
  <c r="W1716" i="1"/>
  <c r="AB1716" i="1" s="1"/>
  <c r="W923" i="1"/>
  <c r="AB923" i="1" s="1"/>
  <c r="W340" i="1"/>
  <c r="AB340" i="1" s="1"/>
  <c r="V342" i="1"/>
  <c r="AA342" i="1" s="1"/>
  <c r="V343" i="1"/>
  <c r="AA343" i="1" s="1"/>
  <c r="V26" i="1"/>
  <c r="AA26" i="1" s="1"/>
  <c r="V1391" i="1"/>
  <c r="AA1391" i="1" s="1"/>
  <c r="W926" i="1"/>
  <c r="AB926" i="1" s="1"/>
  <c r="V526" i="1"/>
  <c r="AA526" i="1" s="1"/>
  <c r="V527" i="1"/>
  <c r="AA527" i="1" s="1"/>
  <c r="W150" i="1"/>
  <c r="AB150" i="1" s="1"/>
  <c r="W938" i="1"/>
  <c r="AB938" i="1" s="1"/>
  <c r="W1763" i="1"/>
  <c r="AB1763" i="1" s="1"/>
  <c r="W543" i="1"/>
  <c r="AB543" i="1" s="1"/>
  <c r="W1541" i="1"/>
  <c r="AB1541" i="1" s="1"/>
  <c r="W943" i="1"/>
  <c r="AB943" i="1" s="1"/>
  <c r="W1975" i="1"/>
  <c r="AB1975" i="1" s="1"/>
  <c r="W1263" i="1"/>
  <c r="AB1263" i="1" s="1"/>
  <c r="W1404" i="1"/>
  <c r="AB1404" i="1" s="1"/>
  <c r="W1123" i="1"/>
  <c r="AB1123" i="1" s="1"/>
  <c r="V1643" i="1"/>
  <c r="AA1643" i="1" s="1"/>
  <c r="W156" i="1"/>
  <c r="AB156" i="1" s="1"/>
  <c r="V751" i="1"/>
  <c r="AA751" i="1" s="1"/>
  <c r="W1265" i="1"/>
  <c r="AB1265" i="1" s="1"/>
  <c r="V947" i="1"/>
  <c r="AA947" i="1" s="1"/>
  <c r="W1977" i="1"/>
  <c r="AB1977" i="1" s="1"/>
  <c r="W1266" i="1"/>
  <c r="AB1266" i="1" s="1"/>
  <c r="W550" i="1"/>
  <c r="AB550" i="1" s="1"/>
  <c r="W157" i="1"/>
  <c r="AB157" i="1" s="1"/>
  <c r="W552" i="1"/>
  <c r="AB552" i="1" s="1"/>
  <c r="W1269" i="1"/>
  <c r="AB1269" i="1" s="1"/>
  <c r="W1412" i="1"/>
  <c r="AB1412" i="1" s="1"/>
  <c r="V755" i="1"/>
  <c r="AA755" i="1" s="1"/>
  <c r="V954" i="1"/>
  <c r="AA954" i="1" s="1"/>
  <c r="W757" i="1"/>
  <c r="AB757" i="1" s="1"/>
  <c r="W555" i="1"/>
  <c r="AB555" i="1" s="1"/>
  <c r="W159" i="1"/>
  <c r="AB159" i="1" s="1"/>
  <c r="V557" i="1"/>
  <c r="AA557" i="1" s="1"/>
  <c r="W40" i="1"/>
  <c r="AB40" i="1" s="1"/>
  <c r="W558" i="1"/>
  <c r="AB558" i="1" s="1"/>
  <c r="W1124" i="1"/>
  <c r="AB1124" i="1" s="1"/>
  <c r="V955" i="1"/>
  <c r="AA955" i="1" s="1"/>
  <c r="V759" i="1"/>
  <c r="AA759" i="1" s="1"/>
  <c r="W160" i="1"/>
  <c r="AB160" i="1" s="1"/>
  <c r="W1650" i="1"/>
  <c r="AB1650" i="1" s="1"/>
  <c r="W1415" i="1"/>
  <c r="AB1415" i="1" s="1"/>
  <c r="V41" i="1"/>
  <c r="AA41" i="1" s="1"/>
  <c r="V561" i="1"/>
  <c r="AA561" i="1" s="1"/>
  <c r="W563" i="1"/>
  <c r="AB563" i="1" s="1"/>
  <c r="W1417" i="1"/>
  <c r="AB1417" i="1" s="1"/>
  <c r="W959" i="1"/>
  <c r="AB959" i="1" s="1"/>
  <c r="W1914" i="1"/>
  <c r="AB1914" i="1" s="1"/>
  <c r="W761" i="1"/>
  <c r="AB761" i="1" s="1"/>
  <c r="W564" i="1"/>
  <c r="AB564" i="1" s="1"/>
  <c r="W1915" i="1"/>
  <c r="AB1915" i="1" s="1"/>
  <c r="V45" i="1"/>
  <c r="AA45" i="1" s="1"/>
  <c r="V1424" i="1"/>
  <c r="AA1424" i="1" s="1"/>
  <c r="V1767" i="1"/>
  <c r="AA1767" i="1" s="1"/>
  <c r="W1831" i="1"/>
  <c r="AB1831" i="1" s="1"/>
  <c r="W570" i="1"/>
  <c r="AB570" i="1" s="1"/>
  <c r="W1920" i="1"/>
  <c r="AB1920" i="1" s="1"/>
  <c r="W771" i="1"/>
  <c r="AB771" i="1" s="1"/>
  <c r="W572" i="1"/>
  <c r="AB572" i="1" s="1"/>
  <c r="V1130" i="1"/>
  <c r="AA1130" i="1" s="1"/>
  <c r="V1833" i="1"/>
  <c r="AA1833" i="1" s="1"/>
  <c r="W573" i="1"/>
  <c r="AB573" i="1" s="1"/>
  <c r="V364" i="1"/>
  <c r="AA364" i="1" s="1"/>
  <c r="W1280" i="1"/>
  <c r="AB1280" i="1" s="1"/>
  <c r="W177" i="1"/>
  <c r="AB177" i="1" s="1"/>
  <c r="W1556" i="1"/>
  <c r="AB1556" i="1" s="1"/>
  <c r="V1769" i="1"/>
  <c r="AA1769" i="1" s="1"/>
  <c r="V1835" i="1"/>
  <c r="AA1835" i="1" s="1"/>
  <c r="W1874" i="1"/>
  <c r="AB1874" i="1" s="1"/>
  <c r="W970" i="1"/>
  <c r="AB970" i="1" s="1"/>
  <c r="V366" i="1"/>
  <c r="AA366" i="1" s="1"/>
  <c r="V180" i="1"/>
  <c r="AA180" i="1" s="1"/>
  <c r="W1836" i="1"/>
  <c r="AB1836" i="1" s="1"/>
  <c r="W971" i="1"/>
  <c r="AB971" i="1" s="1"/>
  <c r="V1284" i="1"/>
  <c r="AA1284" i="1" s="1"/>
  <c r="V181" i="1"/>
  <c r="AA181" i="1" s="1"/>
  <c r="V775" i="1"/>
  <c r="AA775" i="1" s="1"/>
  <c r="W370" i="1"/>
  <c r="AB370" i="1" s="1"/>
  <c r="V1837" i="1"/>
  <c r="AA1837" i="1" s="1"/>
  <c r="V581" i="1"/>
  <c r="AA581" i="1" s="1"/>
  <c r="V183" i="1"/>
  <c r="AA183" i="1" s="1"/>
  <c r="W184" i="1"/>
  <c r="AB184" i="1" s="1"/>
  <c r="V1428" i="1"/>
  <c r="AA1428" i="1" s="1"/>
  <c r="W1726" i="1"/>
  <c r="AB1726" i="1" s="1"/>
  <c r="W35" i="1"/>
  <c r="AB35" i="1" s="1"/>
  <c r="W1400" i="1"/>
  <c r="AB1400" i="1" s="1"/>
  <c r="W155" i="1"/>
  <c r="AB155" i="1" s="1"/>
  <c r="W37" i="1"/>
  <c r="AB37" i="1" s="1"/>
  <c r="W1121" i="1"/>
  <c r="AB1121" i="1" s="1"/>
  <c r="V1132" i="1"/>
  <c r="AA1132" i="1" s="1"/>
  <c r="V178" i="1"/>
  <c r="AA178" i="1" s="1"/>
  <c r="W1135" i="1"/>
  <c r="AB1135" i="1" s="1"/>
  <c r="V971" i="1"/>
  <c r="AA971" i="1" s="1"/>
  <c r="W579" i="1"/>
  <c r="AB579" i="1" s="1"/>
  <c r="V1426" i="1"/>
  <c r="AA1426" i="1" s="1"/>
  <c r="W369" i="1"/>
  <c r="AB369" i="1" s="1"/>
  <c r="V1656" i="1"/>
  <c r="AA1656" i="1" s="1"/>
  <c r="W1724" i="1"/>
  <c r="AB1724" i="1" s="1"/>
  <c r="V582" i="1"/>
  <c r="AA582" i="1" s="1"/>
  <c r="V1138" i="1"/>
  <c r="AA1138" i="1" s="1"/>
  <c r="V584" i="1"/>
  <c r="AA584" i="1" s="1"/>
  <c r="W1559" i="1"/>
  <c r="AB1559" i="1" s="1"/>
  <c r="W1139" i="1"/>
  <c r="AB1139" i="1" s="1"/>
  <c r="V588" i="1"/>
  <c r="AA588" i="1" s="1"/>
  <c r="V778" i="1"/>
  <c r="AA778" i="1" s="1"/>
  <c r="V589" i="1"/>
  <c r="AA589" i="1" s="1"/>
  <c r="AC589" i="1" s="1"/>
  <c r="V1560" i="1"/>
  <c r="AA1560" i="1" s="1"/>
  <c r="V22" i="1"/>
  <c r="AA22" i="1" s="1"/>
  <c r="V1820" i="1"/>
  <c r="AA1820" i="1" s="1"/>
  <c r="W344" i="1"/>
  <c r="AB344" i="1" s="1"/>
  <c r="V1253" i="1"/>
  <c r="AA1253" i="1" s="1"/>
  <c r="W28" i="1"/>
  <c r="AB28" i="1" s="1"/>
  <c r="W529" i="1"/>
  <c r="AB529" i="1" s="1"/>
  <c r="V345" i="1"/>
  <c r="AA345" i="1" s="1"/>
  <c r="W139" i="1"/>
  <c r="AB139" i="1" s="1"/>
  <c r="W927" i="1"/>
  <c r="AB927" i="1" s="1"/>
  <c r="W738" i="1"/>
  <c r="AB738" i="1" s="1"/>
  <c r="V1393" i="1"/>
  <c r="AA1393" i="1" s="1"/>
  <c r="W1394" i="1"/>
  <c r="AB1394" i="1" s="1"/>
  <c r="W928" i="1"/>
  <c r="AB928" i="1" s="1"/>
  <c r="W1909" i="1"/>
  <c r="AB1909" i="1" s="1"/>
  <c r="V531" i="1"/>
  <c r="AA531" i="1" s="1"/>
  <c r="W1761" i="1"/>
  <c r="AB1761" i="1" s="1"/>
  <c r="W1536" i="1"/>
  <c r="AB1536" i="1" s="1"/>
  <c r="W346" i="1"/>
  <c r="AB346" i="1" s="1"/>
  <c r="V929" i="1"/>
  <c r="AA929" i="1" s="1"/>
  <c r="W532" i="1"/>
  <c r="AB532" i="1" s="1"/>
  <c r="W1254" i="1"/>
  <c r="AB1254" i="1" s="1"/>
  <c r="W930" i="1"/>
  <c r="AB930" i="1" s="1"/>
  <c r="V533" i="1"/>
  <c r="AA533" i="1" s="1"/>
  <c r="W142" i="1"/>
  <c r="AB142" i="1" s="1"/>
  <c r="W29" i="1"/>
  <c r="AB29" i="1" s="1"/>
  <c r="W534" i="1"/>
  <c r="AB534" i="1" s="1"/>
  <c r="V1255" i="1"/>
  <c r="AA1255" i="1" s="1"/>
  <c r="W1635" i="1"/>
  <c r="AB1635" i="1" s="1"/>
  <c r="W740" i="1"/>
  <c r="AB740" i="1" s="1"/>
  <c r="V933" i="1"/>
  <c r="AA933" i="1" s="1"/>
  <c r="W1636" i="1"/>
  <c r="AB1636" i="1" s="1"/>
  <c r="W742" i="1"/>
  <c r="AB742" i="1" s="1"/>
  <c r="V934" i="1"/>
  <c r="AA934" i="1" s="1"/>
  <c r="W1637" i="1"/>
  <c r="AB1637" i="1" s="1"/>
  <c r="W537" i="1"/>
  <c r="AB537" i="1" s="1"/>
  <c r="V1538" i="1"/>
  <c r="AA1538" i="1" s="1"/>
  <c r="W146" i="1"/>
  <c r="AB146" i="1" s="1"/>
  <c r="W1396" i="1"/>
  <c r="AB1396" i="1" s="1"/>
  <c r="V351" i="1"/>
  <c r="AA351" i="1" s="1"/>
  <c r="W744" i="1"/>
  <c r="AB744" i="1" s="1"/>
  <c r="W1540" i="1"/>
  <c r="AB1540" i="1" s="1"/>
  <c r="V936" i="1"/>
  <c r="AA936" i="1" s="1"/>
  <c r="W937" i="1"/>
  <c r="AB937" i="1" s="1"/>
  <c r="W747" i="1"/>
  <c r="AB747" i="1" s="1"/>
  <c r="V1638" i="1"/>
  <c r="AA1638" i="1" s="1"/>
  <c r="W149" i="1"/>
  <c r="AB149" i="1" s="1"/>
  <c r="V539" i="1"/>
  <c r="AA539" i="1" s="1"/>
  <c r="W151" i="1"/>
  <c r="AB151" i="1" s="1"/>
  <c r="V152" i="1"/>
  <c r="AA152" i="1" s="1"/>
  <c r="W1398" i="1"/>
  <c r="AB1398" i="1" s="1"/>
  <c r="V1260" i="1"/>
  <c r="AA1260" i="1" s="1"/>
  <c r="W153" i="1"/>
  <c r="AB153" i="1" s="1"/>
  <c r="V356" i="1"/>
  <c r="AA356" i="1" s="1"/>
  <c r="W544" i="1"/>
  <c r="AB544" i="1" s="1"/>
  <c r="V551" i="1"/>
  <c r="AA551" i="1" s="1"/>
  <c r="V1413" i="1"/>
  <c r="AA1413" i="1" s="1"/>
  <c r="V1764" i="1"/>
  <c r="AA1764" i="1" s="1"/>
  <c r="W1424" i="1"/>
  <c r="AB1424" i="1" s="1"/>
  <c r="W1767" i="1"/>
  <c r="AB1767" i="1" s="1"/>
  <c r="W1768" i="1"/>
  <c r="AB1768" i="1" s="1"/>
  <c r="V1831" i="1"/>
  <c r="AA1831" i="1" s="1"/>
  <c r="V570" i="1"/>
  <c r="AA570" i="1" s="1"/>
  <c r="W364" i="1"/>
  <c r="AB364" i="1" s="1"/>
  <c r="V1280" i="1"/>
  <c r="AA1280" i="1" s="1"/>
  <c r="V177" i="1"/>
  <c r="AA177" i="1" s="1"/>
  <c r="V1874" i="1"/>
  <c r="AA1874" i="1" s="1"/>
  <c r="AC184" i="1"/>
  <c r="W974" i="1"/>
  <c r="AB974" i="1" s="1"/>
  <c r="V1245" i="1"/>
  <c r="AA1245" i="1" s="1"/>
  <c r="V20" i="1"/>
  <c r="AA20" i="1" s="1"/>
  <c r="V21" i="1"/>
  <c r="AA21" i="1" s="1"/>
  <c r="W324" i="1"/>
  <c r="AB324" i="1" s="1"/>
  <c r="V911" i="1"/>
  <c r="AA911" i="1" s="1"/>
  <c r="V326" i="1"/>
  <c r="AA326" i="1" s="1"/>
  <c r="W723" i="1"/>
  <c r="AB723" i="1" s="1"/>
  <c r="V1387" i="1"/>
  <c r="AA1387" i="1" s="1"/>
  <c r="W1864" i="1"/>
  <c r="AB1864" i="1" s="1"/>
  <c r="AC1864" i="1" s="1"/>
  <c r="V1865" i="1"/>
  <c r="AA1865" i="1" s="1"/>
  <c r="W329" i="1"/>
  <c r="AB329" i="1" s="1"/>
  <c r="W1528" i="1"/>
  <c r="AB1528" i="1" s="1"/>
  <c r="V725" i="1"/>
  <c r="AA725" i="1" s="1"/>
  <c r="V1713" i="1"/>
  <c r="AA1713" i="1" s="1"/>
  <c r="V1714" i="1"/>
  <c r="AA1714" i="1" s="1"/>
  <c r="V133" i="1"/>
  <c r="AA133" i="1" s="1"/>
  <c r="V1715" i="1"/>
  <c r="AA1715" i="1" s="1"/>
  <c r="V519" i="1"/>
  <c r="AA519" i="1" s="1"/>
  <c r="V1105" i="1"/>
  <c r="AA1105" i="1" s="1"/>
  <c r="V334" i="1"/>
  <c r="AA334" i="1" s="1"/>
  <c r="V1530" i="1"/>
  <c r="AA1530" i="1" s="1"/>
  <c r="V1106" i="1"/>
  <c r="AA1106" i="1" s="1"/>
  <c r="V915" i="1"/>
  <c r="AA915" i="1" s="1"/>
  <c r="V729" i="1"/>
  <c r="AA729" i="1" s="1"/>
  <c r="V335" i="1"/>
  <c r="AA335" i="1" s="1"/>
  <c r="V731" i="1"/>
  <c r="AA731" i="1" s="1"/>
  <c r="V1249" i="1"/>
  <c r="AA1249" i="1" s="1"/>
  <c r="V733" i="1"/>
  <c r="AA733" i="1" s="1"/>
  <c r="W1250" i="1"/>
  <c r="AB1250" i="1" s="1"/>
  <c r="V920" i="1"/>
  <c r="AA920" i="1" s="1"/>
  <c r="W22" i="1"/>
  <c r="AB22" i="1" s="1"/>
  <c r="W736" i="1"/>
  <c r="AB736" i="1" s="1"/>
  <c r="V1532" i="1"/>
  <c r="AA1532" i="1" s="1"/>
  <c r="V523" i="1"/>
  <c r="AA523" i="1" s="1"/>
  <c r="V23" i="1"/>
  <c r="AA23" i="1" s="1"/>
  <c r="V137" i="1"/>
  <c r="AA137" i="1" s="1"/>
  <c r="W1820" i="1"/>
  <c r="AB1820" i="1" s="1"/>
  <c r="V1716" i="1"/>
  <c r="AA1716" i="1" s="1"/>
  <c r="W925" i="1"/>
  <c r="AB925" i="1" s="1"/>
  <c r="V1251" i="1"/>
  <c r="AA1251" i="1" s="1"/>
  <c r="W1392" i="1"/>
  <c r="AB1392" i="1" s="1"/>
  <c r="AC1392" i="1" s="1"/>
  <c r="V528" i="1"/>
  <c r="AA528" i="1" s="1"/>
  <c r="V140" i="1"/>
  <c r="AA140" i="1" s="1"/>
  <c r="V1823" i="1"/>
  <c r="AA1823" i="1" s="1"/>
  <c r="V1634" i="1"/>
  <c r="AA1634" i="1" s="1"/>
  <c r="V1115" i="1"/>
  <c r="AA1115" i="1" s="1"/>
  <c r="V1762" i="1"/>
  <c r="AA1762" i="1" s="1"/>
  <c r="V535" i="1"/>
  <c r="AA535" i="1" s="1"/>
  <c r="V741" i="1"/>
  <c r="AA741" i="1" s="1"/>
  <c r="V1118" i="1"/>
  <c r="AA1118" i="1" s="1"/>
  <c r="V1717" i="1"/>
  <c r="AA1717" i="1" s="1"/>
  <c r="V32" i="1"/>
  <c r="AA32" i="1" s="1"/>
  <c r="V746" i="1"/>
  <c r="AA746" i="1" s="1"/>
  <c r="V33" i="1"/>
  <c r="AA33" i="1" s="1"/>
  <c r="V1973" i="1"/>
  <c r="AA1973" i="1" s="1"/>
  <c r="V541" i="1"/>
  <c r="AA541" i="1" s="1"/>
  <c r="V354" i="1"/>
  <c r="AA354" i="1" s="1"/>
  <c r="V1259" i="1"/>
  <c r="AA1259" i="1" s="1"/>
  <c r="V34" i="1"/>
  <c r="AA34" i="1" s="1"/>
  <c r="V1870" i="1"/>
  <c r="AA1870" i="1" s="1"/>
  <c r="V939" i="1"/>
  <c r="AA939" i="1" s="1"/>
  <c r="V1974" i="1"/>
  <c r="AA1974" i="1" s="1"/>
  <c r="V749" i="1"/>
  <c r="AA749" i="1" s="1"/>
  <c r="V35" i="1"/>
  <c r="AA35" i="1" s="1"/>
  <c r="V154" i="1"/>
  <c r="AA154" i="1" s="1"/>
  <c r="V1400" i="1"/>
  <c r="AA1400" i="1" s="1"/>
  <c r="V944" i="1"/>
  <c r="AA944" i="1" s="1"/>
  <c r="V155" i="1"/>
  <c r="AA155" i="1" s="1"/>
  <c r="V358" i="1"/>
  <c r="AA358" i="1" s="1"/>
  <c r="V37" i="1"/>
  <c r="AA37" i="1" s="1"/>
  <c r="V1872" i="1"/>
  <c r="AA1872" i="1" s="1"/>
  <c r="V1121" i="1"/>
  <c r="AA1121" i="1" s="1"/>
  <c r="V1122" i="1"/>
  <c r="AA1122" i="1" s="1"/>
  <c r="V948" i="1"/>
  <c r="AA948" i="1" s="1"/>
  <c r="V753" i="1"/>
  <c r="AA753" i="1" s="1"/>
  <c r="V550" i="1"/>
  <c r="AA550" i="1" s="1"/>
  <c r="W551" i="1"/>
  <c r="AB551" i="1" s="1"/>
  <c r="W1411" i="1"/>
  <c r="AB1411" i="1" s="1"/>
  <c r="V552" i="1"/>
  <c r="AA552" i="1" s="1"/>
  <c r="AC552" i="1" s="1"/>
  <c r="V1412" i="1"/>
  <c r="AA1412" i="1" s="1"/>
  <c r="W950" i="1"/>
  <c r="AB950" i="1" s="1"/>
  <c r="W1413" i="1"/>
  <c r="AB1413" i="1" s="1"/>
  <c r="V951" i="1"/>
  <c r="AA951" i="1" s="1"/>
  <c r="W1545" i="1"/>
  <c r="AB1545" i="1" s="1"/>
  <c r="W1764" i="1"/>
  <c r="AB1764" i="1" s="1"/>
  <c r="W953" i="1"/>
  <c r="AB953" i="1" s="1"/>
  <c r="V554" i="1"/>
  <c r="AA554" i="1" s="1"/>
  <c r="V555" i="1"/>
  <c r="AA555" i="1" s="1"/>
  <c r="V558" i="1"/>
  <c r="AA558" i="1" s="1"/>
  <c r="V1650" i="1"/>
  <c r="AA1650" i="1" s="1"/>
  <c r="W562" i="1"/>
  <c r="AB562" i="1" s="1"/>
  <c r="W760" i="1"/>
  <c r="AB760" i="1" s="1"/>
  <c r="W957" i="1"/>
  <c r="AB957" i="1" s="1"/>
  <c r="W1416" i="1"/>
  <c r="AB1416" i="1" s="1"/>
  <c r="W1651" i="1"/>
  <c r="AB1651" i="1" s="1"/>
  <c r="W958" i="1"/>
  <c r="AB958" i="1" s="1"/>
  <c r="W359" i="1"/>
  <c r="AB359" i="1" s="1"/>
  <c r="V1548" i="1"/>
  <c r="AA1548" i="1" s="1"/>
  <c r="V1719" i="1"/>
  <c r="AA1719" i="1" s="1"/>
  <c r="V960" i="1"/>
  <c r="AA960" i="1" s="1"/>
  <c r="V763" i="1"/>
  <c r="AA763" i="1" s="1"/>
  <c r="V1652" i="1"/>
  <c r="AA1652" i="1" s="1"/>
  <c r="V163" i="1"/>
  <c r="AA163" i="1" s="1"/>
  <c r="V1126" i="1"/>
  <c r="AA1126" i="1" s="1"/>
  <c r="V765" i="1"/>
  <c r="AA765" i="1" s="1"/>
  <c r="V164" i="1"/>
  <c r="AA164" i="1" s="1"/>
  <c r="V165" i="1"/>
  <c r="AA165" i="1" s="1"/>
  <c r="V1550" i="1"/>
  <c r="AA1550" i="1" s="1"/>
  <c r="V1916" i="1"/>
  <c r="AA1916" i="1" s="1"/>
  <c r="V1551" i="1"/>
  <c r="AA1551" i="1" s="1"/>
  <c r="V360" i="1"/>
  <c r="AA360" i="1" s="1"/>
  <c r="V766" i="1"/>
  <c r="AA766" i="1" s="1"/>
  <c r="V1917" i="1"/>
  <c r="AA1917" i="1" s="1"/>
  <c r="V1419" i="1"/>
  <c r="AA1419" i="1" s="1"/>
  <c r="V1654" i="1"/>
  <c r="AA1654" i="1" s="1"/>
  <c r="V1980" i="1"/>
  <c r="AA1980" i="1" s="1"/>
  <c r="V963" i="1"/>
  <c r="AA963" i="1" s="1"/>
  <c r="V1127" i="1"/>
  <c r="AA1127" i="1" s="1"/>
  <c r="V567" i="1"/>
  <c r="AA567" i="1" s="1"/>
  <c r="V167" i="1"/>
  <c r="AA167" i="1" s="1"/>
  <c r="V767" i="1"/>
  <c r="AA767" i="1" s="1"/>
  <c r="V768" i="1"/>
  <c r="AA768" i="1" s="1"/>
  <c r="V168" i="1"/>
  <c r="AA168" i="1" s="1"/>
  <c r="V568" i="1"/>
  <c r="AA568" i="1" s="1"/>
  <c r="V1918" i="1"/>
  <c r="AA1918" i="1" s="1"/>
  <c r="V1276" i="1"/>
  <c r="AA1276" i="1" s="1"/>
  <c r="V1830" i="1"/>
  <c r="AA1830" i="1" s="1"/>
  <c r="V1128" i="1"/>
  <c r="AA1128" i="1" s="1"/>
  <c r="W966" i="1"/>
  <c r="AB966" i="1" s="1"/>
  <c r="V575" i="1"/>
  <c r="AA575" i="1" s="1"/>
  <c r="W1923" i="1"/>
  <c r="AB1923" i="1" s="1"/>
  <c r="V52" i="1"/>
  <c r="AA52" i="1" s="1"/>
  <c r="V1285" i="1"/>
  <c r="AA1285" i="1" s="1"/>
  <c r="V367" i="1"/>
  <c r="AA367" i="1" s="1"/>
  <c r="W181" i="1"/>
  <c r="AB181" i="1" s="1"/>
  <c r="V368" i="1"/>
  <c r="AA368" i="1" s="1"/>
  <c r="V972" i="1"/>
  <c r="AA972" i="1" s="1"/>
  <c r="W1656" i="1"/>
  <c r="AB1656" i="1" s="1"/>
  <c r="V54" i="1"/>
  <c r="AA54" i="1" s="1"/>
  <c r="V1139" i="1"/>
  <c r="AA1139" i="1" s="1"/>
  <c r="V587" i="1"/>
  <c r="AA587" i="1" s="1"/>
  <c r="W778" i="1"/>
  <c r="AB778" i="1" s="1"/>
  <c r="AC778" i="1" s="1"/>
  <c r="W1560" i="1"/>
  <c r="AB1560" i="1" s="1"/>
  <c r="W1288" i="1"/>
  <c r="AB1288" i="1" s="1"/>
  <c r="V1877" i="1"/>
  <c r="AA1877" i="1" s="1"/>
  <c r="V1143" i="1"/>
  <c r="AA1143" i="1" s="1"/>
  <c r="V1925" i="1"/>
  <c r="AA1925" i="1" s="1"/>
  <c r="V1666" i="1"/>
  <c r="AA1666" i="1" s="1"/>
  <c r="W992" i="1"/>
  <c r="AB992" i="1" s="1"/>
  <c r="W993" i="1"/>
  <c r="AB993" i="1" s="1"/>
  <c r="W1995" i="1"/>
  <c r="AB1995" i="1" s="1"/>
  <c r="AC1995" i="1" s="1"/>
  <c r="W1162" i="1"/>
  <c r="AB1162" i="1" s="1"/>
  <c r="V200" i="1"/>
  <c r="AA200" i="1" s="1"/>
  <c r="V995" i="1"/>
  <c r="AA995" i="1" s="1"/>
  <c r="V386" i="1"/>
  <c r="AA386" i="1" s="1"/>
  <c r="V1303" i="1"/>
  <c r="AA1303" i="1" s="1"/>
  <c r="W1164" i="1"/>
  <c r="AB1164" i="1" s="1"/>
  <c r="W2000" i="1"/>
  <c r="AB2000" i="1" s="1"/>
  <c r="V1167" i="1"/>
  <c r="AA1167" i="1" s="1"/>
  <c r="W1779" i="1"/>
  <c r="AB1779" i="1" s="1"/>
  <c r="V67" i="1"/>
  <c r="AA67" i="1" s="1"/>
  <c r="W617" i="1"/>
  <c r="AB617" i="1" s="1"/>
  <c r="V1579" i="1"/>
  <c r="AA1579" i="1" s="1"/>
  <c r="W1845" i="1"/>
  <c r="AB1845" i="1" s="1"/>
  <c r="W212" i="1"/>
  <c r="AB212" i="1" s="1"/>
  <c r="V1007" i="1"/>
  <c r="AA1007" i="1" s="1"/>
  <c r="V812" i="1"/>
  <c r="AA812" i="1" s="1"/>
  <c r="AC812" i="1" s="1"/>
  <c r="V1738" i="1"/>
  <c r="AA1738" i="1" s="1"/>
  <c r="V814" i="1"/>
  <c r="AA814" i="1" s="1"/>
  <c r="V2003" i="1"/>
  <c r="AA2003" i="1" s="1"/>
  <c r="V623" i="1"/>
  <c r="AA623" i="1" s="1"/>
  <c r="AC623" i="1" s="1"/>
  <c r="V396" i="1"/>
  <c r="AA396" i="1" s="1"/>
  <c r="V217" i="1"/>
  <c r="AA217" i="1" s="1"/>
  <c r="V1175" i="1"/>
  <c r="AA1175" i="1" s="1"/>
  <c r="V220" i="1"/>
  <c r="AA220" i="1" s="1"/>
  <c r="V1455" i="1"/>
  <c r="AA1455" i="1" s="1"/>
  <c r="V401" i="1"/>
  <c r="AA401" i="1" s="1"/>
  <c r="V1315" i="1"/>
  <c r="AA1315" i="1" s="1"/>
  <c r="V823" i="1"/>
  <c r="AA823" i="1" s="1"/>
  <c r="V1023" i="1"/>
  <c r="AA1023" i="1" s="1"/>
  <c r="V825" i="1"/>
  <c r="AA825" i="1" s="1"/>
  <c r="W1024" i="1"/>
  <c r="AB1024" i="1" s="1"/>
  <c r="W1320" i="1"/>
  <c r="AB1320" i="1" s="1"/>
  <c r="W626" i="1"/>
  <c r="AB626" i="1" s="1"/>
  <c r="V1140" i="1"/>
  <c r="AA1140" i="1" s="1"/>
  <c r="V1142" i="1"/>
  <c r="AA1142" i="1" s="1"/>
  <c r="AC1142" i="1" s="1"/>
  <c r="V1288" i="1"/>
  <c r="AA1288" i="1" s="1"/>
  <c r="V1561" i="1"/>
  <c r="AA1561" i="1" s="1"/>
  <c r="V976" i="1"/>
  <c r="AA976" i="1" s="1"/>
  <c r="V1985" i="1"/>
  <c r="AA1985" i="1" s="1"/>
  <c r="V1660" i="1"/>
  <c r="AA1660" i="1" s="1"/>
  <c r="V779" i="1"/>
  <c r="AA779" i="1" s="1"/>
  <c r="V1429" i="1"/>
  <c r="AA1429" i="1" s="1"/>
  <c r="V977" i="1"/>
  <c r="AA977" i="1" s="1"/>
  <c r="AC977" i="1" s="1"/>
  <c r="V56" i="1"/>
  <c r="AA56" i="1" s="1"/>
  <c r="V374" i="1"/>
  <c r="AA374" i="1" s="1"/>
  <c r="V781" i="1"/>
  <c r="AA781" i="1" s="1"/>
  <c r="V1986" i="1"/>
  <c r="AA1986" i="1" s="1"/>
  <c r="AC1986" i="1" s="1"/>
  <c r="V1289" i="1"/>
  <c r="AA1289" i="1" s="1"/>
  <c r="V1728" i="1"/>
  <c r="AA1728" i="1" s="1"/>
  <c r="V1430" i="1"/>
  <c r="AA1430" i="1" s="1"/>
  <c r="W590" i="1"/>
  <c r="AB590" i="1" s="1"/>
  <c r="V591" i="1"/>
  <c r="AA591" i="1" s="1"/>
  <c r="V782" i="1"/>
  <c r="AA782" i="1" s="1"/>
  <c r="W593" i="1"/>
  <c r="AB593" i="1" s="1"/>
  <c r="V783" i="1"/>
  <c r="AA783" i="1" s="1"/>
  <c r="V1146" i="1"/>
  <c r="AA1146" i="1" s="1"/>
  <c r="W1290" i="1"/>
  <c r="AB1290" i="1" s="1"/>
  <c r="V1730" i="1"/>
  <c r="AA1730" i="1" s="1"/>
  <c r="W185" i="1"/>
  <c r="AB185" i="1" s="1"/>
  <c r="W58" i="1"/>
  <c r="AB58" i="1" s="1"/>
  <c r="V375" i="1"/>
  <c r="AA375" i="1" s="1"/>
  <c r="V187" i="1"/>
  <c r="AA187" i="1" s="1"/>
  <c r="W1436" i="1"/>
  <c r="AB1436" i="1" s="1"/>
  <c r="V1151" i="1"/>
  <c r="AA1151" i="1" s="1"/>
  <c r="W1840" i="1"/>
  <c r="AB1840" i="1" s="1"/>
  <c r="V1437" i="1"/>
  <c r="AA1437" i="1" s="1"/>
  <c r="V377" i="1"/>
  <c r="AA377" i="1" s="1"/>
  <c r="V193" i="1"/>
  <c r="AA193" i="1" s="1"/>
  <c r="V599" i="1"/>
  <c r="AA599" i="1" s="1"/>
  <c r="V1774" i="1"/>
  <c r="AA1774" i="1" s="1"/>
  <c r="V1154" i="1"/>
  <c r="AA1154" i="1" s="1"/>
  <c r="V1841" i="1"/>
  <c r="AA1841" i="1" s="1"/>
  <c r="V194" i="1"/>
  <c r="AA194" i="1" s="1"/>
  <c r="V1928" i="1"/>
  <c r="AA1928" i="1" s="1"/>
  <c r="V988" i="1"/>
  <c r="AA988" i="1" s="1"/>
  <c r="V794" i="1"/>
  <c r="AA794" i="1" s="1"/>
  <c r="V1664" i="1"/>
  <c r="AA1664" i="1" s="1"/>
  <c r="V60" i="1"/>
  <c r="AA60" i="1" s="1"/>
  <c r="V990" i="1"/>
  <c r="AA990" i="1" s="1"/>
  <c r="V1439" i="1"/>
  <c r="AA1439" i="1" s="1"/>
  <c r="V603" i="1"/>
  <c r="AA603" i="1" s="1"/>
  <c r="V604" i="1"/>
  <c r="AA604" i="1" s="1"/>
  <c r="V381" i="1"/>
  <c r="AA381" i="1" s="1"/>
  <c r="V61" i="1"/>
  <c r="AA61" i="1" s="1"/>
  <c r="W796" i="1"/>
  <c r="AB796" i="1" s="1"/>
  <c r="W1843" i="1"/>
  <c r="AB1843" i="1" s="1"/>
  <c r="W1571" i="1"/>
  <c r="AB1571" i="1" s="1"/>
  <c r="W1442" i="1"/>
  <c r="AB1442" i="1" s="1"/>
  <c r="V608" i="1"/>
  <c r="AA608" i="1" s="1"/>
  <c r="V1665" i="1"/>
  <c r="AA1665" i="1" s="1"/>
  <c r="W1161" i="1"/>
  <c r="AB1161" i="1" s="1"/>
  <c r="AC1161" i="1" s="1"/>
  <c r="V1573" i="1"/>
  <c r="AA1573" i="1" s="1"/>
  <c r="V63" i="1"/>
  <c r="AA63" i="1" s="1"/>
  <c r="V609" i="1"/>
  <c r="AA609" i="1" s="1"/>
  <c r="V1996" i="1"/>
  <c r="AA1996" i="1" s="1"/>
  <c r="W1997" i="1"/>
  <c r="AB1997" i="1" s="1"/>
  <c r="W1444" i="1"/>
  <c r="AB1444" i="1" s="1"/>
  <c r="W997" i="1"/>
  <c r="AB997" i="1" s="1"/>
  <c r="W387" i="1"/>
  <c r="AB387" i="1" s="1"/>
  <c r="V1301" i="1"/>
  <c r="AA1301" i="1" s="1"/>
  <c r="V1302" i="1"/>
  <c r="AA1302" i="1" s="1"/>
  <c r="V203" i="1"/>
  <c r="AA203" i="1" s="1"/>
  <c r="V204" i="1"/>
  <c r="AA204" i="1" s="1"/>
  <c r="W611" i="1"/>
  <c r="AB611" i="1" s="1"/>
  <c r="W1576" i="1"/>
  <c r="AB1576" i="1" s="1"/>
  <c r="W1305" i="1"/>
  <c r="AB1305" i="1" s="1"/>
  <c r="W803" i="1"/>
  <c r="AB803" i="1" s="1"/>
  <c r="W1166" i="1"/>
  <c r="AB1166" i="1" s="1"/>
  <c r="W1002" i="1"/>
  <c r="AB1002" i="1" s="1"/>
  <c r="W207" i="1"/>
  <c r="AB207" i="1" s="1"/>
  <c r="V805" i="1"/>
  <c r="AA805" i="1" s="1"/>
  <c r="AC805" i="1" s="1"/>
  <c r="W1668" i="1"/>
  <c r="AB1668" i="1" s="1"/>
  <c r="W1778" i="1"/>
  <c r="AB1778" i="1" s="1"/>
  <c r="V66" i="1"/>
  <c r="AA66" i="1" s="1"/>
  <c r="V1669" i="1"/>
  <c r="AA1669" i="1" s="1"/>
  <c r="V615" i="1"/>
  <c r="AA615" i="1" s="1"/>
  <c r="V1882" i="1"/>
  <c r="AA1882" i="1" s="1"/>
  <c r="V2001" i="1"/>
  <c r="AA2001" i="1" s="1"/>
  <c r="W808" i="1"/>
  <c r="AB808" i="1" s="1"/>
  <c r="W1306" i="1"/>
  <c r="AB1306" i="1" s="1"/>
  <c r="V210" i="1"/>
  <c r="AA210" i="1" s="1"/>
  <c r="V1737" i="1"/>
  <c r="AA1737" i="1" s="1"/>
  <c r="W211" i="1"/>
  <c r="AB211" i="1" s="1"/>
  <c r="V619" i="1"/>
  <c r="AA619" i="1" s="1"/>
  <c r="V1006" i="1"/>
  <c r="AA1006" i="1" s="1"/>
  <c r="W811" i="1"/>
  <c r="AB811" i="1" s="1"/>
  <c r="V1451" i="1"/>
  <c r="AA1451" i="1" s="1"/>
  <c r="V1846" i="1"/>
  <c r="AA1846" i="1" s="1"/>
  <c r="V392" i="1"/>
  <c r="AA392" i="1" s="1"/>
  <c r="V393" i="1"/>
  <c r="AA393" i="1" s="1"/>
  <c r="V1308" i="1"/>
  <c r="AA1308" i="1" s="1"/>
  <c r="V813" i="1"/>
  <c r="AA813" i="1" s="1"/>
  <c r="V1847" i="1"/>
  <c r="AA1847" i="1" s="1"/>
  <c r="V1581" i="1"/>
  <c r="AA1581" i="1" s="1"/>
  <c r="V1452" i="1"/>
  <c r="AA1452" i="1" s="1"/>
  <c r="V621" i="1"/>
  <c r="AA621" i="1" s="1"/>
  <c r="V214" i="1"/>
  <c r="AA214" i="1" s="1"/>
  <c r="V1582" i="1"/>
  <c r="AA1582" i="1" s="1"/>
  <c r="V2002" i="1"/>
  <c r="AA2002" i="1" s="1"/>
  <c r="V394" i="1"/>
  <c r="AA394" i="1" s="1"/>
  <c r="V1783" i="1"/>
  <c r="AA1783" i="1" s="1"/>
  <c r="V68" i="1"/>
  <c r="AA68" i="1" s="1"/>
  <c r="V1931" i="1"/>
  <c r="AA1931" i="1" s="1"/>
  <c r="V1453" i="1"/>
  <c r="AA1453" i="1" s="1"/>
  <c r="V1674" i="1"/>
  <c r="AA1674" i="1" s="1"/>
  <c r="V1675" i="1"/>
  <c r="AA1675" i="1" s="1"/>
  <c r="V2004" i="1"/>
  <c r="AA2004" i="1" s="1"/>
  <c r="V215" i="1"/>
  <c r="AA215" i="1" s="1"/>
  <c r="V624" i="1"/>
  <c r="AA624" i="1" s="1"/>
  <c r="V395" i="1"/>
  <c r="AA395" i="1" s="1"/>
  <c r="W1310" i="1"/>
  <c r="AB1310" i="1" s="1"/>
  <c r="AC1310" i="1" s="1"/>
  <c r="V1013" i="1"/>
  <c r="AA1013" i="1" s="1"/>
  <c r="V1311" i="1"/>
  <c r="AA1311" i="1" s="1"/>
  <c r="V1176" i="1"/>
  <c r="AA1176" i="1" s="1"/>
  <c r="V70" i="1"/>
  <c r="AA70" i="1" s="1"/>
  <c r="V819" i="1"/>
  <c r="AA819" i="1" s="1"/>
  <c r="V1177" i="1"/>
  <c r="AA1177" i="1" s="1"/>
  <c r="V821" i="1"/>
  <c r="AA821" i="1" s="1"/>
  <c r="V1020" i="1"/>
  <c r="AA1020" i="1" s="1"/>
  <c r="V1934" i="1"/>
  <c r="AA1934" i="1" s="1"/>
  <c r="V225" i="1"/>
  <c r="AA225" i="1" s="1"/>
  <c r="V826" i="1"/>
  <c r="AA826" i="1" s="1"/>
  <c r="W2011" i="1"/>
  <c r="AB2011" i="1" s="1"/>
  <c r="W1431" i="1"/>
  <c r="AB1431" i="1" s="1"/>
  <c r="V978" i="1"/>
  <c r="AA978" i="1" s="1"/>
  <c r="V1564" i="1"/>
  <c r="AA1564" i="1" s="1"/>
  <c r="W1661" i="1"/>
  <c r="AB1661" i="1" s="1"/>
  <c r="V979" i="1"/>
  <c r="AA979" i="1" s="1"/>
  <c r="V1145" i="1"/>
  <c r="AA1145" i="1" s="1"/>
  <c r="W784" i="1"/>
  <c r="AB784" i="1" s="1"/>
  <c r="V1147" i="1"/>
  <c r="AA1147" i="1" s="1"/>
  <c r="V1291" i="1"/>
  <c r="AA1291" i="1" s="1"/>
  <c r="AC1291" i="1" s="1"/>
  <c r="W1292" i="1"/>
  <c r="AB1292" i="1" s="1"/>
  <c r="W187" i="1"/>
  <c r="AB187" i="1" s="1"/>
  <c r="W376" i="1"/>
  <c r="AB376" i="1" s="1"/>
  <c r="W1839" i="1"/>
  <c r="AB1839" i="1" s="1"/>
  <c r="W785" i="1"/>
  <c r="AB785" i="1" s="1"/>
  <c r="W1772" i="1"/>
  <c r="AB1772" i="1" s="1"/>
  <c r="W1878" i="1"/>
  <c r="AB1878" i="1" s="1"/>
  <c r="W1988" i="1"/>
  <c r="AB1988" i="1" s="1"/>
  <c r="W1662" i="1"/>
  <c r="AB1662" i="1" s="1"/>
  <c r="W189" i="1"/>
  <c r="AB189" i="1" s="1"/>
  <c r="W595" i="1"/>
  <c r="AB595" i="1" s="1"/>
  <c r="W1150" i="1"/>
  <c r="AB1150" i="1" s="1"/>
  <c r="W190" i="1"/>
  <c r="AB190" i="1" s="1"/>
  <c r="W1731" i="1"/>
  <c r="AB1731" i="1" s="1"/>
  <c r="W1732" i="1"/>
  <c r="AB1732" i="1" s="1"/>
  <c r="W1989" i="1"/>
  <c r="AB1989" i="1" s="1"/>
  <c r="W1567" i="1"/>
  <c r="AB1567" i="1" s="1"/>
  <c r="W1927" i="1"/>
  <c r="AB1927" i="1" s="1"/>
  <c r="W983" i="1"/>
  <c r="AB983" i="1" s="1"/>
  <c r="W984" i="1"/>
  <c r="AB984" i="1" s="1"/>
  <c r="W597" i="1"/>
  <c r="AB597" i="1" s="1"/>
  <c r="V789" i="1"/>
  <c r="AA789" i="1" s="1"/>
  <c r="W985" i="1"/>
  <c r="AB985" i="1" s="1"/>
  <c r="V1152" i="1"/>
  <c r="AA1152" i="1" s="1"/>
  <c r="W382" i="1"/>
  <c r="AB382" i="1" s="1"/>
  <c r="W1296" i="1"/>
  <c r="AB1296" i="1" s="1"/>
  <c r="W1775" i="1"/>
  <c r="AB1775" i="1" s="1"/>
  <c r="W1297" i="1"/>
  <c r="AB1297" i="1" s="1"/>
  <c r="W1733" i="1"/>
  <c r="AB1733" i="1" s="1"/>
  <c r="W1158" i="1"/>
  <c r="AB1158" i="1" s="1"/>
  <c r="W1159" i="1"/>
  <c r="AB1159" i="1" s="1"/>
  <c r="AC992" i="1"/>
  <c r="W799" i="1"/>
  <c r="AB799" i="1" s="1"/>
  <c r="V800" i="1"/>
  <c r="AA800" i="1" s="1"/>
  <c r="V202" i="1"/>
  <c r="AA202" i="1" s="1"/>
  <c r="W999" i="1"/>
  <c r="AB999" i="1" s="1"/>
  <c r="W205" i="1"/>
  <c r="AB205" i="1" s="1"/>
  <c r="W1165" i="1"/>
  <c r="AB1165" i="1" s="1"/>
  <c r="V207" i="1"/>
  <c r="AA207" i="1" s="1"/>
  <c r="W805" i="1"/>
  <c r="AB805" i="1" s="1"/>
  <c r="V1778" i="1"/>
  <c r="AA1778" i="1" s="1"/>
  <c r="W66" i="1"/>
  <c r="AB66" i="1" s="1"/>
  <c r="W1780" i="1"/>
  <c r="AB1780" i="1" s="1"/>
  <c r="W391" i="1"/>
  <c r="AB391" i="1" s="1"/>
  <c r="V1172" i="1"/>
  <c r="AA1172" i="1" s="1"/>
  <c r="W1173" i="1"/>
  <c r="AB1173" i="1" s="1"/>
  <c r="W1009" i="1"/>
  <c r="AB1009" i="1" s="1"/>
  <c r="W1010" i="1"/>
  <c r="AB1010" i="1" s="1"/>
  <c r="W1673" i="1"/>
  <c r="AB1673" i="1" s="1"/>
  <c r="W1583" i="1"/>
  <c r="AB1583" i="1" s="1"/>
  <c r="W216" i="1"/>
  <c r="AB216" i="1" s="1"/>
  <c r="W1013" i="1"/>
  <c r="AB1013" i="1" s="1"/>
  <c r="W1311" i="1"/>
  <c r="AB1311" i="1" s="1"/>
  <c r="W1176" i="1"/>
  <c r="AB1176" i="1" s="1"/>
  <c r="W70" i="1"/>
  <c r="AB70" i="1" s="1"/>
  <c r="W819" i="1"/>
  <c r="AB819" i="1" s="1"/>
  <c r="W1177" i="1"/>
  <c r="AB1177" i="1" s="1"/>
  <c r="W821" i="1"/>
  <c r="AB821" i="1" s="1"/>
  <c r="W1020" i="1"/>
  <c r="AB1020" i="1" s="1"/>
  <c r="V1458" i="1"/>
  <c r="AA1458" i="1" s="1"/>
  <c r="W1934" i="1"/>
  <c r="AB1934" i="1" s="1"/>
  <c r="W402" i="1"/>
  <c r="AB402" i="1" s="1"/>
  <c r="W827" i="1"/>
  <c r="AB827" i="1" s="1"/>
  <c r="W1890" i="1"/>
  <c r="AB1890" i="1" s="1"/>
  <c r="W230" i="1"/>
  <c r="AB230" i="1" s="1"/>
  <c r="W1326" i="1"/>
  <c r="AB1326" i="1" s="1"/>
  <c r="W74" i="1"/>
  <c r="AB74" i="1" s="1"/>
  <c r="V1938" i="1"/>
  <c r="AA1938" i="1" s="1"/>
  <c r="V231" i="1"/>
  <c r="AA231" i="1" s="1"/>
  <c r="W411" i="1"/>
  <c r="AB411" i="1" s="1"/>
  <c r="W1589" i="1"/>
  <c r="AB1589" i="1" s="1"/>
  <c r="W633" i="1"/>
  <c r="AB633" i="1" s="1"/>
  <c r="W416" i="1"/>
  <c r="AB416" i="1" s="1"/>
  <c r="V235" i="1"/>
  <c r="AA235" i="1" s="1"/>
  <c r="W1941" i="1"/>
  <c r="AB1941" i="1" s="1"/>
  <c r="W422" i="1"/>
  <c r="AB422" i="1" s="1"/>
  <c r="V2016" i="1"/>
  <c r="AA2016" i="1" s="1"/>
  <c r="V1739" i="1"/>
  <c r="AA1739" i="1" s="1"/>
  <c r="V78" i="1"/>
  <c r="AA78" i="1" s="1"/>
  <c r="V237" i="1"/>
  <c r="AA237" i="1" s="1"/>
  <c r="V1468" i="1"/>
  <c r="AA1468" i="1" s="1"/>
  <c r="V238" i="1"/>
  <c r="AA238" i="1" s="1"/>
  <c r="V839" i="1"/>
  <c r="AA839" i="1" s="1"/>
  <c r="V1193" i="1"/>
  <c r="AA1193" i="1" s="1"/>
  <c r="V1942" i="1"/>
  <c r="AA1942" i="1" s="1"/>
  <c r="V1590" i="1"/>
  <c r="AA1590" i="1" s="1"/>
  <c r="W426" i="1"/>
  <c r="AB426" i="1" s="1"/>
  <c r="W1034" i="1"/>
  <c r="AB1034" i="1" s="1"/>
  <c r="W81" i="1"/>
  <c r="AB81" i="1" s="1"/>
  <c r="W1036" i="1"/>
  <c r="AB1036" i="1" s="1"/>
  <c r="V427" i="1"/>
  <c r="AA427" i="1" s="1"/>
  <c r="V2020" i="1"/>
  <c r="AA2020" i="1" s="1"/>
  <c r="V428" i="1"/>
  <c r="AA428" i="1" s="1"/>
  <c r="W240" i="1"/>
  <c r="AB240" i="1" s="1"/>
  <c r="W638" i="1"/>
  <c r="AB638" i="1" s="1"/>
  <c r="V1851" i="1"/>
  <c r="AA1851" i="1" s="1"/>
  <c r="W1741" i="1"/>
  <c r="AB1741" i="1" s="1"/>
  <c r="W241" i="1"/>
  <c r="AB241" i="1" s="1"/>
  <c r="W639" i="1"/>
  <c r="AB639" i="1" s="1"/>
  <c r="W242" i="1"/>
  <c r="AB242" i="1" s="1"/>
  <c r="V244" i="1"/>
  <c r="AA244" i="1" s="1"/>
  <c r="V1197" i="1"/>
  <c r="AA1197" i="1" s="1"/>
  <c r="V844" i="1"/>
  <c r="AA844" i="1" s="1"/>
  <c r="V1886" i="1"/>
  <c r="AA1886" i="1" s="1"/>
  <c r="W1334" i="1"/>
  <c r="AB1334" i="1" s="1"/>
  <c r="W2022" i="1"/>
  <c r="AB2022" i="1" s="1"/>
  <c r="W845" i="1"/>
  <c r="AB845" i="1" s="1"/>
  <c r="W642" i="1"/>
  <c r="AB642" i="1" s="1"/>
  <c r="V1471" i="1"/>
  <c r="AA1471" i="1" s="1"/>
  <c r="V2023" i="1"/>
  <c r="AA2023" i="1" s="1"/>
  <c r="V1944" i="1"/>
  <c r="AA1944" i="1" s="1"/>
  <c r="W1335" i="1"/>
  <c r="AB1335" i="1" s="1"/>
  <c r="V1198" i="1"/>
  <c r="AA1198" i="1" s="1"/>
  <c r="V643" i="1"/>
  <c r="AA643" i="1" s="1"/>
  <c r="V1336" i="1"/>
  <c r="AA1336" i="1" s="1"/>
  <c r="V1199" i="1"/>
  <c r="AA1199" i="1" s="1"/>
  <c r="W85" i="1"/>
  <c r="AB85" i="1" s="1"/>
  <c r="W1888" i="1"/>
  <c r="AB1888" i="1" s="1"/>
  <c r="V848" i="1"/>
  <c r="AA848" i="1" s="1"/>
  <c r="W1200" i="1"/>
  <c r="AB1200" i="1" s="1"/>
  <c r="W2026" i="1"/>
  <c r="AB2026" i="1" s="1"/>
  <c r="V433" i="1"/>
  <c r="AA433" i="1" s="1"/>
  <c r="W250" i="1"/>
  <c r="AB250" i="1" s="1"/>
  <c r="W850" i="1"/>
  <c r="AB850" i="1" s="1"/>
  <c r="V851" i="1"/>
  <c r="AA851" i="1" s="1"/>
  <c r="W1946" i="1"/>
  <c r="AB1946" i="1" s="1"/>
  <c r="W1338" i="1"/>
  <c r="AB1338" i="1" s="1"/>
  <c r="V435" i="1"/>
  <c r="AA435" i="1" s="1"/>
  <c r="W1340" i="1"/>
  <c r="AB1340" i="1" s="1"/>
  <c r="W437" i="1"/>
  <c r="AB437" i="1" s="1"/>
  <c r="V438" i="1"/>
  <c r="AA438" i="1" s="1"/>
  <c r="W1201" i="1"/>
  <c r="AB1201" i="1" s="1"/>
  <c r="W1342" i="1"/>
  <c r="AB1342" i="1" s="1"/>
  <c r="V1343" i="1"/>
  <c r="AA1343" i="1" s="1"/>
  <c r="W855" i="1"/>
  <c r="AB855" i="1" s="1"/>
  <c r="W1479" i="1"/>
  <c r="AB1479" i="1" s="1"/>
  <c r="V1480" i="1"/>
  <c r="AA1480" i="1" s="1"/>
  <c r="W1047" i="1"/>
  <c r="AB1047" i="1" s="1"/>
  <c r="W1344" i="1"/>
  <c r="AB1344" i="1" s="1"/>
  <c r="W1685" i="1"/>
  <c r="AB1685" i="1" s="1"/>
  <c r="V1049" i="1"/>
  <c r="AA1049" i="1" s="1"/>
  <c r="W254" i="1"/>
  <c r="AB254" i="1" s="1"/>
  <c r="AC254" i="1" s="1"/>
  <c r="V1345" i="1"/>
  <c r="AA1345" i="1" s="1"/>
  <c r="W1853" i="1"/>
  <c r="AB1853" i="1" s="1"/>
  <c r="V856" i="1"/>
  <c r="AA856" i="1" s="1"/>
  <c r="W257" i="1"/>
  <c r="AB257" i="1" s="1"/>
  <c r="W440" i="1"/>
  <c r="AB440" i="1" s="1"/>
  <c r="W859" i="1"/>
  <c r="AB859" i="1" s="1"/>
  <c r="W259" i="1"/>
  <c r="AB259" i="1" s="1"/>
  <c r="V1889" i="1"/>
  <c r="AA1889" i="1" s="1"/>
  <c r="W261" i="1"/>
  <c r="AB261" i="1" s="1"/>
  <c r="V262" i="1"/>
  <c r="AA262" i="1" s="1"/>
  <c r="V2029" i="1"/>
  <c r="AA2029" i="1" s="1"/>
  <c r="W2031" i="1"/>
  <c r="AB2031" i="1" s="1"/>
  <c r="W1346" i="1"/>
  <c r="AB1346" i="1" s="1"/>
  <c r="V1052" i="1"/>
  <c r="AA1052" i="1" s="1"/>
  <c r="V1890" i="1"/>
  <c r="AA1890" i="1" s="1"/>
  <c r="V1949" i="1"/>
  <c r="AA1949" i="1" s="1"/>
  <c r="W1054" i="1"/>
  <c r="AB1054" i="1" s="1"/>
  <c r="W2032" i="1"/>
  <c r="AB2032" i="1" s="1"/>
  <c r="V1206" i="1"/>
  <c r="AA1206" i="1" s="1"/>
  <c r="W265" i="1"/>
  <c r="AB265" i="1" s="1"/>
  <c r="V1487" i="1"/>
  <c r="AA1487" i="1" s="1"/>
  <c r="V1796" i="1"/>
  <c r="AA1796" i="1" s="1"/>
  <c r="V444" i="1"/>
  <c r="AA444" i="1" s="1"/>
  <c r="V1488" i="1"/>
  <c r="AA1488" i="1" s="1"/>
  <c r="V1207" i="1"/>
  <c r="AA1207" i="1" s="1"/>
  <c r="V266" i="1"/>
  <c r="AA266" i="1" s="1"/>
  <c r="W267" i="1"/>
  <c r="AB267" i="1" s="1"/>
  <c r="V652" i="1"/>
  <c r="AA652" i="1" s="1"/>
  <c r="V447" i="1"/>
  <c r="AA447" i="1" s="1"/>
  <c r="V1745" i="1"/>
  <c r="AA1745" i="1" s="1"/>
  <c r="V449" i="1"/>
  <c r="AA449" i="1" s="1"/>
  <c r="W450" i="1"/>
  <c r="AB450" i="1" s="1"/>
  <c r="W451" i="1"/>
  <c r="AB451" i="1" s="1"/>
  <c r="W1350" i="1"/>
  <c r="AB1350" i="1" s="1"/>
  <c r="V863" i="1"/>
  <c r="AA863" i="1" s="1"/>
  <c r="V655" i="1"/>
  <c r="AA655" i="1" s="1"/>
  <c r="V1800" i="1"/>
  <c r="AA1800" i="1" s="1"/>
  <c r="W1891" i="1"/>
  <c r="AB1891" i="1" s="1"/>
  <c r="W1599" i="1"/>
  <c r="AB1599" i="1" s="1"/>
  <c r="W1491" i="1"/>
  <c r="AB1491" i="1" s="1"/>
  <c r="V1494" i="1"/>
  <c r="AA1494" i="1" s="1"/>
  <c r="W1856" i="1"/>
  <c r="AB1856" i="1" s="1"/>
  <c r="W1746" i="1"/>
  <c r="AB1746" i="1" s="1"/>
  <c r="W658" i="1"/>
  <c r="AB658" i="1" s="1"/>
  <c r="V1953" i="1"/>
  <c r="AA1953" i="1" s="1"/>
  <c r="V1687" i="1"/>
  <c r="AA1687" i="1" s="1"/>
  <c r="V1600" i="1"/>
  <c r="AA1600" i="1" s="1"/>
  <c r="W1209" i="1"/>
  <c r="AB1209" i="1" s="1"/>
  <c r="V1954" i="1"/>
  <c r="AA1954" i="1" s="1"/>
  <c r="V270" i="1"/>
  <c r="AA270" i="1" s="1"/>
  <c r="V271" i="1"/>
  <c r="AA271" i="1" s="1"/>
  <c r="W1688" i="1"/>
  <c r="AB1688" i="1" s="1"/>
  <c r="V2040" i="1"/>
  <c r="AA2040" i="1" s="1"/>
  <c r="V272" i="1"/>
  <c r="AA272" i="1" s="1"/>
  <c r="V1895" i="1"/>
  <c r="AA1895" i="1" s="1"/>
  <c r="W1059" i="1"/>
  <c r="AB1059" i="1" s="1"/>
  <c r="W1061" i="1"/>
  <c r="AB1061" i="1" s="1"/>
  <c r="W1957" i="1"/>
  <c r="AB1957" i="1" s="1"/>
  <c r="V1603" i="1"/>
  <c r="AA1603" i="1" s="1"/>
  <c r="W457" i="1"/>
  <c r="AB457" i="1" s="1"/>
  <c r="W1062" i="1"/>
  <c r="AB1062" i="1" s="1"/>
  <c r="V2041" i="1"/>
  <c r="AA2041" i="1" s="1"/>
  <c r="W275" i="1"/>
  <c r="AB275" i="1" s="1"/>
  <c r="V868" i="1"/>
  <c r="AA868" i="1" s="1"/>
  <c r="V459" i="1"/>
  <c r="AA459" i="1" s="1"/>
  <c r="W276" i="1"/>
  <c r="AB276" i="1" s="1"/>
  <c r="W2044" i="1"/>
  <c r="AB2044" i="1" s="1"/>
  <c r="V2046" i="1"/>
  <c r="AA2046" i="1" s="1"/>
  <c r="V1690" i="1"/>
  <c r="AA1690" i="1" s="1"/>
  <c r="V1898" i="1"/>
  <c r="AA1898" i="1" s="1"/>
  <c r="V460" i="1"/>
  <c r="AA460" i="1" s="1"/>
  <c r="V102" i="1"/>
  <c r="AA102" i="1" s="1"/>
  <c r="V103" i="1"/>
  <c r="AA103" i="1" s="1"/>
  <c r="W277" i="1"/>
  <c r="AB277" i="1" s="1"/>
  <c r="W870" i="1"/>
  <c r="AB870" i="1" s="1"/>
  <c r="V461" i="1"/>
  <c r="AA461" i="1" s="1"/>
  <c r="W663" i="1"/>
  <c r="AB663" i="1" s="1"/>
  <c r="V1960" i="1"/>
  <c r="AA1960" i="1" s="1"/>
  <c r="V1065" i="1"/>
  <c r="AA1065" i="1" s="1"/>
  <c r="V1604" i="1"/>
  <c r="AA1604" i="1" s="1"/>
  <c r="V280" i="1"/>
  <c r="AA280" i="1" s="1"/>
  <c r="V1859" i="1"/>
  <c r="AA1859" i="1" s="1"/>
  <c r="W462" i="1"/>
  <c r="AB462" i="1" s="1"/>
  <c r="W1069" i="1"/>
  <c r="AB1069" i="1" s="1"/>
  <c r="W2051" i="1"/>
  <c r="AB2051" i="1" s="1"/>
  <c r="W467" i="1"/>
  <c r="AB467" i="1" s="1"/>
  <c r="W664" i="1"/>
  <c r="AB664" i="1" s="1"/>
  <c r="W468" i="1"/>
  <c r="AB468" i="1" s="1"/>
  <c r="V2053" i="1"/>
  <c r="AA2053" i="1" s="1"/>
  <c r="V1359" i="1"/>
  <c r="AA1359" i="1" s="1"/>
  <c r="V471" i="1"/>
  <c r="AA471" i="1" s="1"/>
  <c r="V1360" i="1"/>
  <c r="AA1360" i="1" s="1"/>
  <c r="V875" i="1"/>
  <c r="AA875" i="1" s="1"/>
  <c r="V283" i="1"/>
  <c r="AA283" i="1" s="1"/>
  <c r="V1696" i="1"/>
  <c r="AA1696" i="1" s="1"/>
  <c r="V1361" i="1"/>
  <c r="AA1361" i="1" s="1"/>
  <c r="V285" i="1"/>
  <c r="AA285" i="1" s="1"/>
  <c r="W1609" i="1"/>
  <c r="AB1609" i="1" s="1"/>
  <c r="V1071" i="1"/>
  <c r="AA1071" i="1" s="1"/>
  <c r="W830" i="1"/>
  <c r="AB830" i="1" s="1"/>
  <c r="V1460" i="1"/>
  <c r="AA1460" i="1" s="1"/>
  <c r="W1025" i="1"/>
  <c r="AB1025" i="1" s="1"/>
  <c r="V1324" i="1"/>
  <c r="AA1324" i="1" s="1"/>
  <c r="W831" i="1"/>
  <c r="AB831" i="1" s="1"/>
  <c r="V1325" i="1"/>
  <c r="AA1325" i="1" s="1"/>
  <c r="W71" i="1"/>
  <c r="AB71" i="1" s="1"/>
  <c r="W1026" i="1"/>
  <c r="AB1026" i="1" s="1"/>
  <c r="V1679" i="1"/>
  <c r="AA1679" i="1" s="1"/>
  <c r="W832" i="1"/>
  <c r="AB832" i="1" s="1"/>
  <c r="W1182" i="1"/>
  <c r="AB1182" i="1" s="1"/>
  <c r="W1030" i="1"/>
  <c r="AB1030" i="1" s="1"/>
  <c r="W228" i="1"/>
  <c r="AB228" i="1" s="1"/>
  <c r="W2010" i="1"/>
  <c r="AB2010" i="1" s="1"/>
  <c r="V407" i="1"/>
  <c r="AA407" i="1" s="1"/>
  <c r="W73" i="1"/>
  <c r="AB73" i="1" s="1"/>
  <c r="W1463" i="1"/>
  <c r="AB1463" i="1" s="1"/>
  <c r="V229" i="1"/>
  <c r="AA229" i="1" s="1"/>
  <c r="V409" i="1"/>
  <c r="AA409" i="1" s="1"/>
  <c r="V1464" i="1"/>
  <c r="AA1464" i="1" s="1"/>
  <c r="V1680" i="1"/>
  <c r="AA1680" i="1" s="1"/>
  <c r="W1184" i="1"/>
  <c r="AB1184" i="1" s="1"/>
  <c r="W835" i="1"/>
  <c r="AB835" i="1" s="1"/>
  <c r="W1788" i="1"/>
  <c r="AB1788" i="1" s="1"/>
  <c r="W836" i="1"/>
  <c r="AB836" i="1" s="1"/>
  <c r="V410" i="1"/>
  <c r="AA410" i="1" s="1"/>
  <c r="V1185" i="1"/>
  <c r="AA1185" i="1" s="1"/>
  <c r="V1186" i="1"/>
  <c r="AA1186" i="1" s="1"/>
  <c r="V232" i="1"/>
  <c r="AA232" i="1" s="1"/>
  <c r="W1327" i="1"/>
  <c r="AB1327" i="1" s="1"/>
  <c r="W1681" i="1"/>
  <c r="AB1681" i="1" s="1"/>
  <c r="W412" i="1"/>
  <c r="AB412" i="1" s="1"/>
  <c r="W837" i="1"/>
  <c r="AB837" i="1" s="1"/>
  <c r="W1939" i="1"/>
  <c r="AB1939" i="1" s="1"/>
  <c r="W76" i="1"/>
  <c r="AB76" i="1" s="1"/>
  <c r="W1188" i="1"/>
  <c r="AB1188" i="1" s="1"/>
  <c r="V1032" i="1"/>
  <c r="AA1032" i="1" s="1"/>
  <c r="AC1032" i="1" s="1"/>
  <c r="V233" i="1"/>
  <c r="AA233" i="1" s="1"/>
  <c r="V418" i="1"/>
  <c r="AA418" i="1" s="1"/>
  <c r="V1189" i="1"/>
  <c r="AA1189" i="1" s="1"/>
  <c r="V419" i="1"/>
  <c r="AA419" i="1" s="1"/>
  <c r="AC419" i="1" s="1"/>
  <c r="V1329" i="1"/>
  <c r="AA1329" i="1" s="1"/>
  <c r="V635" i="1"/>
  <c r="AA635" i="1" s="1"/>
  <c r="V1682" i="1"/>
  <c r="AA1682" i="1" s="1"/>
  <c r="V1465" i="1"/>
  <c r="AA1465" i="1" s="1"/>
  <c r="AC1465" i="1" s="1"/>
  <c r="V2015" i="1"/>
  <c r="AA2015" i="1" s="1"/>
  <c r="W1940" i="1"/>
  <c r="AB1940" i="1" s="1"/>
  <c r="W636" i="1"/>
  <c r="AB636" i="1" s="1"/>
  <c r="V1885" i="1"/>
  <c r="AA1885" i="1" s="1"/>
  <c r="W236" i="1"/>
  <c r="AB236" i="1" s="1"/>
  <c r="W1033" i="1"/>
  <c r="AB1033" i="1" s="1"/>
  <c r="V79" i="1"/>
  <c r="AA79" i="1" s="1"/>
  <c r="V80" i="1"/>
  <c r="AA80" i="1" s="1"/>
  <c r="V1790" i="1"/>
  <c r="AA1790" i="1" s="1"/>
  <c r="V838" i="1"/>
  <c r="AA838" i="1" s="1"/>
  <c r="V425" i="1"/>
  <c r="AA425" i="1" s="1"/>
  <c r="V2017" i="1"/>
  <c r="AA2017" i="1" s="1"/>
  <c r="V1943" i="1"/>
  <c r="AA1943" i="1" s="1"/>
  <c r="V2018" i="1"/>
  <c r="AA2018" i="1" s="1"/>
  <c r="W840" i="1"/>
  <c r="AB840" i="1" s="1"/>
  <c r="W1035" i="1"/>
  <c r="AB1035" i="1" s="1"/>
  <c r="V2019" i="1"/>
  <c r="AA2019" i="1" s="1"/>
  <c r="W82" i="1"/>
  <c r="AB82" i="1" s="1"/>
  <c r="W1037" i="1"/>
  <c r="AB1037" i="1" s="1"/>
  <c r="V1333" i="1"/>
  <c r="AA1333" i="1" s="1"/>
  <c r="W1195" i="1"/>
  <c r="AB1195" i="1" s="1"/>
  <c r="W1791" i="1"/>
  <c r="AB1791" i="1" s="1"/>
  <c r="V843" i="1"/>
  <c r="AA843" i="1" s="1"/>
  <c r="V429" i="1"/>
  <c r="AA429" i="1" s="1"/>
  <c r="W243" i="1"/>
  <c r="AB243" i="1" s="1"/>
  <c r="W1038" i="1"/>
  <c r="AB1038" i="1" s="1"/>
  <c r="W1039" i="1"/>
  <c r="AB1039" i="1" s="1"/>
  <c r="V640" i="1"/>
  <c r="AA640" i="1" s="1"/>
  <c r="V245" i="1"/>
  <c r="AA245" i="1" s="1"/>
  <c r="W247" i="1"/>
  <c r="AB247" i="1" s="1"/>
  <c r="W83" i="1"/>
  <c r="AB83" i="1" s="1"/>
  <c r="W84" i="1"/>
  <c r="AB84" i="1" s="1"/>
  <c r="V1042" i="1"/>
  <c r="AA1042" i="1" s="1"/>
  <c r="V249" i="1"/>
  <c r="AA249" i="1" s="1"/>
  <c r="V434" i="1"/>
  <c r="AA434" i="1" s="1"/>
  <c r="V87" i="1"/>
  <c r="AA87" i="1" s="1"/>
  <c r="V853" i="1"/>
  <c r="AA853" i="1" s="1"/>
  <c r="V1947" i="1"/>
  <c r="AA1947" i="1" s="1"/>
  <c r="V253" i="1"/>
  <c r="AA253" i="1" s="1"/>
  <c r="W1480" i="1"/>
  <c r="AB1480" i="1" s="1"/>
  <c r="V1481" i="1"/>
  <c r="AA1481" i="1" s="1"/>
  <c r="W1049" i="1"/>
  <c r="AB1049" i="1" s="1"/>
  <c r="W856" i="1"/>
  <c r="AB856" i="1" s="1"/>
  <c r="V646" i="1"/>
  <c r="AA646" i="1" s="1"/>
  <c r="W256" i="1"/>
  <c r="AB256" i="1" s="1"/>
  <c r="V647" i="1"/>
  <c r="AA647" i="1" s="1"/>
  <c r="W858" i="1"/>
  <c r="AB858" i="1" s="1"/>
  <c r="V1203" i="1"/>
  <c r="AA1203" i="1" s="1"/>
  <c r="V259" i="1"/>
  <c r="AA259" i="1" s="1"/>
  <c r="V260" i="1"/>
  <c r="AA260" i="1" s="1"/>
  <c r="V1795" i="1"/>
  <c r="AA1795" i="1" s="1"/>
  <c r="W648" i="1"/>
  <c r="AB648" i="1" s="1"/>
  <c r="W1053" i="1"/>
  <c r="AB1053" i="1" s="1"/>
  <c r="W1594" i="1"/>
  <c r="AB1594" i="1" s="1"/>
  <c r="W1055" i="1"/>
  <c r="AB1055" i="1" s="1"/>
  <c r="W266" i="1"/>
  <c r="AB266" i="1" s="1"/>
  <c r="W1490" i="1"/>
  <c r="AB1490" i="1" s="1"/>
  <c r="V1798" i="1"/>
  <c r="AA1798" i="1" s="1"/>
  <c r="V1799" i="1"/>
  <c r="AA1799" i="1" s="1"/>
  <c r="W656" i="1"/>
  <c r="AB656" i="1" s="1"/>
  <c r="W1208" i="1"/>
  <c r="AB1208" i="1" s="1"/>
  <c r="V268" i="1"/>
  <c r="AA268" i="1" s="1"/>
  <c r="V2037" i="1"/>
  <c r="AA2037" i="1" s="1"/>
  <c r="W1495" i="1"/>
  <c r="AB1495" i="1" s="1"/>
  <c r="V230" i="1"/>
  <c r="AA230" i="1" s="1"/>
  <c r="V74" i="1"/>
  <c r="AA74" i="1" s="1"/>
  <c r="W1938" i="1"/>
  <c r="AB1938" i="1" s="1"/>
  <c r="W75" i="1"/>
  <c r="AB75" i="1" s="1"/>
  <c r="W231" i="1"/>
  <c r="AB231" i="1" s="1"/>
  <c r="V411" i="1"/>
  <c r="AA411" i="1" s="1"/>
  <c r="V633" i="1"/>
  <c r="AA633" i="1" s="1"/>
  <c r="V1187" i="1"/>
  <c r="AA1187" i="1" s="1"/>
  <c r="V1328" i="1"/>
  <c r="AA1328" i="1" s="1"/>
  <c r="V416" i="1"/>
  <c r="AA416" i="1" s="1"/>
  <c r="W235" i="1"/>
  <c r="AB235" i="1" s="1"/>
  <c r="W1466" i="1"/>
  <c r="AB1466" i="1" s="1"/>
  <c r="V1941" i="1"/>
  <c r="AA1941" i="1" s="1"/>
  <c r="W2016" i="1"/>
  <c r="AB2016" i="1" s="1"/>
  <c r="W423" i="1"/>
  <c r="AB423" i="1" s="1"/>
  <c r="W1330" i="1"/>
  <c r="AB1330" i="1" s="1"/>
  <c r="W1739" i="1"/>
  <c r="AB1739" i="1" s="1"/>
  <c r="W78" i="1"/>
  <c r="AB78" i="1" s="1"/>
  <c r="W637" i="1"/>
  <c r="AB637" i="1" s="1"/>
  <c r="W237" i="1"/>
  <c r="AB237" i="1" s="1"/>
  <c r="W1468" i="1"/>
  <c r="AB1468" i="1" s="1"/>
  <c r="W238" i="1"/>
  <c r="AB238" i="1" s="1"/>
  <c r="W424" i="1"/>
  <c r="AB424" i="1" s="1"/>
  <c r="W839" i="1"/>
  <c r="AB839" i="1" s="1"/>
  <c r="W1193" i="1"/>
  <c r="AB1193" i="1" s="1"/>
  <c r="W1942" i="1"/>
  <c r="AB1942" i="1" s="1"/>
  <c r="W1194" i="1"/>
  <c r="AB1194" i="1" s="1"/>
  <c r="W1590" i="1"/>
  <c r="AB1590" i="1" s="1"/>
  <c r="V81" i="1"/>
  <c r="AA81" i="1" s="1"/>
  <c r="V1036" i="1"/>
  <c r="AA1036" i="1" s="1"/>
  <c r="W427" i="1"/>
  <c r="AB427" i="1" s="1"/>
  <c r="W1850" i="1"/>
  <c r="AB1850" i="1" s="1"/>
  <c r="V1469" i="1"/>
  <c r="AA1469" i="1" s="1"/>
  <c r="V638" i="1"/>
  <c r="AA638" i="1" s="1"/>
  <c r="W1851" i="1"/>
  <c r="AB1851" i="1" s="1"/>
  <c r="V1741" i="1"/>
  <c r="AA1741" i="1" s="1"/>
  <c r="V1470" i="1"/>
  <c r="AA1470" i="1" s="1"/>
  <c r="V639" i="1"/>
  <c r="AA639" i="1" s="1"/>
  <c r="V242" i="1"/>
  <c r="AA242" i="1" s="1"/>
  <c r="W244" i="1"/>
  <c r="AB244" i="1" s="1"/>
  <c r="W1196" i="1"/>
  <c r="AB1196" i="1" s="1"/>
  <c r="W844" i="1"/>
  <c r="AB844" i="1" s="1"/>
  <c r="W1886" i="1"/>
  <c r="AB1886" i="1" s="1"/>
  <c r="V1334" i="1"/>
  <c r="AA1334" i="1" s="1"/>
  <c r="V246" i="1"/>
  <c r="AA246" i="1" s="1"/>
  <c r="V845" i="1"/>
  <c r="AA845" i="1" s="1"/>
  <c r="V642" i="1"/>
  <c r="AA642" i="1" s="1"/>
  <c r="W1471" i="1"/>
  <c r="AB1471" i="1" s="1"/>
  <c r="W846" i="1"/>
  <c r="AB846" i="1" s="1"/>
  <c r="W1944" i="1"/>
  <c r="AB1944" i="1" s="1"/>
  <c r="V1335" i="1"/>
  <c r="AA1335" i="1" s="1"/>
  <c r="V644" i="1"/>
  <c r="AA644" i="1" s="1"/>
  <c r="V432" i="1"/>
  <c r="AA432" i="1" s="1"/>
  <c r="W645" i="1"/>
  <c r="AB645" i="1" s="1"/>
  <c r="V2024" i="1"/>
  <c r="AA2024" i="1" s="1"/>
  <c r="V86" i="1"/>
  <c r="AA86" i="1" s="1"/>
  <c r="W1043" i="1"/>
  <c r="AB1043" i="1" s="1"/>
  <c r="V1044" i="1"/>
  <c r="AA1044" i="1" s="1"/>
  <c r="V1475" i="1"/>
  <c r="AA1475" i="1" s="1"/>
  <c r="W1683" i="1"/>
  <c r="AB1683" i="1" s="1"/>
  <c r="V852" i="1"/>
  <c r="AA852" i="1" s="1"/>
  <c r="V1742" i="1"/>
  <c r="AA1742" i="1" s="1"/>
  <c r="W1339" i="1"/>
  <c r="AB1339" i="1" s="1"/>
  <c r="V1476" i="1"/>
  <c r="AA1476" i="1" s="1"/>
  <c r="V1477" i="1"/>
  <c r="AA1477" i="1" s="1"/>
  <c r="W1592" i="1"/>
  <c r="AB1592" i="1" s="1"/>
  <c r="V1341" i="1"/>
  <c r="AA1341" i="1" s="1"/>
  <c r="V251" i="1"/>
  <c r="AA251" i="1" s="1"/>
  <c r="W854" i="1"/>
  <c r="AB854" i="1" s="1"/>
  <c r="V252" i="1"/>
  <c r="AA252" i="1" s="1"/>
  <c r="V1478" i="1"/>
  <c r="AA1478" i="1" s="1"/>
  <c r="W1202" i="1"/>
  <c r="AB1202" i="1" s="1"/>
  <c r="V1344" i="1"/>
  <c r="AA1344" i="1" s="1"/>
  <c r="V1684" i="1"/>
  <c r="AA1684" i="1" s="1"/>
  <c r="W1852" i="1"/>
  <c r="AB1852" i="1" s="1"/>
  <c r="W1482" i="1"/>
  <c r="AB1482" i="1" s="1"/>
  <c r="AC1482" i="1" s="1"/>
  <c r="V1743" i="1"/>
  <c r="AA1743" i="1" s="1"/>
  <c r="W2028" i="1"/>
  <c r="AB2028" i="1" s="1"/>
  <c r="W1793" i="1"/>
  <c r="AB1793" i="1" s="1"/>
  <c r="W258" i="1"/>
  <c r="AB258" i="1" s="1"/>
  <c r="V89" i="1"/>
  <c r="AA89" i="1" s="1"/>
  <c r="W441" i="1"/>
  <c r="AB441" i="1" s="1"/>
  <c r="W1206" i="1"/>
  <c r="AB1206" i="1" s="1"/>
  <c r="W1950" i="1"/>
  <c r="AB1950" i="1" s="1"/>
  <c r="V1348" i="1"/>
  <c r="AA1348" i="1" s="1"/>
  <c r="V2033" i="1"/>
  <c r="AA2033" i="1" s="1"/>
  <c r="V1596" i="1"/>
  <c r="AA1596" i="1" s="1"/>
  <c r="W443" i="1"/>
  <c r="AB443" i="1" s="1"/>
  <c r="AC443" i="1" s="1"/>
  <c r="W1597" i="1"/>
  <c r="AB1597" i="1" s="1"/>
  <c r="W91" i="1"/>
  <c r="AB91" i="1" s="1"/>
  <c r="W445" i="1"/>
  <c r="AB445" i="1" s="1"/>
  <c r="W1797" i="1"/>
  <c r="AB1797" i="1" s="1"/>
  <c r="W651" i="1"/>
  <c r="AB651" i="1" s="1"/>
  <c r="V446" i="1"/>
  <c r="AA446" i="1" s="1"/>
  <c r="W449" i="1"/>
  <c r="AB449" i="1" s="1"/>
  <c r="W1349" i="1"/>
  <c r="AB1349" i="1" s="1"/>
  <c r="V1056" i="1"/>
  <c r="AA1056" i="1" s="1"/>
  <c r="V93" i="1"/>
  <c r="AA93" i="1" s="1"/>
  <c r="V451" i="1"/>
  <c r="AA451" i="1" s="1"/>
  <c r="W452" i="1"/>
  <c r="AB452" i="1" s="1"/>
  <c r="W1800" i="1"/>
  <c r="AB1800" i="1" s="1"/>
  <c r="W2036" i="1"/>
  <c r="AB2036" i="1" s="1"/>
  <c r="V454" i="1"/>
  <c r="AA454" i="1" s="1"/>
  <c r="V657" i="1"/>
  <c r="AA657" i="1" s="1"/>
  <c r="V1599" i="1"/>
  <c r="AA1599" i="1" s="1"/>
  <c r="W1492" i="1"/>
  <c r="AB1492" i="1" s="1"/>
  <c r="V1493" i="1"/>
  <c r="AA1493" i="1" s="1"/>
  <c r="V1952" i="1"/>
  <c r="AA1952" i="1" s="1"/>
  <c r="V1893" i="1"/>
  <c r="AA1893" i="1" s="1"/>
  <c r="V1747" i="1"/>
  <c r="AA1747" i="1" s="1"/>
  <c r="W1894" i="1"/>
  <c r="AB1894" i="1" s="1"/>
  <c r="V269" i="1"/>
  <c r="AA269" i="1" s="1"/>
  <c r="V96" i="1"/>
  <c r="AA96" i="1" s="1"/>
  <c r="W865" i="1"/>
  <c r="AB865" i="1" s="1"/>
  <c r="V866" i="1"/>
  <c r="AA866" i="1" s="1"/>
  <c r="V456" i="1"/>
  <c r="AA456" i="1" s="1"/>
  <c r="W659" i="1"/>
  <c r="AB659" i="1" s="1"/>
  <c r="V1896" i="1"/>
  <c r="AA1896" i="1" s="1"/>
  <c r="V1601" i="1"/>
  <c r="AA1601" i="1" s="1"/>
  <c r="W273" i="1"/>
  <c r="AB273" i="1" s="1"/>
  <c r="AC273" i="1" s="1"/>
  <c r="V1957" i="1"/>
  <c r="AA1957" i="1" s="1"/>
  <c r="V457" i="1"/>
  <c r="AA457" i="1" s="1"/>
  <c r="W2041" i="1"/>
  <c r="AB2041" i="1" s="1"/>
  <c r="V275" i="1"/>
  <c r="AA275" i="1" s="1"/>
  <c r="W868" i="1"/>
  <c r="AB868" i="1" s="1"/>
  <c r="W1748" i="1"/>
  <c r="AB1748" i="1" s="1"/>
  <c r="W459" i="1"/>
  <c r="AB459" i="1" s="1"/>
  <c r="W2043" i="1"/>
  <c r="AB2043" i="1" s="1"/>
  <c r="W1353" i="1"/>
  <c r="AB1353" i="1" s="1"/>
  <c r="V276" i="1"/>
  <c r="AA276" i="1" s="1"/>
  <c r="AC276" i="1" s="1"/>
  <c r="V2044" i="1"/>
  <c r="AA2044" i="1" s="1"/>
  <c r="W2046" i="1"/>
  <c r="AB2046" i="1" s="1"/>
  <c r="W1690" i="1"/>
  <c r="AB1690" i="1" s="1"/>
  <c r="W1898" i="1"/>
  <c r="AB1898" i="1" s="1"/>
  <c r="W460" i="1"/>
  <c r="AB460" i="1" s="1"/>
  <c r="W102" i="1"/>
  <c r="AB102" i="1" s="1"/>
  <c r="V277" i="1"/>
  <c r="AA277" i="1" s="1"/>
  <c r="W1960" i="1"/>
  <c r="AB1960" i="1" s="1"/>
  <c r="W1065" i="1"/>
  <c r="AB1065" i="1" s="1"/>
  <c r="W1604" i="1"/>
  <c r="AB1604" i="1" s="1"/>
  <c r="AC1604" i="1" s="1"/>
  <c r="W463" i="1"/>
  <c r="AB463" i="1" s="1"/>
  <c r="W874" i="1"/>
  <c r="AB874" i="1" s="1"/>
  <c r="W1216" i="1"/>
  <c r="AB1216" i="1" s="1"/>
  <c r="V1068" i="1"/>
  <c r="AA1068" i="1" s="1"/>
  <c r="AC1068" i="1" s="1"/>
  <c r="V1607" i="1"/>
  <c r="AA1607" i="1" s="1"/>
  <c r="V1069" i="1"/>
  <c r="AA1069" i="1" s="1"/>
  <c r="V2051" i="1"/>
  <c r="AA2051" i="1" s="1"/>
  <c r="V467" i="1"/>
  <c r="AA467" i="1" s="1"/>
  <c r="V468" i="1"/>
  <c r="AA468" i="1" s="1"/>
  <c r="W282" i="1"/>
  <c r="AB282" i="1" s="1"/>
  <c r="V1502" i="1"/>
  <c r="AA1502" i="1" s="1"/>
  <c r="V665" i="1"/>
  <c r="AA665" i="1" s="1"/>
  <c r="W876" i="1"/>
  <c r="AB876" i="1" s="1"/>
  <c r="W284" i="1"/>
  <c r="AB284" i="1" s="1"/>
  <c r="W1900" i="1"/>
  <c r="AB1900" i="1" s="1"/>
  <c r="V1609" i="1"/>
  <c r="AA1609" i="1" s="1"/>
  <c r="V105" i="1"/>
  <c r="AA105" i="1" s="1"/>
  <c r="W1504" i="1"/>
  <c r="AB1504" i="1" s="1"/>
  <c r="V286" i="1"/>
  <c r="AA286" i="1" s="1"/>
  <c r="V1698" i="1"/>
  <c r="AA1698" i="1" s="1"/>
  <c r="AC1698" i="1" s="1"/>
  <c r="W475" i="1"/>
  <c r="AB475" i="1" s="1"/>
  <c r="V1610" i="1"/>
  <c r="AA1610" i="1" s="1"/>
  <c r="V476" i="1"/>
  <c r="AA476" i="1" s="1"/>
  <c r="W287" i="1"/>
  <c r="AB287" i="1" s="1"/>
  <c r="V1699" i="1"/>
  <c r="AA1699" i="1" s="1"/>
  <c r="V1505" i="1"/>
  <c r="AA1505" i="1" s="1"/>
  <c r="W1218" i="1"/>
  <c r="AB1218" i="1" s="1"/>
  <c r="V1219" i="1"/>
  <c r="AA1219" i="1" s="1"/>
  <c r="AC1219" i="1" s="1"/>
  <c r="V668" i="1"/>
  <c r="AA668" i="1" s="1"/>
  <c r="W477" i="1"/>
  <c r="AB477" i="1" s="1"/>
  <c r="W292" i="1"/>
  <c r="AB292" i="1" s="1"/>
  <c r="W5" i="1"/>
  <c r="AB5" i="1" s="1"/>
  <c r="AC5" i="1" s="1"/>
  <c r="W1700" i="1"/>
  <c r="AB1700" i="1" s="1"/>
  <c r="W1614" i="1"/>
  <c r="AB1614" i="1" s="1"/>
  <c r="AC1614" i="1" s="1"/>
  <c r="W1962" i="1"/>
  <c r="AB1962" i="1" s="1"/>
  <c r="W882" i="1"/>
  <c r="AB882" i="1" s="1"/>
  <c r="AC882" i="1" s="1"/>
  <c r="W883" i="1"/>
  <c r="AB883" i="1" s="1"/>
  <c r="AC883" i="1" s="1"/>
  <c r="W671" i="1"/>
  <c r="AB671" i="1" s="1"/>
  <c r="AC671" i="1" s="1"/>
  <c r="W884" i="1"/>
  <c r="AB884" i="1" s="1"/>
  <c r="W1750" i="1"/>
  <c r="AB1750" i="1" s="1"/>
  <c r="AC1750" i="1" s="1"/>
  <c r="W672" i="1"/>
  <c r="AB672" i="1" s="1"/>
  <c r="W886" i="1"/>
  <c r="AB886" i="1" s="1"/>
  <c r="W673" i="1"/>
  <c r="AB673" i="1" s="1"/>
  <c r="W1073" i="1"/>
  <c r="AB1073" i="1" s="1"/>
  <c r="AC1073" i="1" s="1"/>
  <c r="W674" i="1"/>
  <c r="AB674" i="1" s="1"/>
  <c r="AC674" i="1" s="1"/>
  <c r="W109" i="1"/>
  <c r="AB109" i="1" s="1"/>
  <c r="W293" i="1"/>
  <c r="AB293" i="1" s="1"/>
  <c r="W481" i="1"/>
  <c r="AB481" i="1" s="1"/>
  <c r="W1365" i="1"/>
  <c r="AB1365" i="1" s="1"/>
  <c r="W482" i="1"/>
  <c r="AB482" i="1" s="1"/>
  <c r="V1751" i="1"/>
  <c r="AA1751" i="1" s="1"/>
  <c r="W1616" i="1"/>
  <c r="AB1616" i="1" s="1"/>
  <c r="AC1616" i="1" s="1"/>
  <c r="W1222" i="1"/>
  <c r="AB1222" i="1" s="1"/>
  <c r="V1507" i="1"/>
  <c r="AA1507" i="1" s="1"/>
  <c r="W1508" i="1"/>
  <c r="AB1508" i="1" s="1"/>
  <c r="W111" i="1"/>
  <c r="AB111" i="1" s="1"/>
  <c r="V1074" i="1"/>
  <c r="AA1074" i="1" s="1"/>
  <c r="W484" i="1"/>
  <c r="AB484" i="1" s="1"/>
  <c r="W113" i="1"/>
  <c r="AB113" i="1" s="1"/>
  <c r="V891" i="1"/>
  <c r="AA891" i="1" s="1"/>
  <c r="AC891" i="1" s="1"/>
  <c r="W1367" i="1"/>
  <c r="AB1367" i="1" s="1"/>
  <c r="W681" i="1"/>
  <c r="AB681" i="1" s="1"/>
  <c r="V1808" i="1"/>
  <c r="AA1808" i="1" s="1"/>
  <c r="W1079" i="1"/>
  <c r="AB1079" i="1" s="1"/>
  <c r="AC1079" i="1" s="1"/>
  <c r="W1902" i="1"/>
  <c r="AB1902" i="1" s="1"/>
  <c r="V486" i="1"/>
  <c r="AA486" i="1" s="1"/>
  <c r="W114" i="1"/>
  <c r="AB114" i="1" s="1"/>
  <c r="W1080" i="1"/>
  <c r="AB1080" i="1" s="1"/>
  <c r="V1223" i="1"/>
  <c r="AA1223" i="1" s="1"/>
  <c r="W298" i="1"/>
  <c r="AB298" i="1" s="1"/>
  <c r="AC298" i="1" s="1"/>
  <c r="W299" i="1"/>
  <c r="AB299" i="1" s="1"/>
  <c r="V1509" i="1"/>
  <c r="AA1509" i="1" s="1"/>
  <c r="AC1509" i="1" s="1"/>
  <c r="W1809" i="1"/>
  <c r="AB1809" i="1" s="1"/>
  <c r="AC1809" i="1" s="1"/>
  <c r="W1620" i="1"/>
  <c r="AB1620" i="1" s="1"/>
  <c r="V1702" i="1"/>
  <c r="AA1702" i="1" s="1"/>
  <c r="W682" i="1"/>
  <c r="AB682" i="1" s="1"/>
  <c r="W1082" i="1"/>
  <c r="AB1082" i="1" s="1"/>
  <c r="V1703" i="1"/>
  <c r="AA1703" i="1" s="1"/>
  <c r="W301" i="1"/>
  <c r="AB301" i="1" s="1"/>
  <c r="W684" i="1"/>
  <c r="AB684" i="1" s="1"/>
  <c r="AC684" i="1" s="1"/>
  <c r="V302" i="1"/>
  <c r="AA302" i="1" s="1"/>
  <c r="W491" i="1"/>
  <c r="AB491" i="1" s="1"/>
  <c r="W1512" i="1"/>
  <c r="AB1512" i="1" s="1"/>
  <c r="V117" i="1"/>
  <c r="AA117" i="1" s="1"/>
  <c r="W304" i="1"/>
  <c r="AB304" i="1" s="1"/>
  <c r="AC304" i="1" s="1"/>
  <c r="W1083" i="1"/>
  <c r="AB1083" i="1" s="1"/>
  <c r="V1084" i="1"/>
  <c r="AA1084" i="1" s="1"/>
  <c r="W1810" i="1"/>
  <c r="AB1810" i="1" s="1"/>
  <c r="W1964" i="1"/>
  <c r="AB1964" i="1" s="1"/>
  <c r="V1227" i="1"/>
  <c r="AA1227" i="1" s="1"/>
  <c r="W1514" i="1"/>
  <c r="AB1514" i="1" s="1"/>
  <c r="W496" i="1"/>
  <c r="AB496" i="1" s="1"/>
  <c r="AC496" i="1" s="1"/>
  <c r="V689" i="1"/>
  <c r="AA689" i="1" s="1"/>
  <c r="W690" i="1"/>
  <c r="AB690" i="1" s="1"/>
  <c r="W896" i="1"/>
  <c r="AB896" i="1" s="1"/>
  <c r="V897" i="1"/>
  <c r="AA897" i="1" s="1"/>
  <c r="W307" i="1"/>
  <c r="AB307" i="1" s="1"/>
  <c r="W498" i="1"/>
  <c r="AB498" i="1" s="1"/>
  <c r="V1229" i="1"/>
  <c r="AA1229" i="1" s="1"/>
  <c r="W1088" i="1"/>
  <c r="AB1088" i="1" s="1"/>
  <c r="W692" i="1"/>
  <c r="AB692" i="1" s="1"/>
  <c r="V1230" i="1"/>
  <c r="AA1230" i="1" s="1"/>
  <c r="W694" i="1"/>
  <c r="AB694" i="1" s="1"/>
  <c r="W11" i="1"/>
  <c r="AB11" i="1" s="1"/>
  <c r="AC11" i="1" s="1"/>
  <c r="V898" i="1"/>
  <c r="AA898" i="1" s="1"/>
  <c r="W695" i="1"/>
  <c r="AB695" i="1" s="1"/>
  <c r="W1233" i="1"/>
  <c r="AB1233" i="1" s="1"/>
  <c r="V1374" i="1"/>
  <c r="AA1374" i="1" s="1"/>
  <c r="AC1374" i="1" s="1"/>
  <c r="W1813" i="1"/>
  <c r="AB1813" i="1" s="1"/>
  <c r="W696" i="1"/>
  <c r="AB696" i="1" s="1"/>
  <c r="V1905" i="1"/>
  <c r="AA1905" i="1" s="1"/>
  <c r="W1376" i="1"/>
  <c r="AB1376" i="1" s="1"/>
  <c r="AC1376" i="1" s="1"/>
  <c r="W501" i="1"/>
  <c r="AB501" i="1" s="1"/>
  <c r="V12" i="1"/>
  <c r="AA12" i="1" s="1"/>
  <c r="W1814" i="1"/>
  <c r="AB1814" i="1" s="1"/>
  <c r="W698" i="1"/>
  <c r="AB698" i="1" s="1"/>
  <c r="AC698" i="1" s="1"/>
  <c r="V1091" i="1"/>
  <c r="AA1091" i="1" s="1"/>
  <c r="W1518" i="1"/>
  <c r="AB1518" i="1" s="1"/>
  <c r="W1092" i="1"/>
  <c r="AB1092" i="1" s="1"/>
  <c r="V1093" i="1"/>
  <c r="AA1093" i="1" s="1"/>
  <c r="AC1093" i="1" s="1"/>
  <c r="W701" i="1"/>
  <c r="AB701" i="1" s="1"/>
  <c r="W702" i="1"/>
  <c r="AB702" i="1" s="1"/>
  <c r="V1378" i="1"/>
  <c r="AA1378" i="1" s="1"/>
  <c r="W1235" i="1"/>
  <c r="AB1235" i="1" s="1"/>
  <c r="AC1235" i="1" s="1"/>
  <c r="W1967" i="1"/>
  <c r="AB1967" i="1" s="1"/>
  <c r="V15" i="1"/>
  <c r="AA15" i="1" s="1"/>
  <c r="W1380" i="1"/>
  <c r="AB1380" i="1" s="1"/>
  <c r="W1521" i="1"/>
  <c r="AB1521" i="1" s="1"/>
  <c r="AC1521" i="1" s="1"/>
  <c r="V705" i="1"/>
  <c r="AA705" i="1" s="1"/>
  <c r="W707" i="1"/>
  <c r="AB707" i="1" s="1"/>
  <c r="W504" i="1"/>
  <c r="AB504" i="1" s="1"/>
  <c r="V122" i="1"/>
  <c r="AA122" i="1" s="1"/>
  <c r="AC122" i="1" s="1"/>
  <c r="W1708" i="1"/>
  <c r="AB1708" i="1" s="1"/>
  <c r="AC1708" i="1" s="1"/>
  <c r="W1382" i="1"/>
  <c r="AB1382" i="1" s="1"/>
  <c r="V16" i="1"/>
  <c r="AA16" i="1" s="1"/>
  <c r="W1523" i="1"/>
  <c r="AB1523" i="1" s="1"/>
  <c r="AC1523" i="1" s="1"/>
  <c r="W1968" i="1"/>
  <c r="AB1968" i="1" s="1"/>
  <c r="V1906" i="1"/>
  <c r="AA1906" i="1" s="1"/>
  <c r="W1710" i="1"/>
  <c r="AB1710" i="1" s="1"/>
  <c r="W1384" i="1"/>
  <c r="AB1384" i="1" s="1"/>
  <c r="V1524" i="1"/>
  <c r="AA1524" i="1" s="1"/>
  <c r="W904" i="1"/>
  <c r="AB904" i="1" s="1"/>
  <c r="AC904" i="1" s="1"/>
  <c r="W710" i="1"/>
  <c r="AB710" i="1" s="1"/>
  <c r="V1970" i="1"/>
  <c r="AA1970" i="1" s="1"/>
  <c r="AC1970" i="1" s="1"/>
  <c r="W1626" i="1"/>
  <c r="AB1626" i="1" s="1"/>
  <c r="AC1626" i="1" s="1"/>
  <c r="W1385" i="1"/>
  <c r="AB1385" i="1" s="1"/>
  <c r="V1816" i="1"/>
  <c r="AA1816" i="1" s="1"/>
  <c r="W316" i="1"/>
  <c r="AB316" i="1" s="1"/>
  <c r="AC316" i="1" s="1"/>
  <c r="W317" i="1"/>
  <c r="AB317" i="1" s="1"/>
  <c r="V907" i="1"/>
  <c r="AA907" i="1" s="1"/>
  <c r="W318" i="1"/>
  <c r="AB318" i="1" s="1"/>
  <c r="W319" i="1"/>
  <c r="AB319" i="1" s="1"/>
  <c r="V1525" i="1"/>
  <c r="AA1525" i="1" s="1"/>
  <c r="W1907" i="1"/>
  <c r="AB1907" i="1" s="1"/>
  <c r="AC1907" i="1" s="1"/>
  <c r="W1817" i="1"/>
  <c r="AB1817" i="1" s="1"/>
  <c r="V908" i="1"/>
  <c r="AA908" i="1" s="1"/>
  <c r="AC908" i="1" s="1"/>
  <c r="W1526" i="1"/>
  <c r="AB1526" i="1" s="1"/>
  <c r="AC1526" i="1" s="1"/>
  <c r="W909" i="1"/>
  <c r="AB909" i="1" s="1"/>
  <c r="V714" i="1"/>
  <c r="AA714" i="1" s="1"/>
  <c r="W512" i="1"/>
  <c r="AB512" i="1" s="1"/>
  <c r="AC512" i="1" s="1"/>
  <c r="W17" i="1"/>
  <c r="AB17" i="1" s="1"/>
  <c r="V18" i="1"/>
  <c r="AA18" i="1" s="1"/>
  <c r="V1243" i="1"/>
  <c r="AA1243" i="1" s="1"/>
  <c r="V1627" i="1"/>
  <c r="AA1627" i="1" s="1"/>
  <c r="AC1627" i="1" s="1"/>
  <c r="W1102" i="1"/>
  <c r="AB1102" i="1" s="1"/>
  <c r="AC1102" i="1" s="1"/>
  <c r="W1503" i="1"/>
  <c r="AB1503" i="1" s="1"/>
  <c r="V3" i="1"/>
  <c r="AA3" i="1" s="1"/>
  <c r="V106" i="1"/>
  <c r="AA106" i="1" s="1"/>
  <c r="AC106" i="1" s="1"/>
  <c r="W1804" i="1"/>
  <c r="AB1804" i="1" s="1"/>
  <c r="V880" i="1"/>
  <c r="AA880" i="1" s="1"/>
  <c r="V1611" i="1"/>
  <c r="AA1611" i="1" s="1"/>
  <c r="W107" i="1"/>
  <c r="AB107" i="1" s="1"/>
  <c r="AC107" i="1" s="1"/>
  <c r="V1860" i="1"/>
  <c r="AA1860" i="1" s="1"/>
  <c r="V289" i="1"/>
  <c r="AA289" i="1" s="1"/>
  <c r="W1362" i="1"/>
  <c r="AB1362" i="1" s="1"/>
  <c r="V290" i="1"/>
  <c r="AA290" i="1" s="1"/>
  <c r="V291" i="1"/>
  <c r="AA291" i="1" s="1"/>
  <c r="W1901" i="1"/>
  <c r="AB1901" i="1" s="1"/>
  <c r="V1363" i="1"/>
  <c r="AA1363" i="1" s="1"/>
  <c r="W1506" i="1"/>
  <c r="AB1506" i="1" s="1"/>
  <c r="AC112" i="1"/>
  <c r="AC485" i="1"/>
  <c r="AC488" i="1"/>
  <c r="AC297" i="1"/>
  <c r="AC1226" i="1"/>
  <c r="AC686" i="1"/>
  <c r="AC9" i="1"/>
  <c r="AC499" i="1"/>
  <c r="AC1815" i="1"/>
  <c r="AC903" i="1"/>
  <c r="W1816" i="1"/>
  <c r="AB1816" i="1" s="1"/>
  <c r="W907" i="1"/>
  <c r="AB907" i="1" s="1"/>
  <c r="AC907" i="1" s="1"/>
  <c r="W1525" i="1"/>
  <c r="AB1525" i="1" s="1"/>
  <c r="W908" i="1"/>
  <c r="AB908" i="1" s="1"/>
  <c r="W714" i="1"/>
  <c r="AB714" i="1" s="1"/>
  <c r="W18" i="1"/>
  <c r="AB18" i="1" s="1"/>
  <c r="AC18" i="1" s="1"/>
  <c r="W286" i="1"/>
  <c r="AB286" i="1" s="1"/>
  <c r="V475" i="1"/>
  <c r="AA475" i="1" s="1"/>
  <c r="V881" i="1"/>
  <c r="AA881" i="1" s="1"/>
  <c r="W1610" i="1"/>
  <c r="AB1610" i="1" s="1"/>
  <c r="AC1610" i="1" s="1"/>
  <c r="V287" i="1"/>
  <c r="AA287" i="1" s="1"/>
  <c r="V288" i="1"/>
  <c r="AA288" i="1" s="1"/>
  <c r="W1699" i="1"/>
  <c r="AB1699" i="1" s="1"/>
  <c r="V1218" i="1"/>
  <c r="AA1218" i="1" s="1"/>
  <c r="AC1218" i="1" s="1"/>
  <c r="V1612" i="1"/>
  <c r="AA1612" i="1" s="1"/>
  <c r="W1219" i="1"/>
  <c r="AB1219" i="1" s="1"/>
  <c r="V477" i="1"/>
  <c r="AA477" i="1" s="1"/>
  <c r="V1506" i="1"/>
  <c r="AA1506" i="1" s="1"/>
  <c r="AC1506" i="1" s="1"/>
  <c r="AC1962" i="1"/>
  <c r="AC884" i="1"/>
  <c r="AC672" i="1"/>
  <c r="AC673" i="1"/>
  <c r="V108" i="1"/>
  <c r="AA108" i="1" s="1"/>
  <c r="V109" i="1"/>
  <c r="AA109" i="1" s="1"/>
  <c r="AC109" i="1" s="1"/>
  <c r="V7" i="1"/>
  <c r="AA7" i="1" s="1"/>
  <c r="V293" i="1"/>
  <c r="AA293" i="1" s="1"/>
  <c r="AC293" i="1" s="1"/>
  <c r="V675" i="1"/>
  <c r="AA675" i="1" s="1"/>
  <c r="V481" i="1"/>
  <c r="AA481" i="1" s="1"/>
  <c r="V676" i="1"/>
  <c r="AA676" i="1" s="1"/>
  <c r="W1806" i="1"/>
  <c r="AB1806" i="1" s="1"/>
  <c r="AC1806" i="1" s="1"/>
  <c r="W889" i="1"/>
  <c r="AB889" i="1" s="1"/>
  <c r="V483" i="1"/>
  <c r="AA483" i="1" s="1"/>
  <c r="AC483" i="1" s="1"/>
  <c r="W1366" i="1"/>
  <c r="AB1366" i="1" s="1"/>
  <c r="W8" i="1"/>
  <c r="AB8" i="1" s="1"/>
  <c r="AC8" i="1" s="1"/>
  <c r="V1807" i="1"/>
  <c r="AA1807" i="1" s="1"/>
  <c r="AC1508" i="1"/>
  <c r="W678" i="1"/>
  <c r="AB678" i="1" s="1"/>
  <c r="W1075" i="1"/>
  <c r="AB1075" i="1" s="1"/>
  <c r="V1076" i="1"/>
  <c r="AA1076" i="1" s="1"/>
  <c r="AC1076" i="1" s="1"/>
  <c r="AC484" i="1"/>
  <c r="W679" i="1"/>
  <c r="AB679" i="1" s="1"/>
  <c r="W1077" i="1"/>
  <c r="AB1077" i="1" s="1"/>
  <c r="AC1077" i="1" s="1"/>
  <c r="V295" i="1"/>
  <c r="AA295" i="1" s="1"/>
  <c r="AC295" i="1" s="1"/>
  <c r="AC1367" i="1"/>
  <c r="W892" i="1"/>
  <c r="AB892" i="1" s="1"/>
  <c r="AC892" i="1" s="1"/>
  <c r="W1368" i="1"/>
  <c r="AB1368" i="1" s="1"/>
  <c r="V1078" i="1"/>
  <c r="AA1078" i="1" s="1"/>
  <c r="AC1078" i="1" s="1"/>
  <c r="W296" i="1"/>
  <c r="AB296" i="1" s="1"/>
  <c r="W487" i="1"/>
  <c r="AB487" i="1" s="1"/>
  <c r="V893" i="1"/>
  <c r="AA893" i="1" s="1"/>
  <c r="AC893" i="1" s="1"/>
  <c r="AC114" i="1"/>
  <c r="W1862" i="1"/>
  <c r="AB1862" i="1" s="1"/>
  <c r="AC1862" i="1" s="1"/>
  <c r="W1081" i="1"/>
  <c r="AB1081" i="1" s="1"/>
  <c r="V1618" i="1"/>
  <c r="AA1618" i="1" s="1"/>
  <c r="AC1618" i="1" s="1"/>
  <c r="W489" i="1"/>
  <c r="AB489" i="1" s="1"/>
  <c r="W1224" i="1"/>
  <c r="AB1224" i="1" s="1"/>
  <c r="V116" i="1"/>
  <c r="AA116" i="1" s="1"/>
  <c r="AC116" i="1" s="1"/>
  <c r="W300" i="1"/>
  <c r="AB300" i="1" s="1"/>
  <c r="AC300" i="1" s="1"/>
  <c r="W1904" i="1"/>
  <c r="AB1904" i="1" s="1"/>
  <c r="V682" i="1"/>
  <c r="AA682" i="1" s="1"/>
  <c r="AC1510" i="1"/>
  <c r="W1703" i="1"/>
  <c r="AB1703" i="1" s="1"/>
  <c r="AC1703" i="1" s="1"/>
  <c r="W1963" i="1"/>
  <c r="AB1963" i="1" s="1"/>
  <c r="V301" i="1"/>
  <c r="AA301" i="1" s="1"/>
  <c r="AC301" i="1" s="1"/>
  <c r="AC1753" i="1"/>
  <c r="W302" i="1"/>
  <c r="AB302" i="1" s="1"/>
  <c r="W1621" i="1"/>
  <c r="AB1621" i="1" s="1"/>
  <c r="V491" i="1"/>
  <c r="AA491" i="1" s="1"/>
  <c r="AC491" i="1" s="1"/>
  <c r="AC1511" i="1"/>
  <c r="W117" i="1"/>
  <c r="AB117" i="1" s="1"/>
  <c r="W1623" i="1"/>
  <c r="AB1623" i="1" s="1"/>
  <c r="V304" i="1"/>
  <c r="AA304" i="1" s="1"/>
  <c r="AC118" i="1"/>
  <c r="W1084" i="1"/>
  <c r="AB1084" i="1" s="1"/>
  <c r="W494" i="1"/>
  <c r="AB494" i="1" s="1"/>
  <c r="V1810" i="1"/>
  <c r="AA1810" i="1" s="1"/>
  <c r="AC1085" i="1"/>
  <c r="W1227" i="1"/>
  <c r="AB1227" i="1" s="1"/>
  <c r="W10" i="1"/>
  <c r="AB10" i="1" s="1"/>
  <c r="V1514" i="1"/>
  <c r="AA1514" i="1" s="1"/>
  <c r="AC1228" i="1"/>
  <c r="W689" i="1"/>
  <c r="AB689" i="1" s="1"/>
  <c r="W1371" i="1"/>
  <c r="AB1371" i="1" s="1"/>
  <c r="V690" i="1"/>
  <c r="AA690" i="1" s="1"/>
  <c r="AC895" i="1"/>
  <c r="W897" i="1"/>
  <c r="AB897" i="1" s="1"/>
  <c r="W1086" i="1"/>
  <c r="AB1086" i="1" s="1"/>
  <c r="V307" i="1"/>
  <c r="AA307" i="1" s="1"/>
  <c r="AC497" i="1"/>
  <c r="W1229" i="1"/>
  <c r="AB1229" i="1" s="1"/>
  <c r="W119" i="1"/>
  <c r="AB119" i="1" s="1"/>
  <c r="V1088" i="1"/>
  <c r="AA1088" i="1" s="1"/>
  <c r="AC691" i="1"/>
  <c r="W1230" i="1"/>
  <c r="AB1230" i="1" s="1"/>
  <c r="W1231" i="1"/>
  <c r="AB1231" i="1" s="1"/>
  <c r="V1811" i="1"/>
  <c r="AA1811" i="1" s="1"/>
  <c r="AC1811" i="1" s="1"/>
  <c r="AC1232" i="1"/>
  <c r="W899" i="1"/>
  <c r="AB899" i="1" s="1"/>
  <c r="W1373" i="1"/>
  <c r="AB1373" i="1" s="1"/>
  <c r="V1624" i="1"/>
  <c r="AA1624" i="1" s="1"/>
  <c r="AC1624" i="1" s="1"/>
  <c r="AC1812" i="1"/>
  <c r="W1966" i="1"/>
  <c r="AB1966" i="1" s="1"/>
  <c r="W120" i="1"/>
  <c r="AB120" i="1" s="1"/>
  <c r="V308" i="1"/>
  <c r="AA308" i="1" s="1"/>
  <c r="AC308" i="1" s="1"/>
  <c r="AC121" i="1"/>
  <c r="W309" i="1"/>
  <c r="AB309" i="1" s="1"/>
  <c r="W310" i="1"/>
  <c r="AB310" i="1" s="1"/>
  <c r="V1375" i="1"/>
  <c r="AA1375" i="1" s="1"/>
  <c r="AC1375" i="1" s="1"/>
  <c r="AC311" i="1"/>
  <c r="W1090" i="1"/>
  <c r="AB1090" i="1" s="1"/>
  <c r="W1704" i="1"/>
  <c r="AB1704" i="1" s="1"/>
  <c r="V1705" i="1"/>
  <c r="AA1705" i="1" s="1"/>
  <c r="AC502" i="1"/>
  <c r="W1517" i="1"/>
  <c r="AB1517" i="1" s="1"/>
  <c r="W700" i="1"/>
  <c r="AB700" i="1" s="1"/>
  <c r="V1706" i="1"/>
  <c r="AA1706" i="1" s="1"/>
  <c r="AC1706" i="1" s="1"/>
  <c r="AC312" i="1"/>
  <c r="W13" i="1"/>
  <c r="AB13" i="1" s="1"/>
  <c r="W1520" i="1"/>
  <c r="AB1520" i="1" s="1"/>
  <c r="V313" i="1"/>
  <c r="AA313" i="1" s="1"/>
  <c r="AC1094" i="1"/>
  <c r="W14" i="1"/>
  <c r="AB14" i="1" s="1"/>
  <c r="W503" i="1"/>
  <c r="AB503" i="1" s="1"/>
  <c r="V703" i="1"/>
  <c r="AA703" i="1" s="1"/>
  <c r="AC703" i="1" s="1"/>
  <c r="AC1707" i="1"/>
  <c r="W1236" i="1"/>
  <c r="AB1236" i="1" s="1"/>
  <c r="W315" i="1"/>
  <c r="AB315" i="1" s="1"/>
  <c r="V1379" i="1"/>
  <c r="AA1379" i="1" s="1"/>
  <c r="AC1237" i="1"/>
  <c r="W1238" i="1"/>
  <c r="AB1238" i="1" s="1"/>
  <c r="W900" i="1"/>
  <c r="AB900" i="1" s="1"/>
  <c r="V706" i="1"/>
  <c r="AA706" i="1" s="1"/>
  <c r="AC706" i="1" s="1"/>
  <c r="AC707" i="1"/>
  <c r="W708" i="1"/>
  <c r="AB708" i="1" s="1"/>
  <c r="W1381" i="1"/>
  <c r="AB1381" i="1" s="1"/>
  <c r="V901" i="1"/>
  <c r="AA901" i="1" s="1"/>
  <c r="AC901" i="1" s="1"/>
  <c r="W123" i="1"/>
  <c r="AB123" i="1" s="1"/>
  <c r="W902" i="1"/>
  <c r="AB902" i="1" s="1"/>
  <c r="V1522" i="1"/>
  <c r="AA1522" i="1" s="1"/>
  <c r="AC1522" i="1" s="1"/>
  <c r="W505" i="1"/>
  <c r="AB505" i="1" s="1"/>
  <c r="W1969" i="1"/>
  <c r="AB1969" i="1" s="1"/>
  <c r="V124" i="1"/>
  <c r="AA124" i="1" s="1"/>
  <c r="AC124" i="1" s="1"/>
  <c r="AC1710" i="1"/>
  <c r="W1625" i="1"/>
  <c r="AB1625" i="1" s="1"/>
  <c r="AC1625" i="1" s="1"/>
  <c r="W1240" i="1"/>
  <c r="AB1240" i="1" s="1"/>
  <c r="V709" i="1"/>
  <c r="AA709" i="1" s="1"/>
  <c r="AC709" i="1" s="1"/>
  <c r="W1097" i="1"/>
  <c r="AB1097" i="1" s="1"/>
  <c r="W506" i="1"/>
  <c r="AB506" i="1" s="1"/>
  <c r="AC506" i="1" s="1"/>
  <c r="V906" i="1"/>
  <c r="AA906" i="1" s="1"/>
  <c r="AC906" i="1" s="1"/>
  <c r="W507" i="1"/>
  <c r="AB507" i="1" s="1"/>
  <c r="AC712" i="1"/>
  <c r="W1711" i="1"/>
  <c r="AB1711" i="1" s="1"/>
  <c r="AC1241" i="1"/>
  <c r="AC318" i="1"/>
  <c r="W509" i="1"/>
  <c r="AB509" i="1" s="1"/>
  <c r="AC510" i="1"/>
  <c r="W127" i="1"/>
  <c r="AB127" i="1" s="1"/>
  <c r="AC128" i="1"/>
  <c r="W715" i="1"/>
  <c r="AB715" i="1" s="1"/>
  <c r="AC910" i="1"/>
  <c r="W321" i="1"/>
  <c r="AB321" i="1" s="1"/>
  <c r="W322" i="1"/>
  <c r="AB322" i="1" s="1"/>
  <c r="W718" i="1"/>
  <c r="AB718" i="1" s="1"/>
  <c r="AC718" i="1" s="1"/>
  <c r="V1628" i="1"/>
  <c r="AA1628" i="1" s="1"/>
  <c r="V482" i="1"/>
  <c r="AA482" i="1" s="1"/>
  <c r="AC482" i="1" s="1"/>
  <c r="V1222" i="1"/>
  <c r="AA1222" i="1" s="1"/>
  <c r="V111" i="1"/>
  <c r="AA111" i="1" s="1"/>
  <c r="V113" i="1"/>
  <c r="AA113" i="1" s="1"/>
  <c r="V681" i="1"/>
  <c r="AA681" i="1" s="1"/>
  <c r="V1902" i="1"/>
  <c r="AA1902" i="1" s="1"/>
  <c r="V1080" i="1"/>
  <c r="AA1080" i="1" s="1"/>
  <c r="V299" i="1"/>
  <c r="AA299" i="1" s="1"/>
  <c r="V1620" i="1"/>
  <c r="AA1620" i="1" s="1"/>
  <c r="V683" i="1"/>
  <c r="AA683" i="1" s="1"/>
  <c r="V490" i="1"/>
  <c r="AA490" i="1" s="1"/>
  <c r="V492" i="1"/>
  <c r="AA492" i="1" s="1"/>
  <c r="V493" i="1"/>
  <c r="AA493" i="1" s="1"/>
  <c r="V688" i="1"/>
  <c r="AA688" i="1" s="1"/>
  <c r="V305" i="1"/>
  <c r="AA305" i="1" s="1"/>
  <c r="V1965" i="1"/>
  <c r="AA1965" i="1" s="1"/>
  <c r="V694" i="1"/>
  <c r="AA694" i="1" s="1"/>
  <c r="V695" i="1"/>
  <c r="AA695" i="1" s="1"/>
  <c r="W722" i="1"/>
  <c r="AB722" i="1" s="1"/>
  <c r="AC722" i="1" s="1"/>
  <c r="W1103" i="1"/>
  <c r="AB1103" i="1" s="1"/>
  <c r="AC1103" i="1" s="1"/>
  <c r="W327" i="1"/>
  <c r="AB327" i="1" s="1"/>
  <c r="AC327" i="1" s="1"/>
  <c r="W1246" i="1"/>
  <c r="AB1246" i="1" s="1"/>
  <c r="W328" i="1"/>
  <c r="AB328" i="1" s="1"/>
  <c r="AC328" i="1" s="1"/>
  <c r="W130" i="1"/>
  <c r="AB130" i="1" s="1"/>
  <c r="AC130" i="1" s="1"/>
  <c r="W1629" i="1"/>
  <c r="AB1629" i="1" s="1"/>
  <c r="W724" i="1"/>
  <c r="AB724" i="1" s="1"/>
  <c r="W1104" i="1"/>
  <c r="AB1104" i="1" s="1"/>
  <c r="W912" i="1"/>
  <c r="AB912" i="1" s="1"/>
  <c r="AC131" i="1"/>
  <c r="W726" i="1"/>
  <c r="AB726" i="1" s="1"/>
  <c r="W1631" i="1"/>
  <c r="AB1631" i="1" s="1"/>
  <c r="W728" i="1"/>
  <c r="AB728" i="1" s="1"/>
  <c r="V730" i="1"/>
  <c r="AA730" i="1" s="1"/>
  <c r="W1248" i="1"/>
  <c r="AB1248" i="1" s="1"/>
  <c r="W520" i="1"/>
  <c r="AB520" i="1" s="1"/>
  <c r="AC520" i="1" s="1"/>
  <c r="V1819" i="1"/>
  <c r="AA1819" i="1" s="1"/>
  <c r="V136" i="1"/>
  <c r="AA136" i="1" s="1"/>
  <c r="V25" i="1"/>
  <c r="AA25" i="1" s="1"/>
  <c r="W922" i="1"/>
  <c r="AB922" i="1" s="1"/>
  <c r="AC922" i="1" s="1"/>
  <c r="AC924" i="1"/>
  <c r="V340" i="1"/>
  <c r="AA340" i="1" s="1"/>
  <c r="W341" i="1"/>
  <c r="AB341" i="1" s="1"/>
  <c r="V1822" i="1"/>
  <c r="AA1822" i="1" s="1"/>
  <c r="W1391" i="1"/>
  <c r="AB1391" i="1" s="1"/>
  <c r="V1252" i="1"/>
  <c r="AA1252" i="1" s="1"/>
  <c r="W525" i="1"/>
  <c r="AB525" i="1" s="1"/>
  <c r="V27" i="1"/>
  <c r="AA27" i="1" s="1"/>
  <c r="W527" i="1"/>
  <c r="AB527" i="1" s="1"/>
  <c r="W1109" i="1"/>
  <c r="AB1109" i="1" s="1"/>
  <c r="AC737" i="1"/>
  <c r="W1535" i="1"/>
  <c r="AB1535" i="1" s="1"/>
  <c r="AC1535" i="1" s="1"/>
  <c r="W1632" i="1"/>
  <c r="AB1632" i="1" s="1"/>
  <c r="AC1633" i="1"/>
  <c r="W530" i="1"/>
  <c r="AB530" i="1" s="1"/>
  <c r="AC530" i="1" s="1"/>
  <c r="W1113" i="1"/>
  <c r="AB1113" i="1" s="1"/>
  <c r="AC1395" i="1"/>
  <c r="W347" i="1"/>
  <c r="AB347" i="1" s="1"/>
  <c r="AC347" i="1" s="1"/>
  <c r="W348" i="1"/>
  <c r="AB348" i="1" s="1"/>
  <c r="AC932" i="1"/>
  <c r="W1256" i="1"/>
  <c r="AB1256" i="1" s="1"/>
  <c r="AC1256" i="1" s="1"/>
  <c r="W143" i="1"/>
  <c r="AB143" i="1" s="1"/>
  <c r="AC144" i="1"/>
  <c r="W350" i="1"/>
  <c r="AB350" i="1" s="1"/>
  <c r="AC350" i="1" s="1"/>
  <c r="W1539" i="1"/>
  <c r="AB1539" i="1" s="1"/>
  <c r="AC147" i="1"/>
  <c r="W538" i="1"/>
  <c r="AB538" i="1" s="1"/>
  <c r="AC538" i="1" s="1"/>
  <c r="W353" i="1"/>
  <c r="AB353" i="1" s="1"/>
  <c r="AC1639" i="1"/>
  <c r="AC1258" i="1"/>
  <c r="AC1869" i="1"/>
  <c r="AC940" i="1"/>
  <c r="AC1642" i="1"/>
  <c r="AC1399" i="1"/>
  <c r="AC1871" i="1"/>
  <c r="AC548" i="1"/>
  <c r="AC1405" i="1"/>
  <c r="AC1643" i="1"/>
  <c r="AC1412" i="1"/>
  <c r="AC1413" i="1"/>
  <c r="W1397" i="1"/>
  <c r="AB1397" i="1" s="1"/>
  <c r="V540" i="1"/>
  <c r="AA540" i="1" s="1"/>
  <c r="W1640" i="1"/>
  <c r="AB1640" i="1" s="1"/>
  <c r="V1641" i="1"/>
  <c r="AA1641" i="1" s="1"/>
  <c r="AC1641" i="1" s="1"/>
  <c r="W1910" i="1"/>
  <c r="AB1910" i="1" s="1"/>
  <c r="V1261" i="1"/>
  <c r="AA1261" i="1" s="1"/>
  <c r="W355" i="1"/>
  <c r="AB355" i="1" s="1"/>
  <c r="V748" i="1"/>
  <c r="AA748" i="1" s="1"/>
  <c r="W357" i="1"/>
  <c r="AB357" i="1" s="1"/>
  <c r="V1119" i="1"/>
  <c r="AA1119" i="1" s="1"/>
  <c r="W942" i="1"/>
  <c r="AB942" i="1" s="1"/>
  <c r="V1542" i="1"/>
  <c r="AA1542" i="1" s="1"/>
  <c r="AC1542" i="1" s="1"/>
  <c r="W36" i="1"/>
  <c r="AB36" i="1" s="1"/>
  <c r="V1262" i="1"/>
  <c r="AA1262" i="1" s="1"/>
  <c r="W547" i="1"/>
  <c r="AB547" i="1" s="1"/>
  <c r="V1403" i="1"/>
  <c r="AA1403" i="1" s="1"/>
  <c r="W1826" i="1"/>
  <c r="AB1826" i="1" s="1"/>
  <c r="V1976" i="1"/>
  <c r="AA1976" i="1" s="1"/>
  <c r="W1911" i="1"/>
  <c r="AB1911" i="1" s="1"/>
  <c r="W1913" i="1"/>
  <c r="AB1913" i="1" s="1"/>
  <c r="AC1913" i="1" s="1"/>
  <c r="W949" i="1"/>
  <c r="AB949" i="1" s="1"/>
  <c r="W1543" i="1"/>
  <c r="AB1543" i="1" s="1"/>
  <c r="V754" i="1"/>
  <c r="AA754" i="1" s="1"/>
  <c r="V38" i="1"/>
  <c r="AA38" i="1" s="1"/>
  <c r="W1100" i="1"/>
  <c r="AB1100" i="1" s="1"/>
  <c r="W1627" i="1"/>
  <c r="AB1627" i="1" s="1"/>
  <c r="V514" i="1"/>
  <c r="AA514" i="1" s="1"/>
  <c r="W720" i="1"/>
  <c r="AB720" i="1" s="1"/>
  <c r="AC720" i="1" s="1"/>
  <c r="W1628" i="1"/>
  <c r="AB1628" i="1" s="1"/>
  <c r="V1101" i="1"/>
  <c r="AA1101" i="1" s="1"/>
  <c r="W515" i="1"/>
  <c r="AB515" i="1" s="1"/>
  <c r="W325" i="1"/>
  <c r="AB325" i="1" s="1"/>
  <c r="AC325" i="1" s="1"/>
  <c r="V129" i="1"/>
  <c r="AA129" i="1" s="1"/>
  <c r="W1630" i="1"/>
  <c r="AB1630" i="1" s="1"/>
  <c r="AC1630" i="1" s="1"/>
  <c r="V330" i="1"/>
  <c r="AA330" i="1" s="1"/>
  <c r="AC330" i="1" s="1"/>
  <c r="W1529" i="1"/>
  <c r="AB1529" i="1" s="1"/>
  <c r="AC1529" i="1" s="1"/>
  <c r="V913" i="1"/>
  <c r="AA913" i="1" s="1"/>
  <c r="AC913" i="1" s="1"/>
  <c r="W332" i="1"/>
  <c r="AB332" i="1" s="1"/>
  <c r="AC332" i="1" s="1"/>
  <c r="V914" i="1"/>
  <c r="AA914" i="1" s="1"/>
  <c r="AC914" i="1" s="1"/>
  <c r="W1388" i="1"/>
  <c r="AB1388" i="1" s="1"/>
  <c r="AC1388" i="1" s="1"/>
  <c r="V916" i="1"/>
  <c r="AA916" i="1" s="1"/>
  <c r="AC916" i="1" s="1"/>
  <c r="W1866" i="1"/>
  <c r="AB1866" i="1" s="1"/>
  <c r="W1531" i="1"/>
  <c r="AB1531" i="1" s="1"/>
  <c r="AC732" i="1"/>
  <c r="V1867" i="1"/>
  <c r="AA1867" i="1" s="1"/>
  <c r="V1758" i="1"/>
  <c r="AA1758" i="1" s="1"/>
  <c r="AC1758" i="1" s="1"/>
  <c r="W917" i="1"/>
  <c r="AB917" i="1" s="1"/>
  <c r="W918" i="1"/>
  <c r="AB918" i="1" s="1"/>
  <c r="AC918" i="1" s="1"/>
  <c r="V919" i="1"/>
  <c r="AA919" i="1" s="1"/>
  <c r="AC733" i="1"/>
  <c r="W1253" i="1"/>
  <c r="AB1253" i="1" s="1"/>
  <c r="AC1253" i="1" s="1"/>
  <c r="V28" i="1"/>
  <c r="AA28" i="1" s="1"/>
  <c r="W345" i="1"/>
  <c r="AB345" i="1" s="1"/>
  <c r="W1111" i="1"/>
  <c r="AB1111" i="1" s="1"/>
  <c r="V927" i="1"/>
  <c r="AA927" i="1" s="1"/>
  <c r="W1393" i="1"/>
  <c r="AB1393" i="1" s="1"/>
  <c r="AC1393" i="1" s="1"/>
  <c r="W739" i="1"/>
  <c r="AB739" i="1" s="1"/>
  <c r="V928" i="1"/>
  <c r="AA928" i="1" s="1"/>
  <c r="W531" i="1"/>
  <c r="AB531" i="1" s="1"/>
  <c r="W1868" i="1"/>
  <c r="AB1868" i="1" s="1"/>
  <c r="AC1868" i="1" s="1"/>
  <c r="V1536" i="1"/>
  <c r="AA1536" i="1" s="1"/>
  <c r="W929" i="1"/>
  <c r="AB929" i="1" s="1"/>
  <c r="W1114" i="1"/>
  <c r="AB1114" i="1" s="1"/>
  <c r="V1254" i="1"/>
  <c r="AA1254" i="1" s="1"/>
  <c r="W533" i="1"/>
  <c r="AB533" i="1" s="1"/>
  <c r="W931" i="1"/>
  <c r="AB931" i="1" s="1"/>
  <c r="V29" i="1"/>
  <c r="AA29" i="1" s="1"/>
  <c r="W1255" i="1"/>
  <c r="AB1255" i="1" s="1"/>
  <c r="AC1255" i="1" s="1"/>
  <c r="V1635" i="1"/>
  <c r="AA1635" i="1" s="1"/>
  <c r="W933" i="1"/>
  <c r="AB933" i="1" s="1"/>
  <c r="AC933" i="1" s="1"/>
  <c r="V1636" i="1"/>
  <c r="AA1636" i="1" s="1"/>
  <c r="W934" i="1"/>
  <c r="AB934" i="1" s="1"/>
  <c r="AC934" i="1" s="1"/>
  <c r="V1637" i="1"/>
  <c r="AA1637" i="1" s="1"/>
  <c r="W1538" i="1"/>
  <c r="AB1538" i="1" s="1"/>
  <c r="AC1538" i="1" s="1"/>
  <c r="V146" i="1"/>
  <c r="AA146" i="1" s="1"/>
  <c r="W351" i="1"/>
  <c r="AB351" i="1" s="1"/>
  <c r="AC351" i="1" s="1"/>
  <c r="V744" i="1"/>
  <c r="AA744" i="1" s="1"/>
  <c r="W936" i="1"/>
  <c r="AB936" i="1" s="1"/>
  <c r="AC936" i="1" s="1"/>
  <c r="W148" i="1"/>
  <c r="AB148" i="1" s="1"/>
  <c r="V937" i="1"/>
  <c r="AA937" i="1" s="1"/>
  <c r="W1638" i="1"/>
  <c r="AB1638" i="1" s="1"/>
  <c r="W33" i="1"/>
  <c r="AB33" i="1" s="1"/>
  <c r="V149" i="1"/>
  <c r="AA149" i="1" s="1"/>
  <c r="W539" i="1"/>
  <c r="AB539" i="1" s="1"/>
  <c r="AC539" i="1" s="1"/>
  <c r="W541" i="1"/>
  <c r="AB541" i="1" s="1"/>
  <c r="V151" i="1"/>
  <c r="AA151" i="1" s="1"/>
  <c r="W152" i="1"/>
  <c r="AB152" i="1" s="1"/>
  <c r="W1259" i="1"/>
  <c r="AB1259" i="1" s="1"/>
  <c r="V1398" i="1"/>
  <c r="AA1398" i="1" s="1"/>
  <c r="W1260" i="1"/>
  <c r="AB1260" i="1" s="1"/>
  <c r="W1870" i="1"/>
  <c r="AB1870" i="1" s="1"/>
  <c r="V153" i="1"/>
  <c r="AA153" i="1" s="1"/>
  <c r="W356" i="1"/>
  <c r="AB356" i="1" s="1"/>
  <c r="W1974" i="1"/>
  <c r="AB1974" i="1" s="1"/>
  <c r="V544" i="1"/>
  <c r="AA544" i="1" s="1"/>
  <c r="W545" i="1"/>
  <c r="AB545" i="1" s="1"/>
  <c r="AC545" i="1" s="1"/>
  <c r="V941" i="1"/>
  <c r="AA941" i="1" s="1"/>
  <c r="W1120" i="1"/>
  <c r="AB1120" i="1" s="1"/>
  <c r="AC1120" i="1" s="1"/>
  <c r="V1401" i="1"/>
  <c r="AA1401" i="1" s="1"/>
  <c r="W546" i="1"/>
  <c r="AB546" i="1" s="1"/>
  <c r="AC546" i="1" s="1"/>
  <c r="V1402" i="1"/>
  <c r="AA1402" i="1" s="1"/>
  <c r="W945" i="1"/>
  <c r="AB945" i="1" s="1"/>
  <c r="AC945" i="1" s="1"/>
  <c r="V750" i="1"/>
  <c r="AA750" i="1" s="1"/>
  <c r="W1264" i="1"/>
  <c r="AB1264" i="1" s="1"/>
  <c r="AC1264" i="1" s="1"/>
  <c r="V1718" i="1"/>
  <c r="AA1718" i="1" s="1"/>
  <c r="W1406" i="1"/>
  <c r="AB1406" i="1" s="1"/>
  <c r="AC1406" i="1" s="1"/>
  <c r="W549" i="1"/>
  <c r="AB549" i="1" s="1"/>
  <c r="AC549" i="1" s="1"/>
  <c r="W1407" i="1"/>
  <c r="AB1407" i="1" s="1"/>
  <c r="AC1407" i="1" s="1"/>
  <c r="W946" i="1"/>
  <c r="AB946" i="1" s="1"/>
  <c r="W1912" i="1"/>
  <c r="AB1912" i="1" s="1"/>
  <c r="W1408" i="1"/>
  <c r="AB1408" i="1" s="1"/>
  <c r="W1644" i="1"/>
  <c r="AB1644" i="1" s="1"/>
  <c r="W1646" i="1"/>
  <c r="AB1646" i="1" s="1"/>
  <c r="W753" i="1"/>
  <c r="AB753" i="1" s="1"/>
  <c r="V1978" i="1"/>
  <c r="AA1978" i="1" s="1"/>
  <c r="V949" i="1"/>
  <c r="AA949" i="1" s="1"/>
  <c r="AC949" i="1" s="1"/>
  <c r="V1268" i="1"/>
  <c r="AA1268" i="1" s="1"/>
  <c r="V1544" i="1"/>
  <c r="AA1544" i="1" s="1"/>
  <c r="V1827" i="1"/>
  <c r="AA1827" i="1" s="1"/>
  <c r="V950" i="1"/>
  <c r="AA950" i="1" s="1"/>
  <c r="W754" i="1"/>
  <c r="AB754" i="1" s="1"/>
  <c r="V756" i="1"/>
  <c r="AA756" i="1" s="1"/>
  <c r="W38" i="1"/>
  <c r="AB38" i="1" s="1"/>
  <c r="V1647" i="1"/>
  <c r="AA1647" i="1" s="1"/>
  <c r="AC1647" i="1" s="1"/>
  <c r="V952" i="1"/>
  <c r="AA952" i="1" s="1"/>
  <c r="V1546" i="1"/>
  <c r="AA1546" i="1" s="1"/>
  <c r="V158" i="1"/>
  <c r="AA158" i="1" s="1"/>
  <c r="V1271" i="1"/>
  <c r="AA1271" i="1" s="1"/>
  <c r="V556" i="1"/>
  <c r="AA556" i="1" s="1"/>
  <c r="V1873" i="1"/>
  <c r="AA1873" i="1" s="1"/>
  <c r="V1649" i="1"/>
  <c r="AA1649" i="1" s="1"/>
  <c r="V1414" i="1"/>
  <c r="AA1414" i="1" s="1"/>
  <c r="W514" i="1"/>
  <c r="AB514" i="1" s="1"/>
  <c r="AC719" i="1"/>
  <c r="AC1244" i="1"/>
  <c r="W1101" i="1"/>
  <c r="AB1101" i="1" s="1"/>
  <c r="AC1101" i="1" s="1"/>
  <c r="W129" i="1"/>
  <c r="AB129" i="1" s="1"/>
  <c r="AC326" i="1"/>
  <c r="AC1387" i="1"/>
  <c r="AC1865" i="1"/>
  <c r="V329" i="1"/>
  <c r="AA329" i="1" s="1"/>
  <c r="AC329" i="1" s="1"/>
  <c r="V1629" i="1"/>
  <c r="AA1629" i="1" s="1"/>
  <c r="V516" i="1"/>
  <c r="AA516" i="1" s="1"/>
  <c r="AC516" i="1" s="1"/>
  <c r="V724" i="1"/>
  <c r="AA724" i="1" s="1"/>
  <c r="V1528" i="1"/>
  <c r="AA1528" i="1" s="1"/>
  <c r="AC1528" i="1" s="1"/>
  <c r="V1104" i="1"/>
  <c r="AA1104" i="1" s="1"/>
  <c r="V1712" i="1"/>
  <c r="AA1712" i="1" s="1"/>
  <c r="AC1712" i="1" s="1"/>
  <c r="W725" i="1"/>
  <c r="AB725" i="1" s="1"/>
  <c r="W517" i="1"/>
  <c r="AB517" i="1" s="1"/>
  <c r="AC517" i="1" s="1"/>
  <c r="V1247" i="1"/>
  <c r="AA1247" i="1" s="1"/>
  <c r="AC1247" i="1" s="1"/>
  <c r="W1714" i="1"/>
  <c r="AB1714" i="1" s="1"/>
  <c r="W331" i="1"/>
  <c r="AB331" i="1" s="1"/>
  <c r="V518" i="1"/>
  <c r="AA518" i="1" s="1"/>
  <c r="AC518" i="1" s="1"/>
  <c r="W1715" i="1"/>
  <c r="AB1715" i="1" s="1"/>
  <c r="W134" i="1"/>
  <c r="AB134" i="1" s="1"/>
  <c r="V727" i="1"/>
  <c r="AA727" i="1" s="1"/>
  <c r="AC727" i="1" s="1"/>
  <c r="W1105" i="1"/>
  <c r="AB1105" i="1" s="1"/>
  <c r="AC1105" i="1" s="1"/>
  <c r="W1530" i="1"/>
  <c r="AB1530" i="1" s="1"/>
  <c r="W915" i="1"/>
  <c r="AB915" i="1" s="1"/>
  <c r="W730" i="1"/>
  <c r="AB730" i="1" s="1"/>
  <c r="V1866" i="1"/>
  <c r="AA1866" i="1" s="1"/>
  <c r="AC1866" i="1" s="1"/>
  <c r="W1867" i="1"/>
  <c r="AB1867" i="1" s="1"/>
  <c r="V917" i="1"/>
  <c r="AA917" i="1" s="1"/>
  <c r="V1390" i="1"/>
  <c r="AA1390" i="1" s="1"/>
  <c r="AC135" i="1"/>
  <c r="W1819" i="1"/>
  <c r="AB1819" i="1" s="1"/>
  <c r="AC1819" i="1" s="1"/>
  <c r="V338" i="1"/>
  <c r="AA338" i="1" s="1"/>
  <c r="V921" i="1"/>
  <c r="AA921" i="1" s="1"/>
  <c r="W1532" i="1"/>
  <c r="AB1532" i="1" s="1"/>
  <c r="W23" i="1"/>
  <c r="AB23" i="1" s="1"/>
  <c r="W24" i="1"/>
  <c r="AB24" i="1" s="1"/>
  <c r="V138" i="1"/>
  <c r="AA138" i="1" s="1"/>
  <c r="W1821" i="1"/>
  <c r="AB1821" i="1" s="1"/>
  <c r="V925" i="1"/>
  <c r="AA925" i="1" s="1"/>
  <c r="W342" i="1"/>
  <c r="AB342" i="1" s="1"/>
  <c r="V344" i="1"/>
  <c r="AA344" i="1" s="1"/>
  <c r="AC344" i="1" s="1"/>
  <c r="W1533" i="1"/>
  <c r="AB1533" i="1" s="1"/>
  <c r="W528" i="1"/>
  <c r="AB528" i="1" s="1"/>
  <c r="W140" i="1"/>
  <c r="AB140" i="1" s="1"/>
  <c r="AC140" i="1" s="1"/>
  <c r="AC738" i="1"/>
  <c r="W1823" i="1"/>
  <c r="AB1823" i="1" s="1"/>
  <c r="W1634" i="1"/>
  <c r="AB1634" i="1" s="1"/>
  <c r="AC1634" i="1" s="1"/>
  <c r="AC346" i="1"/>
  <c r="W1115" i="1"/>
  <c r="AB1115" i="1" s="1"/>
  <c r="W1762" i="1"/>
  <c r="AB1762" i="1" s="1"/>
  <c r="AC1762" i="1" s="1"/>
  <c r="AC534" i="1"/>
  <c r="W1116" i="1"/>
  <c r="AB1116" i="1" s="1"/>
  <c r="W535" i="1"/>
  <c r="AB535" i="1" s="1"/>
  <c r="V740" i="1"/>
  <c r="AA740" i="1" s="1"/>
  <c r="AC740" i="1" s="1"/>
  <c r="W349" i="1"/>
  <c r="AB349" i="1" s="1"/>
  <c r="W741" i="1"/>
  <c r="AB741" i="1" s="1"/>
  <c r="V742" i="1"/>
  <c r="AA742" i="1" s="1"/>
  <c r="AC742" i="1" s="1"/>
  <c r="W31" i="1"/>
  <c r="AB31" i="1" s="1"/>
  <c r="AC31" i="1" s="1"/>
  <c r="W1118" i="1"/>
  <c r="AB1118" i="1" s="1"/>
  <c r="V537" i="1"/>
  <c r="AA537" i="1" s="1"/>
  <c r="W145" i="1"/>
  <c r="AB145" i="1" s="1"/>
  <c r="W1717" i="1"/>
  <c r="AB1717" i="1" s="1"/>
  <c r="AC1717" i="1" s="1"/>
  <c r="V1396" i="1"/>
  <c r="AA1396" i="1" s="1"/>
  <c r="AC1396" i="1" s="1"/>
  <c r="W935" i="1"/>
  <c r="AB935" i="1" s="1"/>
  <c r="W32" i="1"/>
  <c r="AB32" i="1" s="1"/>
  <c r="V1540" i="1"/>
  <c r="AA1540" i="1" s="1"/>
  <c r="AC1540" i="1" s="1"/>
  <c r="W352" i="1"/>
  <c r="AB352" i="1" s="1"/>
  <c r="W746" i="1"/>
  <c r="AB746" i="1" s="1"/>
  <c r="V747" i="1"/>
  <c r="AA747" i="1" s="1"/>
  <c r="AC747" i="1" s="1"/>
  <c r="W1825" i="1"/>
  <c r="AB1825" i="1" s="1"/>
  <c r="AC1825" i="1" s="1"/>
  <c r="W1973" i="1"/>
  <c r="AB1973" i="1" s="1"/>
  <c r="V1397" i="1"/>
  <c r="AA1397" i="1" s="1"/>
  <c r="AC1397" i="1" s="1"/>
  <c r="W540" i="1"/>
  <c r="AB540" i="1" s="1"/>
  <c r="W354" i="1"/>
  <c r="AB354" i="1" s="1"/>
  <c r="AC354" i="1" s="1"/>
  <c r="V1640" i="1"/>
  <c r="AA1640" i="1" s="1"/>
  <c r="W1641" i="1"/>
  <c r="AB1641" i="1" s="1"/>
  <c r="W34" i="1"/>
  <c r="AB34" i="1" s="1"/>
  <c r="V1910" i="1"/>
  <c r="AA1910" i="1" s="1"/>
  <c r="AC1910" i="1" s="1"/>
  <c r="W1261" i="1"/>
  <c r="AB1261" i="1" s="1"/>
  <c r="W939" i="1"/>
  <c r="AB939" i="1" s="1"/>
  <c r="V355" i="1"/>
  <c r="AA355" i="1" s="1"/>
  <c r="W748" i="1"/>
  <c r="AB748" i="1" s="1"/>
  <c r="W749" i="1"/>
  <c r="AB749" i="1" s="1"/>
  <c r="V357" i="1"/>
  <c r="AA357" i="1" s="1"/>
  <c r="AC357" i="1" s="1"/>
  <c r="W1119" i="1"/>
  <c r="AB1119" i="1" s="1"/>
  <c r="W154" i="1"/>
  <c r="AB154" i="1" s="1"/>
  <c r="AC154" i="1" s="1"/>
  <c r="V942" i="1"/>
  <c r="AA942" i="1" s="1"/>
  <c r="W1542" i="1"/>
  <c r="AB1542" i="1" s="1"/>
  <c r="W944" i="1"/>
  <c r="AB944" i="1" s="1"/>
  <c r="V36" i="1"/>
  <c r="AA36" i="1" s="1"/>
  <c r="AC36" i="1" s="1"/>
  <c r="W1262" i="1"/>
  <c r="AB1262" i="1" s="1"/>
  <c r="W358" i="1"/>
  <c r="AB358" i="1" s="1"/>
  <c r="V547" i="1"/>
  <c r="AA547" i="1" s="1"/>
  <c r="W1403" i="1"/>
  <c r="AB1403" i="1" s="1"/>
  <c r="W1872" i="1"/>
  <c r="AB1872" i="1" s="1"/>
  <c r="V1826" i="1"/>
  <c r="AA1826" i="1" s="1"/>
  <c r="AC1826" i="1" s="1"/>
  <c r="W1976" i="1"/>
  <c r="AB1976" i="1" s="1"/>
  <c r="W1122" i="1"/>
  <c r="AB1122" i="1" s="1"/>
  <c r="AC1122" i="1" s="1"/>
  <c r="V1911" i="1"/>
  <c r="AA1911" i="1" s="1"/>
  <c r="V1407" i="1"/>
  <c r="AA1407" i="1" s="1"/>
  <c r="V946" i="1"/>
  <c r="AA946" i="1" s="1"/>
  <c r="V1912" i="1"/>
  <c r="AA1912" i="1" s="1"/>
  <c r="AC1912" i="1" s="1"/>
  <c r="V1408" i="1"/>
  <c r="AA1408" i="1" s="1"/>
  <c r="V1644" i="1"/>
  <c r="AA1644" i="1" s="1"/>
  <c r="AC1266" i="1"/>
  <c r="V1646" i="1"/>
  <c r="AA1646" i="1" s="1"/>
  <c r="AC1646" i="1" s="1"/>
  <c r="AC1543" i="1"/>
  <c r="V1411" i="1"/>
  <c r="AA1411" i="1" s="1"/>
  <c r="W1268" i="1"/>
  <c r="AB1268" i="1" s="1"/>
  <c r="W1827" i="1"/>
  <c r="AB1827" i="1" s="1"/>
  <c r="AC1827" i="1" s="1"/>
  <c r="V1269" i="1"/>
  <c r="AA1269" i="1" s="1"/>
  <c r="W952" i="1"/>
  <c r="AB952" i="1" s="1"/>
  <c r="AC952" i="1" s="1"/>
  <c r="V953" i="1"/>
  <c r="AA953" i="1" s="1"/>
  <c r="W1546" i="1"/>
  <c r="AB1546" i="1" s="1"/>
  <c r="V553" i="1"/>
  <c r="AA553" i="1" s="1"/>
  <c r="W158" i="1"/>
  <c r="AB158" i="1" s="1"/>
  <c r="V1648" i="1"/>
  <c r="AA1648" i="1" s="1"/>
  <c r="W1271" i="1"/>
  <c r="AB1271" i="1" s="1"/>
  <c r="V159" i="1"/>
  <c r="AA159" i="1" s="1"/>
  <c r="W556" i="1"/>
  <c r="AB556" i="1" s="1"/>
  <c r="AC556" i="1" s="1"/>
  <c r="V758" i="1"/>
  <c r="AA758" i="1" s="1"/>
  <c r="W1873" i="1"/>
  <c r="AB1873" i="1" s="1"/>
  <c r="V1124" i="1"/>
  <c r="AA1124" i="1" s="1"/>
  <c r="W1649" i="1"/>
  <c r="AB1649" i="1" s="1"/>
  <c r="W1414" i="1"/>
  <c r="AB1414" i="1" s="1"/>
  <c r="V1415" i="1"/>
  <c r="AA1415" i="1" s="1"/>
  <c r="W956" i="1"/>
  <c r="AB956" i="1" s="1"/>
  <c r="V956" i="1"/>
  <c r="AA956" i="1" s="1"/>
  <c r="V562" i="1"/>
  <c r="AA562" i="1" s="1"/>
  <c r="V1651" i="1"/>
  <c r="AA1651" i="1" s="1"/>
  <c r="V563" i="1"/>
  <c r="AA563" i="1" s="1"/>
  <c r="V761" i="1"/>
  <c r="AA761" i="1" s="1"/>
  <c r="AC761" i="1" s="1"/>
  <c r="V1125" i="1"/>
  <c r="AA1125" i="1" s="1"/>
  <c r="V1273" i="1"/>
  <c r="AA1273" i="1" s="1"/>
  <c r="V162" i="1"/>
  <c r="AA162" i="1" s="1"/>
  <c r="V1549" i="1"/>
  <c r="AA1549" i="1" s="1"/>
  <c r="AC1549" i="1" s="1"/>
  <c r="V565" i="1"/>
  <c r="AA565" i="1" s="1"/>
  <c r="V1418" i="1"/>
  <c r="AA1418" i="1" s="1"/>
  <c r="V962" i="1"/>
  <c r="AA962" i="1" s="1"/>
  <c r="V166" i="1"/>
  <c r="AA166" i="1" s="1"/>
  <c r="AC166" i="1" s="1"/>
  <c r="V1720" i="1"/>
  <c r="AA1720" i="1" s="1"/>
  <c r="V1552" i="1"/>
  <c r="AA1552" i="1" s="1"/>
  <c r="V361" i="1"/>
  <c r="AA361" i="1" s="1"/>
  <c r="V1553" i="1"/>
  <c r="AA1553" i="1" s="1"/>
  <c r="AC1553" i="1" s="1"/>
  <c r="V1981" i="1"/>
  <c r="AA1981" i="1" s="1"/>
  <c r="V1766" i="1"/>
  <c r="AA1766" i="1" s="1"/>
  <c r="V1919" i="1"/>
  <c r="AA1919" i="1" s="1"/>
  <c r="V1421" i="1"/>
  <c r="AA1421" i="1" s="1"/>
  <c r="AC1421" i="1" s="1"/>
  <c r="V170" i="1"/>
  <c r="AA170" i="1" s="1"/>
  <c r="V1555" i="1"/>
  <c r="AA1555" i="1" s="1"/>
  <c r="V569" i="1"/>
  <c r="AA569" i="1" s="1"/>
  <c r="W172" i="1"/>
  <c r="AB172" i="1" s="1"/>
  <c r="V47" i="1"/>
  <c r="AA47" i="1" s="1"/>
  <c r="V1768" i="1"/>
  <c r="AA1768" i="1" s="1"/>
  <c r="W1278" i="1"/>
  <c r="AB1278" i="1" s="1"/>
  <c r="V1832" i="1"/>
  <c r="AA1832" i="1" s="1"/>
  <c r="V966" i="1"/>
  <c r="AA966" i="1" s="1"/>
  <c r="W1129" i="1"/>
  <c r="AB1129" i="1" s="1"/>
  <c r="AC1920" i="1"/>
  <c r="V967" i="1"/>
  <c r="AA967" i="1" s="1"/>
  <c r="V572" i="1"/>
  <c r="AA572" i="1" s="1"/>
  <c r="W1921" i="1"/>
  <c r="AB1921" i="1" s="1"/>
  <c r="AC48" i="1"/>
  <c r="V49" i="1"/>
  <c r="AA49" i="1" s="1"/>
  <c r="V573" i="1"/>
  <c r="AA573" i="1" s="1"/>
  <c r="W363" i="1"/>
  <c r="AB363" i="1" s="1"/>
  <c r="V1722" i="1"/>
  <c r="AA1722" i="1" s="1"/>
  <c r="V1425" i="1"/>
  <c r="AA1425" i="1" s="1"/>
  <c r="W1834" i="1"/>
  <c r="AB1834" i="1" s="1"/>
  <c r="V1655" i="1"/>
  <c r="AA1655" i="1" s="1"/>
  <c r="V179" i="1"/>
  <c r="AA179" i="1" s="1"/>
  <c r="W1281" i="1"/>
  <c r="AB1281" i="1" s="1"/>
  <c r="V1282" i="1"/>
  <c r="AA1282" i="1" s="1"/>
  <c r="V365" i="1"/>
  <c r="AA365" i="1" s="1"/>
  <c r="W1133" i="1"/>
  <c r="AB1133" i="1" s="1"/>
  <c r="W772" i="1"/>
  <c r="AB772" i="1" s="1"/>
  <c r="AC1134" i="1"/>
  <c r="W51" i="1"/>
  <c r="AB51" i="1" s="1"/>
  <c r="W1983" i="1"/>
  <c r="AB1983" i="1" s="1"/>
  <c r="V1923" i="1"/>
  <c r="AA1923" i="1" s="1"/>
  <c r="W773" i="1"/>
  <c r="AB773" i="1" s="1"/>
  <c r="W1136" i="1"/>
  <c r="AB1136" i="1" s="1"/>
  <c r="AC1136" i="1" s="1"/>
  <c r="W52" i="1"/>
  <c r="AB52" i="1" s="1"/>
  <c r="W1284" i="1"/>
  <c r="AB1284" i="1" s="1"/>
  <c r="V578" i="1"/>
  <c r="AA578" i="1" s="1"/>
  <c r="AC578" i="1" s="1"/>
  <c r="W1285" i="1"/>
  <c r="AB1285" i="1" s="1"/>
  <c r="V579" i="1"/>
  <c r="AA579" i="1" s="1"/>
  <c r="W367" i="1"/>
  <c r="AB367" i="1" s="1"/>
  <c r="AC367" i="1" s="1"/>
  <c r="W368" i="1"/>
  <c r="AB368" i="1" s="1"/>
  <c r="V369" i="1"/>
  <c r="AA369" i="1" s="1"/>
  <c r="W580" i="1"/>
  <c r="AB580" i="1" s="1"/>
  <c r="W775" i="1"/>
  <c r="AB775" i="1" s="1"/>
  <c r="V1657" i="1"/>
  <c r="AA1657" i="1" s="1"/>
  <c r="W1984" i="1"/>
  <c r="AB1984" i="1" s="1"/>
  <c r="W371" i="1"/>
  <c r="AB371" i="1" s="1"/>
  <c r="V973" i="1"/>
  <c r="AA973" i="1" s="1"/>
  <c r="W1558" i="1"/>
  <c r="AB1558" i="1" s="1"/>
  <c r="W1138" i="1"/>
  <c r="AB1138" i="1" s="1"/>
  <c r="V1427" i="1"/>
  <c r="AA1427" i="1" s="1"/>
  <c r="W585" i="1"/>
  <c r="AB585" i="1" s="1"/>
  <c r="AC1875" i="1"/>
  <c r="AC183" i="1"/>
  <c r="AC1770" i="1"/>
  <c r="V560" i="1"/>
  <c r="AA560" i="1" s="1"/>
  <c r="AC560" i="1" s="1"/>
  <c r="V957" i="1"/>
  <c r="AA957" i="1" s="1"/>
  <c r="V359" i="1"/>
  <c r="AA359" i="1" s="1"/>
  <c r="V959" i="1"/>
  <c r="AA959" i="1" s="1"/>
  <c r="V1915" i="1"/>
  <c r="AA1915" i="1" s="1"/>
  <c r="AC1915" i="1" s="1"/>
  <c r="V762" i="1"/>
  <c r="AA762" i="1" s="1"/>
  <c r="V161" i="1"/>
  <c r="AA161" i="1" s="1"/>
  <c r="V961" i="1"/>
  <c r="AA961" i="1" s="1"/>
  <c r="V764" i="1"/>
  <c r="AA764" i="1" s="1"/>
  <c r="AC764" i="1" s="1"/>
  <c r="V42" i="1"/>
  <c r="AA42" i="1" s="1"/>
  <c r="V1274" i="1"/>
  <c r="AA1274" i="1" s="1"/>
  <c r="AC1274" i="1" s="1"/>
  <c r="V1765" i="1"/>
  <c r="AA1765" i="1" s="1"/>
  <c r="AC1765" i="1" s="1"/>
  <c r="V1653" i="1"/>
  <c r="AA1653" i="1" s="1"/>
  <c r="AC1653" i="1" s="1"/>
  <c r="V566" i="1"/>
  <c r="AA566" i="1" s="1"/>
  <c r="AC566" i="1" s="1"/>
  <c r="V1275" i="1"/>
  <c r="AA1275" i="1" s="1"/>
  <c r="AC1275" i="1" s="1"/>
  <c r="AC1829" i="1"/>
  <c r="V1829" i="1"/>
  <c r="AA1829" i="1" s="1"/>
  <c r="V43" i="1"/>
  <c r="AA43" i="1" s="1"/>
  <c r="AC43" i="1" s="1"/>
  <c r="V964" i="1"/>
  <c r="AA964" i="1" s="1"/>
  <c r="V1420" i="1"/>
  <c r="AA1420" i="1" s="1"/>
  <c r="AC1420" i="1" s="1"/>
  <c r="V1554" i="1"/>
  <c r="AA1554" i="1" s="1"/>
  <c r="AC1554" i="1" s="1"/>
  <c r="V965" i="1"/>
  <c r="AA965" i="1" s="1"/>
  <c r="AC965" i="1" s="1"/>
  <c r="V1277" i="1"/>
  <c r="AA1277" i="1" s="1"/>
  <c r="AC1277" i="1" s="1"/>
  <c r="W45" i="1"/>
  <c r="AB45" i="1" s="1"/>
  <c r="V46" i="1"/>
  <c r="AA46" i="1" s="1"/>
  <c r="AC46" i="1" s="1"/>
  <c r="V172" i="1"/>
  <c r="AA172" i="1" s="1"/>
  <c r="V1423" i="1"/>
  <c r="AA1423" i="1" s="1"/>
  <c r="AC1423" i="1" s="1"/>
  <c r="W47" i="1"/>
  <c r="AB47" i="1" s="1"/>
  <c r="AC1831" i="1"/>
  <c r="V1278" i="1"/>
  <c r="AA1278" i="1" s="1"/>
  <c r="V1279" i="1"/>
  <c r="AA1279" i="1" s="1"/>
  <c r="W1832" i="1"/>
  <c r="AB1832" i="1" s="1"/>
  <c r="AC571" i="1"/>
  <c r="V1129" i="1"/>
  <c r="AA1129" i="1" s="1"/>
  <c r="V1721" i="1"/>
  <c r="AA1721" i="1" s="1"/>
  <c r="AC1721" i="1" s="1"/>
  <c r="W967" i="1"/>
  <c r="AB967" i="1" s="1"/>
  <c r="AC1130" i="1"/>
  <c r="V1921" i="1"/>
  <c r="AA1921" i="1" s="1"/>
  <c r="V174" i="1"/>
  <c r="AA174" i="1" s="1"/>
  <c r="W49" i="1"/>
  <c r="AB49" i="1" s="1"/>
  <c r="AC574" i="1"/>
  <c r="V363" i="1"/>
  <c r="AA363" i="1" s="1"/>
  <c r="W1722" i="1"/>
  <c r="AB1722" i="1" s="1"/>
  <c r="AC1722" i="1" s="1"/>
  <c r="V1834" i="1"/>
  <c r="AA1834" i="1" s="1"/>
  <c r="V1556" i="1"/>
  <c r="AA1556" i="1" s="1"/>
  <c r="W1655" i="1"/>
  <c r="AB1655" i="1" s="1"/>
  <c r="V1281" i="1"/>
  <c r="AA1281" i="1" s="1"/>
  <c r="V1982" i="1"/>
  <c r="AA1982" i="1" s="1"/>
  <c r="W1282" i="1"/>
  <c r="AB1282" i="1" s="1"/>
  <c r="V1133" i="1"/>
  <c r="AA1133" i="1" s="1"/>
  <c r="V772" i="1"/>
  <c r="AA772" i="1" s="1"/>
  <c r="W575" i="1"/>
  <c r="AB575" i="1" s="1"/>
  <c r="V51" i="1"/>
  <c r="AA51" i="1" s="1"/>
  <c r="W180" i="1"/>
  <c r="AB180" i="1" s="1"/>
  <c r="W1922" i="1"/>
  <c r="AB1922" i="1" s="1"/>
  <c r="V1983" i="1"/>
  <c r="AA1983" i="1" s="1"/>
  <c r="W576" i="1"/>
  <c r="AB576" i="1" s="1"/>
  <c r="AC576" i="1" s="1"/>
  <c r="W1723" i="1"/>
  <c r="AB1723" i="1" s="1"/>
  <c r="AC577" i="1"/>
  <c r="V577" i="1"/>
  <c r="AA577" i="1" s="1"/>
  <c r="W1557" i="1"/>
  <c r="AB1557" i="1" s="1"/>
  <c r="V1135" i="1"/>
  <c r="AA1135" i="1" s="1"/>
  <c r="W1283" i="1"/>
  <c r="AB1283" i="1" s="1"/>
  <c r="AC1283" i="1" s="1"/>
  <c r="W1426" i="1"/>
  <c r="AB1426" i="1" s="1"/>
  <c r="V774" i="1"/>
  <c r="AA774" i="1" s="1"/>
  <c r="W53" i="1"/>
  <c r="AB53" i="1" s="1"/>
  <c r="AC53" i="1" s="1"/>
  <c r="W972" i="1"/>
  <c r="AB972" i="1" s="1"/>
  <c r="AC972" i="1" s="1"/>
  <c r="V580" i="1"/>
  <c r="AA580" i="1" s="1"/>
  <c r="W1657" i="1"/>
  <c r="AB1657" i="1" s="1"/>
  <c r="W182" i="1"/>
  <c r="AB182" i="1" s="1"/>
  <c r="AC182" i="1" s="1"/>
  <c r="V1984" i="1"/>
  <c r="AA1984" i="1" s="1"/>
  <c r="W973" i="1"/>
  <c r="AB973" i="1" s="1"/>
  <c r="W54" i="1"/>
  <c r="AB54" i="1" s="1"/>
  <c r="V1558" i="1"/>
  <c r="AA1558" i="1" s="1"/>
  <c r="W1427" i="1"/>
  <c r="AB1427" i="1" s="1"/>
  <c r="W584" i="1"/>
  <c r="AB584" i="1" s="1"/>
  <c r="AC584" i="1" s="1"/>
  <c r="V1771" i="1"/>
  <c r="AA1771" i="1" s="1"/>
  <c r="V586" i="1"/>
  <c r="AA586" i="1" s="1"/>
  <c r="AC1559" i="1"/>
  <c r="W777" i="1"/>
  <c r="AB777" i="1" s="1"/>
  <c r="AC1985" i="1"/>
  <c r="V186" i="1"/>
  <c r="AA186" i="1" s="1"/>
  <c r="AC186" i="1" s="1"/>
  <c r="W375" i="1"/>
  <c r="AB375" i="1" s="1"/>
  <c r="V376" i="1"/>
  <c r="AA376" i="1" s="1"/>
  <c r="V1839" i="1"/>
  <c r="AA1839" i="1" s="1"/>
  <c r="AC1839" i="1" s="1"/>
  <c r="V785" i="1"/>
  <c r="AA785" i="1" s="1"/>
  <c r="AC785" i="1" s="1"/>
  <c r="V1772" i="1"/>
  <c r="AA1772" i="1" s="1"/>
  <c r="AC1772" i="1" s="1"/>
  <c r="V1878" i="1"/>
  <c r="AA1878" i="1" s="1"/>
  <c r="V1988" i="1"/>
  <c r="AA1988" i="1" s="1"/>
  <c r="AC1988" i="1" s="1"/>
  <c r="V1662" i="1"/>
  <c r="AA1662" i="1" s="1"/>
  <c r="V189" i="1"/>
  <c r="AA189" i="1" s="1"/>
  <c r="AC189" i="1" s="1"/>
  <c r="V595" i="1"/>
  <c r="AA595" i="1" s="1"/>
  <c r="V1150" i="1"/>
  <c r="AA1150" i="1" s="1"/>
  <c r="AC1150" i="1" s="1"/>
  <c r="V190" i="1"/>
  <c r="AA190" i="1" s="1"/>
  <c r="AC190" i="1" s="1"/>
  <c r="V1731" i="1"/>
  <c r="AA1731" i="1" s="1"/>
  <c r="AC1731" i="1" s="1"/>
  <c r="V1732" i="1"/>
  <c r="AA1732" i="1" s="1"/>
  <c r="V1989" i="1"/>
  <c r="AA1989" i="1" s="1"/>
  <c r="AC1989" i="1" s="1"/>
  <c r="V1567" i="1"/>
  <c r="AA1567" i="1" s="1"/>
  <c r="AC1567" i="1" s="1"/>
  <c r="V1927" i="1"/>
  <c r="AA1927" i="1" s="1"/>
  <c r="AC1927" i="1" s="1"/>
  <c r="V983" i="1"/>
  <c r="AA983" i="1" s="1"/>
  <c r="V984" i="1"/>
  <c r="AA984" i="1" s="1"/>
  <c r="AC984" i="1" s="1"/>
  <c r="V597" i="1"/>
  <c r="AA597" i="1" s="1"/>
  <c r="AC597" i="1" s="1"/>
  <c r="V1436" i="1"/>
  <c r="AA1436" i="1" s="1"/>
  <c r="AC1436" i="1" s="1"/>
  <c r="V1991" i="1"/>
  <c r="AA1991" i="1" s="1"/>
  <c r="AC1991" i="1" s="1"/>
  <c r="V790" i="1"/>
  <c r="AA790" i="1" s="1"/>
  <c r="AC790" i="1" s="1"/>
  <c r="V985" i="1"/>
  <c r="AA985" i="1" s="1"/>
  <c r="V1840" i="1"/>
  <c r="AA1840" i="1" s="1"/>
  <c r="AC1840" i="1" s="1"/>
  <c r="V1663" i="1"/>
  <c r="AA1663" i="1" s="1"/>
  <c r="AC1663" i="1" s="1"/>
  <c r="V1153" i="1"/>
  <c r="AA1153" i="1" s="1"/>
  <c r="V986" i="1"/>
  <c r="AA986" i="1" s="1"/>
  <c r="W1569" i="1"/>
  <c r="AB1569" i="1" s="1"/>
  <c r="V1879" i="1"/>
  <c r="AA1879" i="1" s="1"/>
  <c r="V600" i="1"/>
  <c r="AA600" i="1" s="1"/>
  <c r="W1438" i="1"/>
  <c r="AB1438" i="1" s="1"/>
  <c r="V379" i="1"/>
  <c r="AA379" i="1" s="1"/>
  <c r="V59" i="1"/>
  <c r="AA59" i="1" s="1"/>
  <c r="W793" i="1"/>
  <c r="AB793" i="1" s="1"/>
  <c r="V1570" i="1"/>
  <c r="AA1570" i="1" s="1"/>
  <c r="V195" i="1"/>
  <c r="AA195" i="1" s="1"/>
  <c r="W1992" i="1"/>
  <c r="AB1992" i="1" s="1"/>
  <c r="V602" i="1"/>
  <c r="AA602" i="1" s="1"/>
  <c r="V1842" i="1"/>
  <c r="AA1842" i="1" s="1"/>
  <c r="W196" i="1"/>
  <c r="AB196" i="1" s="1"/>
  <c r="V197" i="1"/>
  <c r="AA197" i="1" s="1"/>
  <c r="V605" i="1"/>
  <c r="AA605" i="1" s="1"/>
  <c r="W1440" i="1"/>
  <c r="AB1440" i="1" s="1"/>
  <c r="W1300" i="1"/>
  <c r="AB1300" i="1" s="1"/>
  <c r="W384" i="1"/>
  <c r="AB384" i="1" s="1"/>
  <c r="W800" i="1"/>
  <c r="AB800" i="1" s="1"/>
  <c r="W1301" i="1"/>
  <c r="AB1301" i="1" s="1"/>
  <c r="W1428" i="1"/>
  <c r="AB1428" i="1" s="1"/>
  <c r="V372" i="1"/>
  <c r="AA372" i="1" s="1"/>
  <c r="W1141" i="1"/>
  <c r="AB1141" i="1" s="1"/>
  <c r="W373" i="1"/>
  <c r="AB373" i="1" s="1"/>
  <c r="V975" i="1"/>
  <c r="AA975" i="1" s="1"/>
  <c r="AC1288" i="1"/>
  <c r="W1562" i="1"/>
  <c r="AB1562" i="1" s="1"/>
  <c r="W1877" i="1"/>
  <c r="AB1877" i="1" s="1"/>
  <c r="V1659" i="1"/>
  <c r="AA1659" i="1" s="1"/>
  <c r="AC1660" i="1"/>
  <c r="W780" i="1"/>
  <c r="AB780" i="1" s="1"/>
  <c r="W1143" i="1"/>
  <c r="AB1143" i="1" s="1"/>
  <c r="V1725" i="1"/>
  <c r="AA1725" i="1" s="1"/>
  <c r="AC56" i="1"/>
  <c r="W1924" i="1"/>
  <c r="AB1924" i="1" s="1"/>
  <c r="W1925" i="1"/>
  <c r="AB1925" i="1" s="1"/>
  <c r="V1727" i="1"/>
  <c r="AA1727" i="1" s="1"/>
  <c r="AC1289" i="1"/>
  <c r="W1144" i="1"/>
  <c r="AB1144" i="1" s="1"/>
  <c r="W1432" i="1"/>
  <c r="AB1432" i="1" s="1"/>
  <c r="AC1432" i="1" s="1"/>
  <c r="W978" i="1"/>
  <c r="AB978" i="1" s="1"/>
  <c r="W591" i="1"/>
  <c r="AB591" i="1" s="1"/>
  <c r="W592" i="1"/>
  <c r="AB592" i="1" s="1"/>
  <c r="W1565" i="1"/>
  <c r="AB1565" i="1" s="1"/>
  <c r="AC1565" i="1" s="1"/>
  <c r="W979" i="1"/>
  <c r="AB979" i="1" s="1"/>
  <c r="W783" i="1"/>
  <c r="AB783" i="1" s="1"/>
  <c r="W57" i="1"/>
  <c r="AB57" i="1" s="1"/>
  <c r="W1729" i="1"/>
  <c r="AB1729" i="1" s="1"/>
  <c r="AC1729" i="1" s="1"/>
  <c r="AC1730" i="1"/>
  <c r="V1148" i="1"/>
  <c r="AA1148" i="1" s="1"/>
  <c r="W980" i="1"/>
  <c r="AB980" i="1" s="1"/>
  <c r="W1149" i="1"/>
  <c r="AB1149" i="1" s="1"/>
  <c r="W1926" i="1"/>
  <c r="AB1926" i="1" s="1"/>
  <c r="W786" i="1"/>
  <c r="AB786" i="1" s="1"/>
  <c r="AC786" i="1" s="1"/>
  <c r="W1987" i="1"/>
  <c r="AB1987" i="1" s="1"/>
  <c r="W594" i="1"/>
  <c r="AB594" i="1" s="1"/>
  <c r="W188" i="1"/>
  <c r="AB188" i="1" s="1"/>
  <c r="AC1662" i="1"/>
  <c r="W981" i="1"/>
  <c r="AB981" i="1" s="1"/>
  <c r="W787" i="1"/>
  <c r="AB787" i="1" s="1"/>
  <c r="W1293" i="1"/>
  <c r="AB1293" i="1" s="1"/>
  <c r="W982" i="1"/>
  <c r="AB982" i="1" s="1"/>
  <c r="W191" i="1"/>
  <c r="AB191" i="1" s="1"/>
  <c r="W1433" i="1"/>
  <c r="AB1433" i="1" s="1"/>
  <c r="W788" i="1"/>
  <c r="AB788" i="1" s="1"/>
  <c r="W1773" i="1"/>
  <c r="AB1773" i="1" s="1"/>
  <c r="W192" i="1"/>
  <c r="AB192" i="1" s="1"/>
  <c r="W1434" i="1"/>
  <c r="AB1434" i="1" s="1"/>
  <c r="W596" i="1"/>
  <c r="AB596" i="1" s="1"/>
  <c r="W1435" i="1"/>
  <c r="AB1435" i="1" s="1"/>
  <c r="W1990" i="1"/>
  <c r="AB1990" i="1" s="1"/>
  <c r="W789" i="1"/>
  <c r="AB789" i="1" s="1"/>
  <c r="W1151" i="1"/>
  <c r="AB1151" i="1" s="1"/>
  <c r="W791" i="1"/>
  <c r="AB791" i="1" s="1"/>
  <c r="W1294" i="1"/>
  <c r="AB1294" i="1" s="1"/>
  <c r="W1152" i="1"/>
  <c r="AB1152" i="1" s="1"/>
  <c r="W1437" i="1"/>
  <c r="AB1437" i="1" s="1"/>
  <c r="V598" i="1"/>
  <c r="AA598" i="1" s="1"/>
  <c r="V1568" i="1"/>
  <c r="AA1568" i="1" s="1"/>
  <c r="W599" i="1"/>
  <c r="AB599" i="1" s="1"/>
  <c r="V378" i="1"/>
  <c r="AA378" i="1" s="1"/>
  <c r="V1295" i="1"/>
  <c r="AA1295" i="1" s="1"/>
  <c r="W1841" i="1"/>
  <c r="AB1841" i="1" s="1"/>
  <c r="V792" i="1"/>
  <c r="AA792" i="1" s="1"/>
  <c r="V987" i="1"/>
  <c r="AA987" i="1" s="1"/>
  <c r="W988" i="1"/>
  <c r="AB988" i="1" s="1"/>
  <c r="V601" i="1"/>
  <c r="AA601" i="1" s="1"/>
  <c r="V989" i="1"/>
  <c r="AA989" i="1" s="1"/>
  <c r="W60" i="1"/>
  <c r="AB60" i="1" s="1"/>
  <c r="V795" i="1"/>
  <c r="AA795" i="1" s="1"/>
  <c r="V1155" i="1"/>
  <c r="AA1155" i="1" s="1"/>
  <c r="W603" i="1"/>
  <c r="AB603" i="1" s="1"/>
  <c r="V380" i="1"/>
  <c r="AA380" i="1" s="1"/>
  <c r="V991" i="1"/>
  <c r="AA991" i="1" s="1"/>
  <c r="V1296" i="1"/>
  <c r="AA1296" i="1" s="1"/>
  <c r="V1297" i="1"/>
  <c r="AA1297" i="1" s="1"/>
  <c r="W1156" i="1"/>
  <c r="AB1156" i="1" s="1"/>
  <c r="V1157" i="1"/>
  <c r="AA1157" i="1" s="1"/>
  <c r="V1159" i="1"/>
  <c r="AA1159" i="1" s="1"/>
  <c r="W1160" i="1"/>
  <c r="AB1160" i="1" s="1"/>
  <c r="V1298" i="1"/>
  <c r="AA1298" i="1" s="1"/>
  <c r="W1993" i="1"/>
  <c r="AB1993" i="1" s="1"/>
  <c r="V1994" i="1"/>
  <c r="AA1994" i="1" s="1"/>
  <c r="V62" i="1"/>
  <c r="AA62" i="1" s="1"/>
  <c r="W200" i="1"/>
  <c r="AB200" i="1" s="1"/>
  <c r="V1163" i="1"/>
  <c r="AA1163" i="1" s="1"/>
  <c r="AC609" i="1"/>
  <c r="W996" i="1"/>
  <c r="AB996" i="1" s="1"/>
  <c r="V385" i="1"/>
  <c r="AA385" i="1" s="1"/>
  <c r="AC799" i="1"/>
  <c r="W1574" i="1"/>
  <c r="AB1574" i="1" s="1"/>
  <c r="V1575" i="1"/>
  <c r="AA1575" i="1" s="1"/>
  <c r="AC1444" i="1"/>
  <c r="W1303" i="1"/>
  <c r="AB1303" i="1" s="1"/>
  <c r="V801" i="1"/>
  <c r="AA801" i="1" s="1"/>
  <c r="AC203" i="1"/>
  <c r="V1776" i="1"/>
  <c r="AA1776" i="1" s="1"/>
  <c r="W1998" i="1"/>
  <c r="AB1998" i="1" s="1"/>
  <c r="V1440" i="1"/>
  <c r="AA1440" i="1" s="1"/>
  <c r="AC1440" i="1" s="1"/>
  <c r="V1775" i="1"/>
  <c r="AA1775" i="1" s="1"/>
  <c r="W606" i="1"/>
  <c r="AB606" i="1" s="1"/>
  <c r="AC1665" i="1"/>
  <c r="V998" i="1"/>
  <c r="AA998" i="1" s="1"/>
  <c r="W1658" i="1"/>
  <c r="AB1658" i="1" s="1"/>
  <c r="V55" i="1"/>
  <c r="AA55" i="1" s="1"/>
  <c r="W586" i="1"/>
  <c r="AB586" i="1" s="1"/>
  <c r="W587" i="1"/>
  <c r="AB587" i="1" s="1"/>
  <c r="AC587" i="1" s="1"/>
  <c r="V777" i="1"/>
  <c r="AA777" i="1" s="1"/>
  <c r="W372" i="1"/>
  <c r="AB372" i="1" s="1"/>
  <c r="AC372" i="1" s="1"/>
  <c r="W1140" i="1"/>
  <c r="AB1140" i="1" s="1"/>
  <c r="V1141" i="1"/>
  <c r="AA1141" i="1" s="1"/>
  <c r="AC1141" i="1" s="1"/>
  <c r="W975" i="1"/>
  <c r="AB975" i="1" s="1"/>
  <c r="W976" i="1"/>
  <c r="AB976" i="1" s="1"/>
  <c r="V1562" i="1"/>
  <c r="AA1562" i="1" s="1"/>
  <c r="W1659" i="1"/>
  <c r="AB1659" i="1" s="1"/>
  <c r="W1429" i="1"/>
  <c r="AB1429" i="1" s="1"/>
  <c r="V780" i="1"/>
  <c r="AA780" i="1" s="1"/>
  <c r="W1725" i="1"/>
  <c r="AB1725" i="1" s="1"/>
  <c r="W781" i="1"/>
  <c r="AB781" i="1" s="1"/>
  <c r="AC781" i="1" s="1"/>
  <c r="V1924" i="1"/>
  <c r="AA1924" i="1" s="1"/>
  <c r="W1727" i="1"/>
  <c r="AB1727" i="1" s="1"/>
  <c r="AC1727" i="1" s="1"/>
  <c r="W1430" i="1"/>
  <c r="AB1430" i="1" s="1"/>
  <c r="V1144" i="1"/>
  <c r="AA1144" i="1" s="1"/>
  <c r="AC1144" i="1" s="1"/>
  <c r="V1432" i="1"/>
  <c r="AA1432" i="1" s="1"/>
  <c r="V1156" i="1"/>
  <c r="AA1156" i="1" s="1"/>
  <c r="V1733" i="1"/>
  <c r="AA1733" i="1" s="1"/>
  <c r="W1157" i="1"/>
  <c r="AB1157" i="1" s="1"/>
  <c r="V1160" i="1"/>
  <c r="AA1160" i="1" s="1"/>
  <c r="W607" i="1"/>
  <c r="AB607" i="1" s="1"/>
  <c r="V1880" i="1"/>
  <c r="AA1880" i="1" s="1"/>
  <c r="V1572" i="1"/>
  <c r="AA1572" i="1" s="1"/>
  <c r="V1441" i="1"/>
  <c r="AA1441" i="1" s="1"/>
  <c r="V1442" i="1"/>
  <c r="AA1442" i="1" s="1"/>
  <c r="W608" i="1"/>
  <c r="AB608" i="1" s="1"/>
  <c r="W198" i="1"/>
  <c r="AB198" i="1" s="1"/>
  <c r="V1443" i="1"/>
  <c r="AA1443" i="1" s="1"/>
  <c r="V1162" i="1"/>
  <c r="AA1162" i="1" s="1"/>
  <c r="AC1162" i="1" s="1"/>
  <c r="W1163" i="1"/>
  <c r="AB1163" i="1" s="1"/>
  <c r="W201" i="1"/>
  <c r="AB201" i="1" s="1"/>
  <c r="V994" i="1"/>
  <c r="AA994" i="1" s="1"/>
  <c r="W385" i="1"/>
  <c r="AB385" i="1" s="1"/>
  <c r="W1881" i="1"/>
  <c r="AB1881" i="1" s="1"/>
  <c r="V610" i="1"/>
  <c r="AA610" i="1" s="1"/>
  <c r="W1575" i="1"/>
  <c r="AB1575" i="1" s="1"/>
  <c r="W202" i="1"/>
  <c r="AB202" i="1" s="1"/>
  <c r="V387" i="1"/>
  <c r="AA387" i="1" s="1"/>
  <c r="W801" i="1"/>
  <c r="AB801" i="1" s="1"/>
  <c r="V1849" i="1"/>
  <c r="AA1849" i="1" s="1"/>
  <c r="W218" i="1"/>
  <c r="AB218" i="1" s="1"/>
  <c r="AC218" i="1" s="1"/>
  <c r="W816" i="1"/>
  <c r="AB816" i="1" s="1"/>
  <c r="V1883" i="1"/>
  <c r="AA1883" i="1" s="1"/>
  <c r="W1014" i="1"/>
  <c r="AB1014" i="1" s="1"/>
  <c r="W817" i="1"/>
  <c r="AB817" i="1" s="1"/>
  <c r="V1015" i="1"/>
  <c r="AA1015" i="1" s="1"/>
  <c r="W1312" i="1"/>
  <c r="AB1312" i="1" s="1"/>
  <c r="AC1312" i="1" s="1"/>
  <c r="W1313" i="1"/>
  <c r="AB1313" i="1" s="1"/>
  <c r="V221" i="1"/>
  <c r="AA221" i="1" s="1"/>
  <c r="W1677" i="1"/>
  <c r="AB1677" i="1" s="1"/>
  <c r="W820" i="1"/>
  <c r="AB820" i="1" s="1"/>
  <c r="AC820" i="1" s="1"/>
  <c r="V400" i="1"/>
  <c r="AA400" i="1" s="1"/>
  <c r="W1785" i="1"/>
  <c r="AB1785" i="1" s="1"/>
  <c r="W1457" i="1"/>
  <c r="AB1457" i="1" s="1"/>
  <c r="V1019" i="1"/>
  <c r="AA1019" i="1" s="1"/>
  <c r="W1786" i="1"/>
  <c r="AB1786" i="1" s="1"/>
  <c r="W1316" i="1"/>
  <c r="AB1316" i="1" s="1"/>
  <c r="V822" i="1"/>
  <c r="AA822" i="1" s="1"/>
  <c r="W1178" i="1"/>
  <c r="AB1178" i="1" s="1"/>
  <c r="W1021" i="1"/>
  <c r="AB1021" i="1" s="1"/>
  <c r="V1022" i="1"/>
  <c r="AA1022" i="1" s="1"/>
  <c r="W1319" i="1"/>
  <c r="AB1319" i="1" s="1"/>
  <c r="V1024" i="1"/>
  <c r="AA1024" i="1" s="1"/>
  <c r="V1321" i="1"/>
  <c r="AA1321" i="1" s="1"/>
  <c r="W1776" i="1"/>
  <c r="AB1776" i="1" s="1"/>
  <c r="W64" i="1"/>
  <c r="AB64" i="1" s="1"/>
  <c r="V1998" i="1"/>
  <c r="AA1998" i="1" s="1"/>
  <c r="AC1998" i="1" s="1"/>
  <c r="V1777" i="1"/>
  <c r="AA1777" i="1" s="1"/>
  <c r="V1164" i="1"/>
  <c r="AA1164" i="1" s="1"/>
  <c r="AC1164" i="1" s="1"/>
  <c r="V999" i="1"/>
  <c r="AA999" i="1" s="1"/>
  <c r="AC999" i="1" s="1"/>
  <c r="V1734" i="1"/>
  <c r="AA1734" i="1" s="1"/>
  <c r="V1304" i="1"/>
  <c r="AA1304" i="1" s="1"/>
  <c r="AC1304" i="1" s="1"/>
  <c r="V388" i="1"/>
  <c r="AA388" i="1" s="1"/>
  <c r="AC205" i="1"/>
  <c r="V205" i="1"/>
  <c r="AA205" i="1" s="1"/>
  <c r="V1000" i="1"/>
  <c r="AA1000" i="1" s="1"/>
  <c r="V802" i="1"/>
  <c r="AA802" i="1" s="1"/>
  <c r="AC802" i="1" s="1"/>
  <c r="V612" i="1"/>
  <c r="AA612" i="1" s="1"/>
  <c r="V1165" i="1"/>
  <c r="AA1165" i="1" s="1"/>
  <c r="V1735" i="1"/>
  <c r="AA1735" i="1" s="1"/>
  <c r="V1667" i="1"/>
  <c r="AA1667" i="1" s="1"/>
  <c r="AC1667" i="1" s="1"/>
  <c r="V1577" i="1"/>
  <c r="AA1577" i="1" s="1"/>
  <c r="V206" i="1"/>
  <c r="AA206" i="1" s="1"/>
  <c r="AC206" i="1" s="1"/>
  <c r="V1578" i="1"/>
  <c r="AA1578" i="1" s="1"/>
  <c r="V1001" i="1"/>
  <c r="AA1001" i="1" s="1"/>
  <c r="V1305" i="1"/>
  <c r="AA1305" i="1" s="1"/>
  <c r="V1445" i="1"/>
  <c r="AA1445" i="1" s="1"/>
  <c r="V803" i="1"/>
  <c r="AA803" i="1" s="1"/>
  <c r="V65" i="1"/>
  <c r="AA65" i="1" s="1"/>
  <c r="V1166" i="1"/>
  <c r="AA1166" i="1" s="1"/>
  <c r="V1999" i="1"/>
  <c r="AA1999" i="1" s="1"/>
  <c r="V1002" i="1"/>
  <c r="AA1002" i="1" s="1"/>
  <c r="V1736" i="1"/>
  <c r="AA1736" i="1" s="1"/>
  <c r="W1167" i="1"/>
  <c r="AB1167" i="1" s="1"/>
  <c r="W1168" i="1"/>
  <c r="AB1168" i="1" s="1"/>
  <c r="V613" i="1"/>
  <c r="AA613" i="1" s="1"/>
  <c r="W67" i="1"/>
  <c r="AB67" i="1" s="1"/>
  <c r="AC67" i="1" s="1"/>
  <c r="W614" i="1"/>
  <c r="AB614" i="1" s="1"/>
  <c r="AC614" i="1" s="1"/>
  <c r="W208" i="1"/>
  <c r="AB208" i="1" s="1"/>
  <c r="W1669" i="1"/>
  <c r="AB1669" i="1" s="1"/>
  <c r="W615" i="1"/>
  <c r="AB615" i="1" s="1"/>
  <c r="W2001" i="1"/>
  <c r="AB2001" i="1" s="1"/>
  <c r="W389" i="1"/>
  <c r="AB389" i="1" s="1"/>
  <c r="V1670" i="1"/>
  <c r="AA1670" i="1" s="1"/>
  <c r="V808" i="1"/>
  <c r="AA808" i="1" s="1"/>
  <c r="W616" i="1"/>
  <c r="AB616" i="1" s="1"/>
  <c r="W1169" i="1"/>
  <c r="AB1169" i="1" s="1"/>
  <c r="V1170" i="1"/>
  <c r="AA1170" i="1" s="1"/>
  <c r="V1447" i="1"/>
  <c r="AA1447" i="1" s="1"/>
  <c r="W1171" i="1"/>
  <c r="AB1171" i="1" s="1"/>
  <c r="V1005" i="1"/>
  <c r="AA1005" i="1" s="1"/>
  <c r="V810" i="1"/>
  <c r="AA810" i="1" s="1"/>
  <c r="W1449" i="1"/>
  <c r="AB1449" i="1" s="1"/>
  <c r="W618" i="1"/>
  <c r="AB618" i="1" s="1"/>
  <c r="V1672" i="1"/>
  <c r="AA1672" i="1" s="1"/>
  <c r="AC1672" i="1" s="1"/>
  <c r="W1172" i="1"/>
  <c r="AB1172" i="1" s="1"/>
  <c r="W1580" i="1"/>
  <c r="AB1580" i="1" s="1"/>
  <c r="V1307" i="1"/>
  <c r="AA1307" i="1" s="1"/>
  <c r="AC1307" i="1" s="1"/>
  <c r="W1846" i="1"/>
  <c r="AB1846" i="1" s="1"/>
  <c r="AC1846" i="1" s="1"/>
  <c r="W392" i="1"/>
  <c r="AB392" i="1" s="1"/>
  <c r="V1173" i="1"/>
  <c r="AA1173" i="1" s="1"/>
  <c r="W813" i="1"/>
  <c r="AB813" i="1" s="1"/>
  <c r="AC813" i="1" s="1"/>
  <c r="W1847" i="1"/>
  <c r="AB1847" i="1" s="1"/>
  <c r="V1009" i="1"/>
  <c r="AA1009" i="1" s="1"/>
  <c r="W621" i="1"/>
  <c r="AB621" i="1" s="1"/>
  <c r="AC621" i="1" s="1"/>
  <c r="W214" i="1"/>
  <c r="AB214" i="1" s="1"/>
  <c r="V1010" i="1"/>
  <c r="AA1010" i="1" s="1"/>
  <c r="W394" i="1"/>
  <c r="AB394" i="1" s="1"/>
  <c r="W1783" i="1"/>
  <c r="AB1783" i="1" s="1"/>
  <c r="V1673" i="1"/>
  <c r="AA1673" i="1" s="1"/>
  <c r="W1453" i="1"/>
  <c r="AB1453" i="1" s="1"/>
  <c r="AC1453" i="1" s="1"/>
  <c r="W1674" i="1"/>
  <c r="AB1674" i="1" s="1"/>
  <c r="V1583" i="1"/>
  <c r="AA1583" i="1" s="1"/>
  <c r="W215" i="1"/>
  <c r="AB215" i="1" s="1"/>
  <c r="AC215" i="1" s="1"/>
  <c r="W624" i="1"/>
  <c r="AB624" i="1" s="1"/>
  <c r="V216" i="1"/>
  <c r="AA216" i="1" s="1"/>
  <c r="W1849" i="1"/>
  <c r="AB1849" i="1" s="1"/>
  <c r="W1883" i="1"/>
  <c r="AB1883" i="1" s="1"/>
  <c r="W1015" i="1"/>
  <c r="AB1015" i="1" s="1"/>
  <c r="W221" i="1"/>
  <c r="AB221" i="1" s="1"/>
  <c r="W1314" i="1"/>
  <c r="AB1314" i="1" s="1"/>
  <c r="W223" i="1"/>
  <c r="AB223" i="1" s="1"/>
  <c r="W224" i="1"/>
  <c r="AB224" i="1" s="1"/>
  <c r="W1318" i="1"/>
  <c r="AB1318" i="1" s="1"/>
  <c r="AC1458" i="1"/>
  <c r="W1001" i="1"/>
  <c r="AB1001" i="1" s="1"/>
  <c r="W1445" i="1"/>
  <c r="AB1445" i="1" s="1"/>
  <c r="W65" i="1"/>
  <c r="AB65" i="1" s="1"/>
  <c r="W1999" i="1"/>
  <c r="AB1999" i="1" s="1"/>
  <c r="W1736" i="1"/>
  <c r="AB1736" i="1" s="1"/>
  <c r="W613" i="1"/>
  <c r="AB613" i="1" s="1"/>
  <c r="AC210" i="1"/>
  <c r="AC1007" i="1"/>
  <c r="AC1738" i="1"/>
  <c r="AC814" i="1"/>
  <c r="AC2003" i="1"/>
  <c r="AC1014" i="1"/>
  <c r="AC1785" i="1"/>
  <c r="AC1786" i="1"/>
  <c r="W826" i="1"/>
  <c r="AB826" i="1" s="1"/>
  <c r="AC826" i="1" s="1"/>
  <c r="W1734" i="1"/>
  <c r="AB1734" i="1" s="1"/>
  <c r="W388" i="1"/>
  <c r="AB388" i="1" s="1"/>
  <c r="AC388" i="1" s="1"/>
  <c r="W1000" i="1"/>
  <c r="AB1000" i="1" s="1"/>
  <c r="W612" i="1"/>
  <c r="AB612" i="1" s="1"/>
  <c r="W1735" i="1"/>
  <c r="AB1735" i="1" s="1"/>
  <c r="W1577" i="1"/>
  <c r="AB1577" i="1" s="1"/>
  <c r="W1578" i="1"/>
  <c r="AB1578" i="1" s="1"/>
  <c r="W804" i="1"/>
  <c r="AB804" i="1" s="1"/>
  <c r="W1844" i="1"/>
  <c r="AB1844" i="1" s="1"/>
  <c r="AC66" i="1"/>
  <c r="AC1003" i="1"/>
  <c r="V1780" i="1"/>
  <c r="AA1780" i="1" s="1"/>
  <c r="AC1780" i="1" s="1"/>
  <c r="V208" i="1"/>
  <c r="AA208" i="1" s="1"/>
  <c r="V1781" i="1"/>
  <c r="AA1781" i="1" s="1"/>
  <c r="AC1781" i="1" s="1"/>
  <c r="V389" i="1"/>
  <c r="AA389" i="1" s="1"/>
  <c r="V209" i="1"/>
  <c r="AA209" i="1" s="1"/>
  <c r="AC209" i="1" s="1"/>
  <c r="V807" i="1"/>
  <c r="AA807" i="1" s="1"/>
  <c r="V1446" i="1"/>
  <c r="AA1446" i="1" s="1"/>
  <c r="V616" i="1"/>
  <c r="AA616" i="1" s="1"/>
  <c r="V809" i="1"/>
  <c r="AA809" i="1" s="1"/>
  <c r="V1169" i="1"/>
  <c r="AA1169" i="1" s="1"/>
  <c r="W1447" i="1"/>
  <c r="AB1447" i="1" s="1"/>
  <c r="V1671" i="1"/>
  <c r="AA1671" i="1" s="1"/>
  <c r="V1171" i="1"/>
  <c r="AA1171" i="1" s="1"/>
  <c r="W810" i="1"/>
  <c r="AB810" i="1" s="1"/>
  <c r="W1782" i="1"/>
  <c r="AB1782" i="1" s="1"/>
  <c r="V391" i="1"/>
  <c r="AA391" i="1" s="1"/>
  <c r="AC391" i="1" s="1"/>
  <c r="W619" i="1"/>
  <c r="AB619" i="1" s="1"/>
  <c r="W1450" i="1"/>
  <c r="AB1450" i="1" s="1"/>
  <c r="V811" i="1"/>
  <c r="AA811" i="1" s="1"/>
  <c r="AC811" i="1" s="1"/>
  <c r="W1929" i="1"/>
  <c r="AB1929" i="1" s="1"/>
  <c r="W1451" i="1"/>
  <c r="AB1451" i="1" s="1"/>
  <c r="V620" i="1"/>
  <c r="AA620" i="1" s="1"/>
  <c r="AC620" i="1" s="1"/>
  <c r="W213" i="1"/>
  <c r="AB213" i="1" s="1"/>
  <c r="W1308" i="1"/>
  <c r="AB1308" i="1" s="1"/>
  <c r="V1008" i="1"/>
  <c r="AA1008" i="1" s="1"/>
  <c r="AC1008" i="1" s="1"/>
  <c r="W1930" i="1"/>
  <c r="AB1930" i="1" s="1"/>
  <c r="W1452" i="1"/>
  <c r="AB1452" i="1" s="1"/>
  <c r="V1309" i="1"/>
  <c r="AA1309" i="1" s="1"/>
  <c r="AC1309" i="1" s="1"/>
  <c r="W622" i="1"/>
  <c r="AB622" i="1" s="1"/>
  <c r="W2002" i="1"/>
  <c r="AB2002" i="1" s="1"/>
  <c r="V1011" i="1"/>
  <c r="AA1011" i="1" s="1"/>
  <c r="AC1011" i="1" s="1"/>
  <c r="AC394" i="1"/>
  <c r="W1174" i="1"/>
  <c r="AB1174" i="1" s="1"/>
  <c r="W1931" i="1"/>
  <c r="AB1931" i="1" s="1"/>
  <c r="V1784" i="1"/>
  <c r="AA1784" i="1" s="1"/>
  <c r="AC1784" i="1" s="1"/>
  <c r="W1848" i="1"/>
  <c r="AB1848" i="1" s="1"/>
  <c r="W2004" i="1"/>
  <c r="AB2004" i="1" s="1"/>
  <c r="V1012" i="1"/>
  <c r="AA1012" i="1" s="1"/>
  <c r="AC1012" i="1" s="1"/>
  <c r="W1584" i="1"/>
  <c r="AB1584" i="1" s="1"/>
  <c r="W396" i="1"/>
  <c r="AB396" i="1" s="1"/>
  <c r="V397" i="1"/>
  <c r="AA397" i="1" s="1"/>
  <c r="AC397" i="1" s="1"/>
  <c r="AC1932" i="1"/>
  <c r="W217" i="1"/>
  <c r="AB217" i="1" s="1"/>
  <c r="V816" i="1"/>
  <c r="AA816" i="1" s="1"/>
  <c r="AC398" i="1"/>
  <c r="W1175" i="1"/>
  <c r="AB1175" i="1" s="1"/>
  <c r="V817" i="1"/>
  <c r="AA817" i="1" s="1"/>
  <c r="AC817" i="1" s="1"/>
  <c r="AC1454" i="1"/>
  <c r="W220" i="1"/>
  <c r="AB220" i="1" s="1"/>
  <c r="V1313" i="1"/>
  <c r="AA1313" i="1" s="1"/>
  <c r="AC1313" i="1" s="1"/>
  <c r="AC818" i="1"/>
  <c r="W1455" i="1"/>
  <c r="AB1455" i="1" s="1"/>
  <c r="V1018" i="1"/>
  <c r="AA1018" i="1" s="1"/>
  <c r="AC1018" i="1" s="1"/>
  <c r="W401" i="1"/>
  <c r="AB401" i="1" s="1"/>
  <c r="V222" i="1"/>
  <c r="AA222" i="1" s="1"/>
  <c r="AC222" i="1" s="1"/>
  <c r="W1315" i="1"/>
  <c r="AB1315" i="1" s="1"/>
  <c r="V1933" i="1"/>
  <c r="AA1933" i="1" s="1"/>
  <c r="AC1933" i="1" s="1"/>
  <c r="AC1316" i="1"/>
  <c r="W823" i="1"/>
  <c r="AB823" i="1" s="1"/>
  <c r="V1317" i="1"/>
  <c r="AA1317" i="1" s="1"/>
  <c r="W1023" i="1"/>
  <c r="AB1023" i="1" s="1"/>
  <c r="AC1023" i="1" s="1"/>
  <c r="W403" i="1"/>
  <c r="AB403" i="1" s="1"/>
  <c r="AC403" i="1" s="1"/>
  <c r="W1936" i="1"/>
  <c r="AB1936" i="1" s="1"/>
  <c r="AC1936" i="1" s="1"/>
  <c r="W1323" i="1"/>
  <c r="AB1323" i="1" s="1"/>
  <c r="W630" i="1"/>
  <c r="AB630" i="1" s="1"/>
  <c r="W1937" i="1"/>
  <c r="AB1937" i="1" s="1"/>
  <c r="W1587" i="1"/>
  <c r="AB1587" i="1" s="1"/>
  <c r="W1181" i="1"/>
  <c r="AB1181" i="1" s="1"/>
  <c r="AC78" i="1"/>
  <c r="V829" i="1"/>
  <c r="AA829" i="1" s="1"/>
  <c r="V629" i="1"/>
  <c r="AA629" i="1" s="1"/>
  <c r="V227" i="1"/>
  <c r="AA227" i="1" s="1"/>
  <c r="V71" i="1"/>
  <c r="AA71" i="1" s="1"/>
  <c r="AC71" i="1" s="1"/>
  <c r="V1588" i="1"/>
  <c r="AA1588" i="1" s="1"/>
  <c r="V637" i="1"/>
  <c r="AA637" i="1" s="1"/>
  <c r="AC637" i="1" s="1"/>
  <c r="V1331" i="1"/>
  <c r="AA1331" i="1" s="1"/>
  <c r="W1790" i="1"/>
  <c r="AB1790" i="1" s="1"/>
  <c r="V424" i="1"/>
  <c r="AA424" i="1" s="1"/>
  <c r="V239" i="1"/>
  <c r="AA239" i="1" s="1"/>
  <c r="W2017" i="1"/>
  <c r="AB2017" i="1" s="1"/>
  <c r="V1194" i="1"/>
  <c r="AA1194" i="1" s="1"/>
  <c r="V426" i="1"/>
  <c r="AA426" i="1" s="1"/>
  <c r="V841" i="1"/>
  <c r="AA841" i="1" s="1"/>
  <c r="W1332" i="1"/>
  <c r="AB1332" i="1" s="1"/>
  <c r="W1469" i="1"/>
  <c r="AB1469" i="1" s="1"/>
  <c r="V1459" i="1"/>
  <c r="AA1459" i="1" s="1"/>
  <c r="W828" i="1"/>
  <c r="AB828" i="1" s="1"/>
  <c r="V628" i="1"/>
  <c r="AA628" i="1" s="1"/>
  <c r="W2006" i="1"/>
  <c r="AB2006" i="1" s="1"/>
  <c r="V2007" i="1"/>
  <c r="AA2007" i="1" s="1"/>
  <c r="V1180" i="1"/>
  <c r="AA1180" i="1" s="1"/>
  <c r="AC1180" i="1" s="1"/>
  <c r="W404" i="1"/>
  <c r="AB404" i="1" s="1"/>
  <c r="AC404" i="1" s="1"/>
  <c r="V1461" i="1"/>
  <c r="AA1461" i="1" s="1"/>
  <c r="W1027" i="1"/>
  <c r="AB1027" i="1" s="1"/>
  <c r="AC1027" i="1" s="1"/>
  <c r="V2009" i="1"/>
  <c r="AA2009" i="1" s="1"/>
  <c r="W1028" i="1"/>
  <c r="AB1028" i="1" s="1"/>
  <c r="AC1028" i="1" s="1"/>
  <c r="AC233" i="1"/>
  <c r="AC418" i="1"/>
  <c r="AC1189" i="1"/>
  <c r="AC1329" i="1"/>
  <c r="AC635" i="1"/>
  <c r="AC1682" i="1"/>
  <c r="AC2015" i="1"/>
  <c r="AC1940" i="1"/>
  <c r="AC1941" i="1"/>
  <c r="AC1885" i="1"/>
  <c r="AC2016" i="1"/>
  <c r="AC236" i="1"/>
  <c r="AC1033" i="1"/>
  <c r="AC80" i="1"/>
  <c r="W825" i="1"/>
  <c r="AB825" i="1" s="1"/>
  <c r="AC825" i="1" s="1"/>
  <c r="W225" i="1"/>
  <c r="AB225" i="1" s="1"/>
  <c r="V1320" i="1"/>
  <c r="AA1320" i="1" s="1"/>
  <c r="W1321" i="1"/>
  <c r="AB1321" i="1" s="1"/>
  <c r="W1179" i="1"/>
  <c r="AB1179" i="1" s="1"/>
  <c r="V627" i="1"/>
  <c r="AA627" i="1" s="1"/>
  <c r="AC627" i="1" s="1"/>
  <c r="W829" i="1"/>
  <c r="AB829" i="1" s="1"/>
  <c r="W2005" i="1"/>
  <c r="AB2005" i="1" s="1"/>
  <c r="V1935" i="1"/>
  <c r="AA1935" i="1" s="1"/>
  <c r="AC1935" i="1" s="1"/>
  <c r="W629" i="1"/>
  <c r="AB629" i="1" s="1"/>
  <c r="W2007" i="1"/>
  <c r="AB2007" i="1" s="1"/>
  <c r="W226" i="1"/>
  <c r="AB226" i="1" s="1"/>
  <c r="V1323" i="1"/>
  <c r="AA1323" i="1" s="1"/>
  <c r="AC1323" i="1" s="1"/>
  <c r="W227" i="1"/>
  <c r="AB227" i="1" s="1"/>
  <c r="W1585" i="1"/>
  <c r="AB1585" i="1" s="1"/>
  <c r="V2008" i="1"/>
  <c r="AA2008" i="1" s="1"/>
  <c r="AC2008" i="1" s="1"/>
  <c r="W1461" i="1"/>
  <c r="AB1461" i="1" s="1"/>
  <c r="W1586" i="1"/>
  <c r="AB1586" i="1" s="1"/>
  <c r="V72" i="1"/>
  <c r="AA72" i="1" s="1"/>
  <c r="AC72" i="1" s="1"/>
  <c r="W1588" i="1"/>
  <c r="AB1588" i="1" s="1"/>
  <c r="W405" i="1"/>
  <c r="AB405" i="1" s="1"/>
  <c r="V1462" i="1"/>
  <c r="AA1462" i="1" s="1"/>
  <c r="AC1462" i="1" s="1"/>
  <c r="V1029" i="1"/>
  <c r="AA1029" i="1" s="1"/>
  <c r="V1182" i="1"/>
  <c r="AA1182" i="1" s="1"/>
  <c r="V228" i="1"/>
  <c r="AA228" i="1" s="1"/>
  <c r="V406" i="1"/>
  <c r="AA406" i="1" s="1"/>
  <c r="V1183" i="1"/>
  <c r="AA1183" i="1" s="1"/>
  <c r="V408" i="1"/>
  <c r="AA408" i="1" s="1"/>
  <c r="V73" i="1"/>
  <c r="AA73" i="1" s="1"/>
  <c r="V631" i="1"/>
  <c r="AA631" i="1" s="1"/>
  <c r="V2012" i="1"/>
  <c r="AA2012" i="1" s="1"/>
  <c r="W409" i="1"/>
  <c r="AB409" i="1" s="1"/>
  <c r="V1326" i="1"/>
  <c r="AA1326" i="1" s="1"/>
  <c r="V835" i="1"/>
  <c r="AA835" i="1" s="1"/>
  <c r="W1031" i="1"/>
  <c r="AB1031" i="1" s="1"/>
  <c r="V75" i="1"/>
  <c r="AA75" i="1" s="1"/>
  <c r="V632" i="1"/>
  <c r="AA632" i="1" s="1"/>
  <c r="W1185" i="1"/>
  <c r="AB1185" i="1" s="1"/>
  <c r="V1589" i="1"/>
  <c r="AA1589" i="1" s="1"/>
  <c r="V1681" i="1"/>
  <c r="AA1681" i="1" s="1"/>
  <c r="W1789" i="1"/>
  <c r="AB1789" i="1" s="1"/>
  <c r="W1187" i="1"/>
  <c r="AB1187" i="1" s="1"/>
  <c r="W413" i="1"/>
  <c r="AB413" i="1" s="1"/>
  <c r="W415" i="1"/>
  <c r="AB415" i="1" s="1"/>
  <c r="V1188" i="1"/>
  <c r="AA1188" i="1" s="1"/>
  <c r="AC1188" i="1" s="1"/>
  <c r="AC416" i="1"/>
  <c r="V77" i="1"/>
  <c r="AA77" i="1" s="1"/>
  <c r="V417" i="1"/>
  <c r="AA417" i="1" s="1"/>
  <c r="V234" i="1"/>
  <c r="AA234" i="1" s="1"/>
  <c r="V2013" i="1"/>
  <c r="AA2013" i="1" s="1"/>
  <c r="V634" i="1"/>
  <c r="AA634" i="1" s="1"/>
  <c r="V420" i="1"/>
  <c r="AA420" i="1" s="1"/>
  <c r="V421" i="1"/>
  <c r="AA421" i="1" s="1"/>
  <c r="V1190" i="1"/>
  <c r="AA1190" i="1" s="1"/>
  <c r="V2014" i="1"/>
  <c r="AA2014" i="1" s="1"/>
  <c r="V1191" i="1"/>
  <c r="AA1191" i="1" s="1"/>
  <c r="V1192" i="1"/>
  <c r="AA1192" i="1" s="1"/>
  <c r="V1466" i="1"/>
  <c r="AA1466" i="1" s="1"/>
  <c r="V636" i="1"/>
  <c r="AA636" i="1" s="1"/>
  <c r="V422" i="1"/>
  <c r="AA422" i="1" s="1"/>
  <c r="V1467" i="1"/>
  <c r="AA1467" i="1" s="1"/>
  <c r="V423" i="1"/>
  <c r="AA423" i="1" s="1"/>
  <c r="V1330" i="1"/>
  <c r="AA1330" i="1" s="1"/>
  <c r="W248" i="1"/>
  <c r="AB248" i="1" s="1"/>
  <c r="V85" i="1"/>
  <c r="AA85" i="1" s="1"/>
  <c r="W1042" i="1"/>
  <c r="AB1042" i="1" s="1"/>
  <c r="V1200" i="1"/>
  <c r="AA1200" i="1" s="1"/>
  <c r="W249" i="1"/>
  <c r="AB249" i="1" s="1"/>
  <c r="V250" i="1"/>
  <c r="AA250" i="1" s="1"/>
  <c r="W434" i="1"/>
  <c r="AB434" i="1" s="1"/>
  <c r="V1946" i="1"/>
  <c r="AA1946" i="1" s="1"/>
  <c r="W87" i="1"/>
  <c r="AB87" i="1" s="1"/>
  <c r="V1340" i="1"/>
  <c r="AA1340" i="1" s="1"/>
  <c r="W853" i="1"/>
  <c r="AB853" i="1" s="1"/>
  <c r="V1201" i="1"/>
  <c r="AA1201" i="1" s="1"/>
  <c r="AC1201" i="1" s="1"/>
  <c r="W1947" i="1"/>
  <c r="AB1947" i="1" s="1"/>
  <c r="V855" i="1"/>
  <c r="AA855" i="1" s="1"/>
  <c r="AC855" i="1" s="1"/>
  <c r="V1047" i="1"/>
  <c r="AA1047" i="1" s="1"/>
  <c r="AC1344" i="1"/>
  <c r="AC1050" i="1"/>
  <c r="AC856" i="1"/>
  <c r="W1483" i="1"/>
  <c r="AB1483" i="1" s="1"/>
  <c r="W1795" i="1"/>
  <c r="AB1795" i="1" s="1"/>
  <c r="AC1795" i="1" s="1"/>
  <c r="W1040" i="1"/>
  <c r="AB1040" i="1" s="1"/>
  <c r="AC1040" i="1" s="1"/>
  <c r="W1198" i="1"/>
  <c r="AB1198" i="1" s="1"/>
  <c r="AC1198" i="1" s="1"/>
  <c r="W847" i="1"/>
  <c r="AB847" i="1" s="1"/>
  <c r="W643" i="1"/>
  <c r="AB643" i="1" s="1"/>
  <c r="W1945" i="1"/>
  <c r="AB1945" i="1" s="1"/>
  <c r="AC1945" i="1" s="1"/>
  <c r="W1336" i="1"/>
  <c r="AB1336" i="1" s="1"/>
  <c r="AC1336" i="1" s="1"/>
  <c r="W1337" i="1"/>
  <c r="AB1337" i="1" s="1"/>
  <c r="W1199" i="1"/>
  <c r="AB1199" i="1" s="1"/>
  <c r="V1041" i="1"/>
  <c r="AA1041" i="1" s="1"/>
  <c r="W848" i="1"/>
  <c r="AB848" i="1" s="1"/>
  <c r="V2025" i="1"/>
  <c r="AA2025" i="1" s="1"/>
  <c r="W433" i="1"/>
  <c r="AB433" i="1" s="1"/>
  <c r="V849" i="1"/>
  <c r="AA849" i="1" s="1"/>
  <c r="W851" i="1"/>
  <c r="AB851" i="1" s="1"/>
  <c r="V1045" i="1"/>
  <c r="AA1045" i="1" s="1"/>
  <c r="W435" i="1"/>
  <c r="AB435" i="1" s="1"/>
  <c r="V436" i="1"/>
  <c r="AA436" i="1" s="1"/>
  <c r="W438" i="1"/>
  <c r="AB438" i="1" s="1"/>
  <c r="AC438" i="1" s="1"/>
  <c r="V1046" i="1"/>
  <c r="AA1046" i="1" s="1"/>
  <c r="W1343" i="1"/>
  <c r="AB1343" i="1" s="1"/>
  <c r="V439" i="1"/>
  <c r="AA439" i="1" s="1"/>
  <c r="V1048" i="1"/>
  <c r="AA1048" i="1" s="1"/>
  <c r="V255" i="1"/>
  <c r="AA255" i="1" s="1"/>
  <c r="V857" i="1"/>
  <c r="AA857" i="1" s="1"/>
  <c r="V1034" i="1"/>
  <c r="AA1034" i="1" s="1"/>
  <c r="V1035" i="1"/>
  <c r="AA1035" i="1" s="1"/>
  <c r="W841" i="1"/>
  <c r="AB841" i="1" s="1"/>
  <c r="V82" i="1"/>
  <c r="AA82" i="1" s="1"/>
  <c r="V1850" i="1"/>
  <c r="AA1850" i="1" s="1"/>
  <c r="W2020" i="1"/>
  <c r="AB2020" i="1" s="1"/>
  <c r="V240" i="1"/>
  <c r="AA240" i="1" s="1"/>
  <c r="V1791" i="1"/>
  <c r="AA1791" i="1" s="1"/>
  <c r="W842" i="1"/>
  <c r="AB842" i="1" s="1"/>
  <c r="V1740" i="1"/>
  <c r="AA1740" i="1" s="1"/>
  <c r="V241" i="1"/>
  <c r="AA241" i="1" s="1"/>
  <c r="W1470" i="1"/>
  <c r="AB1470" i="1" s="1"/>
  <c r="V1038" i="1"/>
  <c r="AA1038" i="1" s="1"/>
  <c r="V1196" i="1"/>
  <c r="AA1196" i="1" s="1"/>
  <c r="W1197" i="1"/>
  <c r="AB1197" i="1" s="1"/>
  <c r="V641" i="1"/>
  <c r="AA641" i="1" s="1"/>
  <c r="V2022" i="1"/>
  <c r="AA2022" i="1" s="1"/>
  <c r="W246" i="1"/>
  <c r="AB246" i="1" s="1"/>
  <c r="V83" i="1"/>
  <c r="AA83" i="1" s="1"/>
  <c r="V846" i="1"/>
  <c r="AA846" i="1" s="1"/>
  <c r="W2023" i="1"/>
  <c r="AB2023" i="1" s="1"/>
  <c r="W644" i="1"/>
  <c r="AB644" i="1" s="1"/>
  <c r="W1041" i="1"/>
  <c r="AB1041" i="1" s="1"/>
  <c r="V1888" i="1"/>
  <c r="AA1888" i="1" s="1"/>
  <c r="W2024" i="1"/>
  <c r="AB2024" i="1" s="1"/>
  <c r="W2025" i="1"/>
  <c r="AB2025" i="1" s="1"/>
  <c r="V2026" i="1"/>
  <c r="AA2026" i="1" s="1"/>
  <c r="AC2026" i="1" s="1"/>
  <c r="W1044" i="1"/>
  <c r="AB1044" i="1" s="1"/>
  <c r="W849" i="1"/>
  <c r="AB849" i="1" s="1"/>
  <c r="V850" i="1"/>
  <c r="AA850" i="1" s="1"/>
  <c r="AC850" i="1" s="1"/>
  <c r="W852" i="1"/>
  <c r="AB852" i="1" s="1"/>
  <c r="W1045" i="1"/>
  <c r="AB1045" i="1" s="1"/>
  <c r="V1338" i="1"/>
  <c r="AA1338" i="1" s="1"/>
  <c r="AC1338" i="1" s="1"/>
  <c r="W1476" i="1"/>
  <c r="AB1476" i="1" s="1"/>
  <c r="W436" i="1"/>
  <c r="AB436" i="1" s="1"/>
  <c r="V437" i="1"/>
  <c r="AA437" i="1" s="1"/>
  <c r="W1341" i="1"/>
  <c r="AB1341" i="1" s="1"/>
  <c r="AC1341" i="1" s="1"/>
  <c r="W1046" i="1"/>
  <c r="AB1046" i="1" s="1"/>
  <c r="V1342" i="1"/>
  <c r="AA1342" i="1" s="1"/>
  <c r="W252" i="1"/>
  <c r="AB252" i="1" s="1"/>
  <c r="AC252" i="1" s="1"/>
  <c r="W439" i="1"/>
  <c r="AB439" i="1" s="1"/>
  <c r="V1479" i="1"/>
  <c r="AA1479" i="1" s="1"/>
  <c r="W1048" i="1"/>
  <c r="AB1048" i="1" s="1"/>
  <c r="W1684" i="1"/>
  <c r="AB1684" i="1" s="1"/>
  <c r="V1685" i="1"/>
  <c r="AA1685" i="1" s="1"/>
  <c r="W255" i="1"/>
  <c r="AB255" i="1" s="1"/>
  <c r="W1345" i="1"/>
  <c r="AB1345" i="1" s="1"/>
  <c r="V2027" i="1"/>
  <c r="AA2027" i="1" s="1"/>
  <c r="W857" i="1"/>
  <c r="AB857" i="1" s="1"/>
  <c r="W1743" i="1"/>
  <c r="AB1743" i="1" s="1"/>
  <c r="V1792" i="1"/>
  <c r="AA1792" i="1" s="1"/>
  <c r="V440" i="1"/>
  <c r="AA440" i="1" s="1"/>
  <c r="V258" i="1"/>
  <c r="AA258" i="1" s="1"/>
  <c r="V1948" i="1"/>
  <c r="AA1948" i="1" s="1"/>
  <c r="V859" i="1"/>
  <c r="AA859" i="1" s="1"/>
  <c r="W1205" i="1"/>
  <c r="AB1205" i="1" s="1"/>
  <c r="AC1205" i="1" s="1"/>
  <c r="W1593" i="1"/>
  <c r="AB1593" i="1" s="1"/>
  <c r="AC1335" i="1"/>
  <c r="AC847" i="1"/>
  <c r="AC1337" i="1"/>
  <c r="W1481" i="1"/>
  <c r="AB1481" i="1" s="1"/>
  <c r="W2027" i="1"/>
  <c r="AB2027" i="1" s="1"/>
  <c r="W1686" i="1"/>
  <c r="AB1686" i="1" s="1"/>
  <c r="W1792" i="1"/>
  <c r="AB1792" i="1" s="1"/>
  <c r="W646" i="1"/>
  <c r="AB646" i="1" s="1"/>
  <c r="V1854" i="1"/>
  <c r="AA1854" i="1" s="1"/>
  <c r="AC1854" i="1" s="1"/>
  <c r="V1204" i="1"/>
  <c r="AA1204" i="1" s="1"/>
  <c r="W89" i="1"/>
  <c r="AB89" i="1" s="1"/>
  <c r="AC89" i="1" s="1"/>
  <c r="V648" i="1"/>
  <c r="AA648" i="1" s="1"/>
  <c r="V261" i="1"/>
  <c r="AA261" i="1" s="1"/>
  <c r="V441" i="1"/>
  <c r="AA441" i="1" s="1"/>
  <c r="AC441" i="1" s="1"/>
  <c r="V1593" i="1"/>
  <c r="AA1593" i="1" s="1"/>
  <c r="V90" i="1"/>
  <c r="AA90" i="1" s="1"/>
  <c r="W2029" i="1"/>
  <c r="AB2029" i="1" s="1"/>
  <c r="AC2029" i="1" s="1"/>
  <c r="V1346" i="1"/>
  <c r="AA1346" i="1" s="1"/>
  <c r="AC1346" i="1" s="1"/>
  <c r="V263" i="1"/>
  <c r="AA263" i="1" s="1"/>
  <c r="W1052" i="1"/>
  <c r="AB1052" i="1" s="1"/>
  <c r="AC1052" i="1" s="1"/>
  <c r="V1594" i="1"/>
  <c r="AA1594" i="1" s="1"/>
  <c r="AC1594" i="1" s="1"/>
  <c r="V1054" i="1"/>
  <c r="AA1054" i="1" s="1"/>
  <c r="W1347" i="1"/>
  <c r="AB1347" i="1" s="1"/>
  <c r="V1950" i="1"/>
  <c r="AA1950" i="1" s="1"/>
  <c r="V1595" i="1"/>
  <c r="AA1595" i="1" s="1"/>
  <c r="W1348" i="1"/>
  <c r="AB1348" i="1" s="1"/>
  <c r="V1597" i="1"/>
  <c r="AA1597" i="1" s="1"/>
  <c r="AC1207" i="1"/>
  <c r="W1207" i="1"/>
  <c r="AB1207" i="1" s="1"/>
  <c r="V651" i="1"/>
  <c r="AA651" i="1" s="1"/>
  <c r="W1855" i="1"/>
  <c r="AB1855" i="1" s="1"/>
  <c r="AC1855" i="1" s="1"/>
  <c r="V1055" i="1"/>
  <c r="AA1055" i="1" s="1"/>
  <c r="V1490" i="1"/>
  <c r="AA1490" i="1" s="1"/>
  <c r="V267" i="1"/>
  <c r="AA267" i="1" s="1"/>
  <c r="V862" i="1"/>
  <c r="AA862" i="1" s="1"/>
  <c r="W652" i="1"/>
  <c r="AB652" i="1" s="1"/>
  <c r="W447" i="1"/>
  <c r="AB447" i="1" s="1"/>
  <c r="AC447" i="1" s="1"/>
  <c r="V1349" i="1"/>
  <c r="AA1349" i="1" s="1"/>
  <c r="V1598" i="1"/>
  <c r="AA1598" i="1" s="1"/>
  <c r="W1056" i="1"/>
  <c r="AB1056" i="1" s="1"/>
  <c r="AC1056" i="1" s="1"/>
  <c r="V1350" i="1"/>
  <c r="AA1350" i="1" s="1"/>
  <c r="V654" i="1"/>
  <c r="AA654" i="1" s="1"/>
  <c r="W863" i="1"/>
  <c r="AB863" i="1" s="1"/>
  <c r="AC863" i="1" s="1"/>
  <c r="V2036" i="1"/>
  <c r="AA2036" i="1" s="1"/>
  <c r="AC2036" i="1" s="1"/>
  <c r="V656" i="1"/>
  <c r="AA656" i="1" s="1"/>
  <c r="W454" i="1"/>
  <c r="AB454" i="1" s="1"/>
  <c r="AC454" i="1" s="1"/>
  <c r="V1491" i="1"/>
  <c r="AA1491" i="1" s="1"/>
  <c r="V1351" i="1"/>
  <c r="AA1351" i="1" s="1"/>
  <c r="W442" i="1"/>
  <c r="AB442" i="1" s="1"/>
  <c r="AC442" i="1" s="1"/>
  <c r="V264" i="1"/>
  <c r="AA264" i="1" s="1"/>
  <c r="AC264" i="1" s="1"/>
  <c r="V1051" i="1"/>
  <c r="AA1051" i="1" s="1"/>
  <c r="W1949" i="1"/>
  <c r="AB1949" i="1" s="1"/>
  <c r="AC1949" i="1" s="1"/>
  <c r="V1484" i="1"/>
  <c r="AA1484" i="1" s="1"/>
  <c r="V860" i="1"/>
  <c r="AA860" i="1" s="1"/>
  <c r="W1485" i="1"/>
  <c r="AB1485" i="1" s="1"/>
  <c r="AC1485" i="1" s="1"/>
  <c r="V265" i="1"/>
  <c r="AA265" i="1" s="1"/>
  <c r="V649" i="1"/>
  <c r="AA649" i="1" s="1"/>
  <c r="W1596" i="1"/>
  <c r="AB1596" i="1" s="1"/>
  <c r="AC1596" i="1" s="1"/>
  <c r="W1796" i="1"/>
  <c r="AB1796" i="1" s="1"/>
  <c r="V445" i="1"/>
  <c r="AA445" i="1" s="1"/>
  <c r="V1489" i="1"/>
  <c r="AA1489" i="1" s="1"/>
  <c r="AC1489" i="1" s="1"/>
  <c r="W1744" i="1"/>
  <c r="AB1744" i="1" s="1"/>
  <c r="W446" i="1"/>
  <c r="AB446" i="1" s="1"/>
  <c r="W1798" i="1"/>
  <c r="AB1798" i="1" s="1"/>
  <c r="W448" i="1"/>
  <c r="AB448" i="1" s="1"/>
  <c r="AC1349" i="1"/>
  <c r="V450" i="1"/>
  <c r="AA450" i="1" s="1"/>
  <c r="V2035" i="1"/>
  <c r="AA2035" i="1" s="1"/>
  <c r="W653" i="1"/>
  <c r="AB653" i="1" s="1"/>
  <c r="AC1350" i="1"/>
  <c r="V452" i="1"/>
  <c r="AA452" i="1" s="1"/>
  <c r="V453" i="1"/>
  <c r="AA453" i="1" s="1"/>
  <c r="W1799" i="1"/>
  <c r="AB1799" i="1" s="1"/>
  <c r="V1891" i="1"/>
  <c r="AA1891" i="1" s="1"/>
  <c r="V1801" i="1"/>
  <c r="AA1801" i="1" s="1"/>
  <c r="W94" i="1"/>
  <c r="AB94" i="1" s="1"/>
  <c r="W1493" i="1"/>
  <c r="AB1493" i="1" s="1"/>
  <c r="AC1493" i="1" s="1"/>
  <c r="AC1603" i="1"/>
  <c r="AC1497" i="1"/>
  <c r="W1747" i="1"/>
  <c r="AB1747" i="1" s="1"/>
  <c r="W1600" i="1"/>
  <c r="AB1600" i="1" s="1"/>
  <c r="AC1600" i="1" s="1"/>
  <c r="W2038" i="1"/>
  <c r="AB2038" i="1" s="1"/>
  <c r="AC2038" i="1" s="1"/>
  <c r="W271" i="1"/>
  <c r="AB271" i="1" s="1"/>
  <c r="AC271" i="1" s="1"/>
  <c r="W2039" i="1"/>
  <c r="AB2039" i="1" s="1"/>
  <c r="AC2039" i="1" s="1"/>
  <c r="W1895" i="1"/>
  <c r="AB1895" i="1" s="1"/>
  <c r="AC1895" i="1" s="1"/>
  <c r="V1956" i="1"/>
  <c r="AA1956" i="1" s="1"/>
  <c r="V1352" i="1"/>
  <c r="AA1352" i="1" s="1"/>
  <c r="AC1352" i="1" s="1"/>
  <c r="V1689" i="1"/>
  <c r="AA1689" i="1" s="1"/>
  <c r="V97" i="1"/>
  <c r="AA97" i="1" s="1"/>
  <c r="AC97" i="1" s="1"/>
  <c r="V1748" i="1"/>
  <c r="AA1748" i="1" s="1"/>
  <c r="V1353" i="1"/>
  <c r="AA1353" i="1" s="1"/>
  <c r="W869" i="1"/>
  <c r="AB869" i="1" s="1"/>
  <c r="V1749" i="1"/>
  <c r="AA1749" i="1" s="1"/>
  <c r="W100" i="1"/>
  <c r="AB100" i="1" s="1"/>
  <c r="V1212" i="1"/>
  <c r="AA1212" i="1" s="1"/>
  <c r="V101" i="1"/>
  <c r="AA101" i="1" s="1"/>
  <c r="W1354" i="1"/>
  <c r="AB1354" i="1" s="1"/>
  <c r="W103" i="1"/>
  <c r="AB103" i="1" s="1"/>
  <c r="V870" i="1"/>
  <c r="AA870" i="1" s="1"/>
  <c r="AC870" i="1" s="1"/>
  <c r="AC1960" i="1"/>
  <c r="W872" i="1"/>
  <c r="AB872" i="1" s="1"/>
  <c r="W279" i="1"/>
  <c r="AB279" i="1" s="1"/>
  <c r="V1492" i="1"/>
  <c r="AA1492" i="1" s="1"/>
  <c r="AC1208" i="1"/>
  <c r="AC1494" i="1"/>
  <c r="V1856" i="1"/>
  <c r="AA1856" i="1" s="1"/>
  <c r="W1892" i="1"/>
  <c r="AB1892" i="1" s="1"/>
  <c r="W1496" i="1"/>
  <c r="AB1496" i="1" s="1"/>
  <c r="W455" i="1"/>
  <c r="AB455" i="1" s="1"/>
  <c r="V1060" i="1"/>
  <c r="AA1060" i="1" s="1"/>
  <c r="W1955" i="1"/>
  <c r="AB1955" i="1" s="1"/>
  <c r="V1602" i="1"/>
  <c r="AA1602" i="1" s="1"/>
  <c r="W1956" i="1"/>
  <c r="AB1956" i="1" s="1"/>
  <c r="AC1689" i="1"/>
  <c r="AC1748" i="1"/>
  <c r="AC99" i="1"/>
  <c r="V1057" i="1"/>
  <c r="AA1057" i="1" s="1"/>
  <c r="W2037" i="1"/>
  <c r="AB2037" i="1" s="1"/>
  <c r="AC2037" i="1" s="1"/>
  <c r="V864" i="1"/>
  <c r="AA864" i="1" s="1"/>
  <c r="AC864" i="1" s="1"/>
  <c r="V1951" i="1"/>
  <c r="AA1951" i="1" s="1"/>
  <c r="W1058" i="1"/>
  <c r="AB1058" i="1" s="1"/>
  <c r="V1894" i="1"/>
  <c r="AA1894" i="1" s="1"/>
  <c r="AC1894" i="1" s="1"/>
  <c r="W1687" i="1"/>
  <c r="AB1687" i="1" s="1"/>
  <c r="AC1687" i="1" s="1"/>
  <c r="V1209" i="1"/>
  <c r="AA1209" i="1" s="1"/>
  <c r="AC1209" i="1" s="1"/>
  <c r="W96" i="1"/>
  <c r="AB96" i="1" s="1"/>
  <c r="AC96" i="1" s="1"/>
  <c r="V865" i="1"/>
  <c r="AA865" i="1" s="1"/>
  <c r="AC865" i="1" s="1"/>
  <c r="W270" i="1"/>
  <c r="AB270" i="1" s="1"/>
  <c r="AC270" i="1" s="1"/>
  <c r="V1688" i="1"/>
  <c r="AA1688" i="1" s="1"/>
  <c r="AC1688" i="1" s="1"/>
  <c r="W456" i="1"/>
  <c r="AB456" i="1" s="1"/>
  <c r="V659" i="1"/>
  <c r="AA659" i="1" s="1"/>
  <c r="AC659" i="1" s="1"/>
  <c r="W272" i="1"/>
  <c r="AB272" i="1" s="1"/>
  <c r="AC272" i="1" s="1"/>
  <c r="V1059" i="1"/>
  <c r="AA1059" i="1" s="1"/>
  <c r="AC1059" i="1" s="1"/>
  <c r="W1601" i="1"/>
  <c r="AB1601" i="1" s="1"/>
  <c r="AC1601" i="1" s="1"/>
  <c r="V1955" i="1"/>
  <c r="AA1955" i="1" s="1"/>
  <c r="W1602" i="1"/>
  <c r="AB1602" i="1" s="1"/>
  <c r="V1062" i="1"/>
  <c r="AA1062" i="1" s="1"/>
  <c r="AC1062" i="1" s="1"/>
  <c r="V458" i="1"/>
  <c r="AA458" i="1" s="1"/>
  <c r="V867" i="1"/>
  <c r="AA867" i="1" s="1"/>
  <c r="AC867" i="1" s="1"/>
  <c r="V2042" i="1"/>
  <c r="AA2042" i="1" s="1"/>
  <c r="AC2042" i="1" s="1"/>
  <c r="V98" i="1"/>
  <c r="AA98" i="1" s="1"/>
  <c r="AC98" i="1" s="1"/>
  <c r="V2043" i="1"/>
  <c r="AA2043" i="1" s="1"/>
  <c r="V1958" i="1"/>
  <c r="AA1958" i="1" s="1"/>
  <c r="V1897" i="1"/>
  <c r="AA1897" i="1" s="1"/>
  <c r="V869" i="1"/>
  <c r="AA869" i="1" s="1"/>
  <c r="AC869" i="1" s="1"/>
  <c r="V2045" i="1"/>
  <c r="AA2045" i="1" s="1"/>
  <c r="V100" i="1"/>
  <c r="AA100" i="1" s="1"/>
  <c r="V661" i="1"/>
  <c r="AA661" i="1" s="1"/>
  <c r="W1212" i="1"/>
  <c r="AB1212" i="1" s="1"/>
  <c r="V1354" i="1"/>
  <c r="AA1354" i="1" s="1"/>
  <c r="V1959" i="1"/>
  <c r="AA1959" i="1" s="1"/>
  <c r="W1802" i="1"/>
  <c r="AB1802" i="1" s="1"/>
  <c r="AC1802" i="1" s="1"/>
  <c r="W871" i="1"/>
  <c r="AB871" i="1" s="1"/>
  <c r="AC871" i="1" s="1"/>
  <c r="W461" i="1"/>
  <c r="AB461" i="1" s="1"/>
  <c r="W1693" i="1"/>
  <c r="AB1693" i="1" s="1"/>
  <c r="W1961" i="1"/>
  <c r="AB1961" i="1" s="1"/>
  <c r="AC874" i="1"/>
  <c r="AC1357" i="1"/>
  <c r="AC665" i="1"/>
  <c r="AC875" i="1"/>
  <c r="V872" i="1"/>
  <c r="AA872" i="1" s="1"/>
  <c r="W1355" i="1"/>
  <c r="AB1355" i="1" s="1"/>
  <c r="W1064" i="1"/>
  <c r="AB1064" i="1" s="1"/>
  <c r="AC1064" i="1" s="1"/>
  <c r="V1356" i="1"/>
  <c r="AA1356" i="1" s="1"/>
  <c r="AC1356" i="1" s="1"/>
  <c r="V278" i="1"/>
  <c r="AA278" i="1" s="1"/>
  <c r="V1500" i="1"/>
  <c r="AA1500" i="1" s="1"/>
  <c r="V279" i="1"/>
  <c r="AA279" i="1" s="1"/>
  <c r="W280" i="1"/>
  <c r="AB280" i="1" s="1"/>
  <c r="AC280" i="1" s="1"/>
  <c r="W1859" i="1"/>
  <c r="AB1859" i="1" s="1"/>
  <c r="AC1859" i="1" s="1"/>
  <c r="V1961" i="1"/>
  <c r="AA1961" i="1" s="1"/>
  <c r="V1605" i="1"/>
  <c r="AA1605" i="1" s="1"/>
  <c r="AC1605" i="1" s="1"/>
  <c r="V465" i="1"/>
  <c r="AA465" i="1" s="1"/>
  <c r="AC664" i="1"/>
  <c r="W1502" i="1"/>
  <c r="AB1502" i="1" s="1"/>
  <c r="W2054" i="1"/>
  <c r="AB2054" i="1" s="1"/>
  <c r="AC2054" i="1" s="1"/>
  <c r="AC1500" i="1"/>
  <c r="V464" i="1"/>
  <c r="AA464" i="1" s="1"/>
  <c r="W465" i="1"/>
  <c r="AB465" i="1" s="1"/>
  <c r="W1608" i="1"/>
  <c r="AB1608" i="1" s="1"/>
  <c r="V1695" i="1"/>
  <c r="AA1695" i="1" s="1"/>
  <c r="W283" i="1"/>
  <c r="AB283" i="1" s="1"/>
  <c r="V877" i="1"/>
  <c r="AA877" i="1" s="1"/>
  <c r="W1696" i="1"/>
  <c r="AB1696" i="1" s="1"/>
  <c r="V2055" i="1"/>
  <c r="AA2055" i="1" s="1"/>
  <c r="W1361" i="1"/>
  <c r="AB1361" i="1" s="1"/>
  <c r="W285" i="1"/>
  <c r="AB285" i="1" s="1"/>
  <c r="W1071" i="1"/>
  <c r="AB1071" i="1" s="1"/>
  <c r="W473" i="1"/>
  <c r="AB473" i="1" s="1"/>
  <c r="V1693" i="1"/>
  <c r="AA1693" i="1" s="1"/>
  <c r="W1066" i="1"/>
  <c r="AB1066" i="1" s="1"/>
  <c r="AC1066" i="1" s="1"/>
  <c r="V1214" i="1"/>
  <c r="AA1214" i="1" s="1"/>
  <c r="W2048" i="1"/>
  <c r="AB2048" i="1" s="1"/>
  <c r="AC2048" i="1" s="1"/>
  <c r="V462" i="1"/>
  <c r="AA462" i="1" s="1"/>
  <c r="W2049" i="1"/>
  <c r="AB2049" i="1" s="1"/>
  <c r="AC2049" i="1" s="1"/>
  <c r="V1215" i="1"/>
  <c r="AA1215" i="1" s="1"/>
  <c r="AC1215" i="1" s="1"/>
  <c r="V463" i="1"/>
  <c r="AA463" i="1" s="1"/>
  <c r="V1216" i="1"/>
  <c r="AA1216" i="1" s="1"/>
  <c r="AC1216" i="1" s="1"/>
  <c r="V2050" i="1"/>
  <c r="AA2050" i="1" s="1"/>
  <c r="AC2050" i="1" s="1"/>
  <c r="W1607" i="1"/>
  <c r="AB1607" i="1" s="1"/>
  <c r="V469" i="1"/>
  <c r="AA469" i="1" s="1"/>
  <c r="V282" i="1"/>
  <c r="AA282" i="1" s="1"/>
  <c r="W2053" i="1"/>
  <c r="AB2053" i="1" s="1"/>
  <c r="V1358" i="1"/>
  <c r="AA1358" i="1" s="1"/>
  <c r="W471" i="1"/>
  <c r="AB471" i="1" s="1"/>
  <c r="V1608" i="1"/>
  <c r="AA1608" i="1" s="1"/>
  <c r="W1695" i="1"/>
  <c r="AB1695" i="1" s="1"/>
  <c r="W1217" i="1"/>
  <c r="AB1217" i="1" s="1"/>
  <c r="AC1217" i="1" s="1"/>
  <c r="V876" i="1"/>
  <c r="AA876" i="1" s="1"/>
  <c r="W877" i="1"/>
  <c r="AB877" i="1" s="1"/>
  <c r="W472" i="1"/>
  <c r="AB472" i="1" s="1"/>
  <c r="AC472" i="1" s="1"/>
  <c r="V284" i="1"/>
  <c r="AA284" i="1" s="1"/>
  <c r="W2055" i="1"/>
  <c r="AB2055" i="1" s="1"/>
  <c r="W878" i="1"/>
  <c r="AB878" i="1" s="1"/>
  <c r="AC878" i="1" s="1"/>
  <c r="V1900" i="1"/>
  <c r="AA1900" i="1" s="1"/>
  <c r="W1697" i="1"/>
  <c r="AB1697" i="1" s="1"/>
  <c r="AC1503" i="1"/>
  <c r="AC474" i="1"/>
  <c r="AC1804" i="1"/>
  <c r="AC879" i="1"/>
  <c r="AC666" i="1"/>
  <c r="AC1362" i="1"/>
  <c r="AC667" i="1"/>
  <c r="AC1901" i="1"/>
  <c r="AC478" i="1"/>
  <c r="AC105" i="1"/>
  <c r="AC286" i="1"/>
  <c r="AC476" i="1"/>
  <c r="AC1699" i="1"/>
  <c r="AC1505" i="1"/>
  <c r="AC668" i="1"/>
  <c r="AC1751" i="1"/>
  <c r="AC3" i="1"/>
  <c r="AC880" i="1"/>
  <c r="AC1611" i="1"/>
  <c r="AC1860" i="1"/>
  <c r="AC289" i="1"/>
  <c r="AC290" i="1"/>
  <c r="AC291" i="1"/>
  <c r="AC1363" i="1"/>
  <c r="AC889" i="1"/>
  <c r="AC1504" i="1"/>
  <c r="AC4" i="1"/>
  <c r="AC475" i="1"/>
  <c r="AC881" i="1"/>
  <c r="AC287" i="1"/>
  <c r="AC288" i="1"/>
  <c r="AC1612" i="1"/>
  <c r="AC477" i="1"/>
  <c r="AC1222" i="1"/>
  <c r="AC677" i="1"/>
  <c r="AC111" i="1"/>
  <c r="AC294" i="1"/>
  <c r="AC113" i="1"/>
  <c r="AC890" i="1"/>
  <c r="AC681" i="1"/>
  <c r="AC1617" i="1"/>
  <c r="AC1902" i="1"/>
  <c r="AC1903" i="1"/>
  <c r="AC1080" i="1"/>
  <c r="AC894" i="1"/>
  <c r="AC299" i="1"/>
  <c r="AC1619" i="1"/>
  <c r="AC1620" i="1"/>
  <c r="AC1225" i="1"/>
  <c r="AC683" i="1"/>
  <c r="AC1082" i="1"/>
  <c r="AC490" i="1"/>
  <c r="AC492" i="1"/>
  <c r="AC1512" i="1"/>
  <c r="AC493" i="1"/>
  <c r="AC1083" i="1"/>
  <c r="AC688" i="1"/>
  <c r="AC1964" i="1"/>
  <c r="AC305" i="1"/>
  <c r="AC1965" i="1"/>
  <c r="AC896" i="1"/>
  <c r="AC1087" i="1"/>
  <c r="AC498" i="1"/>
  <c r="AC500" i="1"/>
  <c r="AC692" i="1"/>
  <c r="AC694" i="1"/>
  <c r="AC695" i="1"/>
  <c r="AC1233" i="1"/>
  <c r="AC1813" i="1"/>
  <c r="AC696" i="1"/>
  <c r="AC501" i="1"/>
  <c r="AC1814" i="1"/>
  <c r="AC1518" i="1"/>
  <c r="AC1092" i="1"/>
  <c r="AC701" i="1"/>
  <c r="AC702" i="1"/>
  <c r="AC1967" i="1"/>
  <c r="AC1380" i="1"/>
  <c r="AC504" i="1"/>
  <c r="AC1754" i="1"/>
  <c r="AC1382" i="1"/>
  <c r="AC1709" i="1"/>
  <c r="AC1968" i="1"/>
  <c r="AC1383" i="1"/>
  <c r="AC1384" i="1"/>
  <c r="AC1239" i="1"/>
  <c r="AC710" i="1"/>
  <c r="AC125" i="1"/>
  <c r="AC1385" i="1"/>
  <c r="AC711" i="1"/>
  <c r="AC317" i="1"/>
  <c r="AC508" i="1"/>
  <c r="AC319" i="1"/>
  <c r="AC1386" i="1"/>
  <c r="AC1817" i="1"/>
  <c r="AC1818" i="1"/>
  <c r="AC909" i="1"/>
  <c r="AC511" i="1"/>
  <c r="AC17" i="1"/>
  <c r="AC717" i="1"/>
  <c r="AC1243" i="1"/>
  <c r="AC1100" i="1"/>
  <c r="AC19" i="1"/>
  <c r="AC324" i="1"/>
  <c r="AC515" i="1"/>
  <c r="AC132" i="1"/>
  <c r="AC1908" i="1"/>
  <c r="AC333" i="1"/>
  <c r="AC1389" i="1"/>
  <c r="AC1531" i="1"/>
  <c r="AC917" i="1"/>
  <c r="AC136" i="1"/>
  <c r="AC1507" i="1"/>
  <c r="AC1366" i="1"/>
  <c r="AC1074" i="1"/>
  <c r="AC678" i="1"/>
  <c r="AC679" i="1"/>
  <c r="AC1808" i="1"/>
  <c r="AC486" i="1"/>
  <c r="AC296" i="1"/>
  <c r="AC1223" i="1"/>
  <c r="AC489" i="1"/>
  <c r="AC1702" i="1"/>
  <c r="AC1369" i="1"/>
  <c r="AC303" i="1"/>
  <c r="AC1622" i="1"/>
  <c r="AC1084" i="1"/>
  <c r="AC687" i="1"/>
  <c r="AC1227" i="1"/>
  <c r="AC1513" i="1"/>
  <c r="AC689" i="1"/>
  <c r="AC1515" i="1"/>
  <c r="AC1516" i="1"/>
  <c r="AC1229" i="1"/>
  <c r="AC1372" i="1"/>
  <c r="AC1230" i="1"/>
  <c r="AC1089" i="1"/>
  <c r="AC898" i="1"/>
  <c r="AC1863" i="1"/>
  <c r="AC1234" i="1"/>
  <c r="AC1905" i="1"/>
  <c r="AC697" i="1"/>
  <c r="AC12" i="1"/>
  <c r="AC1377" i="1"/>
  <c r="AC1091" i="1"/>
  <c r="AC699" i="1"/>
  <c r="AC1519" i="1"/>
  <c r="AC1378" i="1"/>
  <c r="AC314" i="1"/>
  <c r="AC15" i="1"/>
  <c r="AC704" i="1"/>
  <c r="AC705" i="1"/>
  <c r="AC1238" i="1"/>
  <c r="AC708" i="1"/>
  <c r="AC16" i="1"/>
  <c r="AC123" i="1"/>
  <c r="AC1906" i="1"/>
  <c r="AC505" i="1"/>
  <c r="AC1524" i="1"/>
  <c r="AC1097" i="1"/>
  <c r="AC1816" i="1"/>
  <c r="AC126" i="1"/>
  <c r="AC1756" i="1"/>
  <c r="AC1525" i="1"/>
  <c r="AC713" i="1"/>
  <c r="AC1242" i="1"/>
  <c r="AC714" i="1"/>
  <c r="AC1757" i="1"/>
  <c r="AC320" i="1"/>
  <c r="AC323" i="1"/>
  <c r="AC1628" i="1"/>
  <c r="AC1245" i="1"/>
  <c r="AC721" i="1"/>
  <c r="AC725" i="1"/>
  <c r="AC1713" i="1"/>
  <c r="AC1714" i="1"/>
  <c r="AC133" i="1"/>
  <c r="AC1715" i="1"/>
  <c r="AC519" i="1"/>
  <c r="AC334" i="1"/>
  <c r="AC1530" i="1"/>
  <c r="AC1106" i="1"/>
  <c r="AC915" i="1"/>
  <c r="AC729" i="1"/>
  <c r="AC730" i="1"/>
  <c r="AC335" i="1"/>
  <c r="AC731" i="1"/>
  <c r="AC337" i="1"/>
  <c r="AC1107" i="1"/>
  <c r="AC736" i="1"/>
  <c r="W1613" i="1"/>
  <c r="AB1613" i="1" s="1"/>
  <c r="AC1613" i="1" s="1"/>
  <c r="W1220" i="1"/>
  <c r="AB1220" i="1" s="1"/>
  <c r="AC1220" i="1" s="1"/>
  <c r="W669" i="1"/>
  <c r="AB669" i="1" s="1"/>
  <c r="AC669" i="1" s="1"/>
  <c r="W1805" i="1"/>
  <c r="AB1805" i="1" s="1"/>
  <c r="AC1805" i="1" s="1"/>
  <c r="W670" i="1"/>
  <c r="AB670" i="1" s="1"/>
  <c r="AC670" i="1" s="1"/>
  <c r="W6" i="1"/>
  <c r="AB6" i="1" s="1"/>
  <c r="AC6" i="1" s="1"/>
  <c r="W1072" i="1"/>
  <c r="AB1072" i="1" s="1"/>
  <c r="AC1072" i="1" s="1"/>
  <c r="W1221" i="1"/>
  <c r="AB1221" i="1" s="1"/>
  <c r="AC1221" i="1" s="1"/>
  <c r="W479" i="1"/>
  <c r="AB479" i="1" s="1"/>
  <c r="AC479" i="1" s="1"/>
  <c r="W885" i="1"/>
  <c r="AB885" i="1" s="1"/>
  <c r="AC885" i="1" s="1"/>
  <c r="W480" i="1"/>
  <c r="AB480" i="1" s="1"/>
  <c r="AC480" i="1" s="1"/>
  <c r="W1861" i="1"/>
  <c r="AB1861" i="1" s="1"/>
  <c r="AC1861" i="1" s="1"/>
  <c r="W1364" i="1"/>
  <c r="AB1364" i="1" s="1"/>
  <c r="AC1364" i="1" s="1"/>
  <c r="W887" i="1"/>
  <c r="AB887" i="1" s="1"/>
  <c r="AC887" i="1" s="1"/>
  <c r="W888" i="1"/>
  <c r="AB888" i="1" s="1"/>
  <c r="AC888" i="1" s="1"/>
  <c r="W108" i="1"/>
  <c r="AB108" i="1" s="1"/>
  <c r="AC108" i="1" s="1"/>
  <c r="W7" i="1"/>
  <c r="AB7" i="1" s="1"/>
  <c r="AC7" i="1" s="1"/>
  <c r="W675" i="1"/>
  <c r="AB675" i="1" s="1"/>
  <c r="AC675" i="1" s="1"/>
  <c r="AC1075" i="1"/>
  <c r="AC1368" i="1"/>
  <c r="AC487" i="1"/>
  <c r="AC1081" i="1"/>
  <c r="AC1224" i="1"/>
  <c r="AC1904" i="1"/>
  <c r="AC1963" i="1"/>
  <c r="AC1621" i="1"/>
  <c r="AC1623" i="1"/>
  <c r="AC494" i="1"/>
  <c r="AC10" i="1"/>
  <c r="AC1371" i="1"/>
  <c r="AC1086" i="1"/>
  <c r="AC119" i="1"/>
  <c r="AC1231" i="1"/>
  <c r="AC899" i="1"/>
  <c r="AC1373" i="1"/>
  <c r="AC1966" i="1"/>
  <c r="AC120" i="1"/>
  <c r="AC309" i="1"/>
  <c r="AC310" i="1"/>
  <c r="AC1090" i="1"/>
  <c r="AC1704" i="1"/>
  <c r="AC1517" i="1"/>
  <c r="AC700" i="1"/>
  <c r="AC13" i="1"/>
  <c r="AC1520" i="1"/>
  <c r="AC14" i="1"/>
  <c r="AC503" i="1"/>
  <c r="AC1236" i="1"/>
  <c r="AC315" i="1"/>
  <c r="AC900" i="1"/>
  <c r="AC1381" i="1"/>
  <c r="AC902" i="1"/>
  <c r="AC1969" i="1"/>
  <c r="AC1240" i="1"/>
  <c r="AC507" i="1"/>
  <c r="AC1971" i="1"/>
  <c r="AC1711" i="1"/>
  <c r="AC1972" i="1"/>
  <c r="AC509" i="1"/>
  <c r="AC1098" i="1"/>
  <c r="AC127" i="1"/>
  <c r="AC1099" i="1"/>
  <c r="AC715" i="1"/>
  <c r="AC716" i="1"/>
  <c r="AC321" i="1"/>
  <c r="AC513" i="1"/>
  <c r="AC514" i="1"/>
  <c r="AC1527" i="1"/>
  <c r="AC20" i="1"/>
  <c r="AC129" i="1"/>
  <c r="AC911" i="1"/>
  <c r="AC331" i="1"/>
  <c r="AC134" i="1"/>
  <c r="AC23" i="1"/>
  <c r="AC1365" i="1"/>
  <c r="AC1701" i="1"/>
  <c r="AC1615" i="1"/>
  <c r="AC912" i="1"/>
  <c r="AC726" i="1"/>
  <c r="AC1631" i="1"/>
  <c r="AC728" i="1"/>
  <c r="AC1248" i="1"/>
  <c r="AC338" i="1"/>
  <c r="AC25" i="1"/>
  <c r="AC340" i="1"/>
  <c r="AC751" i="1"/>
  <c r="AC946" i="1"/>
  <c r="AC1265" i="1"/>
  <c r="AC947" i="1"/>
  <c r="AC1408" i="1"/>
  <c r="AC1977" i="1"/>
  <c r="AC1644" i="1"/>
  <c r="W1249" i="1"/>
  <c r="AB1249" i="1" s="1"/>
  <c r="AC1249" i="1" s="1"/>
  <c r="W521" i="1"/>
  <c r="AB521" i="1" s="1"/>
  <c r="AC521" i="1" s="1"/>
  <c r="W734" i="1"/>
  <c r="AB734" i="1" s="1"/>
  <c r="AC734" i="1" s="1"/>
  <c r="W735" i="1"/>
  <c r="AB735" i="1" s="1"/>
  <c r="AC735" i="1" s="1"/>
  <c r="V522" i="1"/>
  <c r="AA522" i="1" s="1"/>
  <c r="AC522" i="1" s="1"/>
  <c r="W1759" i="1"/>
  <c r="AB1759" i="1" s="1"/>
  <c r="AC1759" i="1" s="1"/>
  <c r="AC523" i="1"/>
  <c r="AC339" i="1"/>
  <c r="AC524" i="1"/>
  <c r="AC1760" i="1"/>
  <c r="AC1716" i="1"/>
  <c r="AC923" i="1"/>
  <c r="AC26" i="1"/>
  <c r="AC1822" i="1"/>
  <c r="AC926" i="1"/>
  <c r="AC1252" i="1"/>
  <c r="AC526" i="1"/>
  <c r="AC27" i="1"/>
  <c r="AC1533" i="1"/>
  <c r="AC1534" i="1"/>
  <c r="AC139" i="1"/>
  <c r="AC1111" i="1"/>
  <c r="AC1394" i="1"/>
  <c r="AC739" i="1"/>
  <c r="AC1761" i="1"/>
  <c r="AC532" i="1"/>
  <c r="AC1114" i="1"/>
  <c r="AC142" i="1"/>
  <c r="AC931" i="1"/>
  <c r="AC1116" i="1"/>
  <c r="AC1117" i="1"/>
  <c r="AC349" i="1"/>
  <c r="AC30" i="1"/>
  <c r="AC1537" i="1"/>
  <c r="AC145" i="1"/>
  <c r="AC743" i="1"/>
  <c r="AC935" i="1"/>
  <c r="AC1824" i="1"/>
  <c r="AC352" i="1"/>
  <c r="AC148" i="1"/>
  <c r="AC33" i="1"/>
  <c r="AC540" i="1"/>
  <c r="AC541" i="1"/>
  <c r="AC1259" i="1"/>
  <c r="AC1261" i="1"/>
  <c r="AC1870" i="1"/>
  <c r="AC1974" i="1"/>
  <c r="AC1119" i="1"/>
  <c r="AC35" i="1"/>
  <c r="AC1400" i="1"/>
  <c r="AC1262" i="1"/>
  <c r="AC155" i="1"/>
  <c r="AC37" i="1"/>
  <c r="AC1976" i="1"/>
  <c r="AC1121" i="1"/>
  <c r="AC1409" i="1"/>
  <c r="AC1821" i="1"/>
  <c r="AC1108" i="1"/>
  <c r="AC342" i="1"/>
  <c r="AC343" i="1"/>
  <c r="AC28" i="1"/>
  <c r="AC528" i="1"/>
  <c r="AC927" i="1"/>
  <c r="AC928" i="1"/>
  <c r="AC1823" i="1"/>
  <c r="AC1536" i="1"/>
  <c r="AC1254" i="1"/>
  <c r="AC1115" i="1"/>
  <c r="AC29" i="1"/>
  <c r="AC1635" i="1"/>
  <c r="AC535" i="1"/>
  <c r="AC1636" i="1"/>
  <c r="AC741" i="1"/>
  <c r="AC1637" i="1"/>
  <c r="AC1118" i="1"/>
  <c r="AC146" i="1"/>
  <c r="AC744" i="1"/>
  <c r="AC32" i="1"/>
  <c r="AC937" i="1"/>
  <c r="AC746" i="1"/>
  <c r="AC149" i="1"/>
  <c r="AC1973" i="1"/>
  <c r="AC151" i="1"/>
  <c r="AC1398" i="1"/>
  <c r="AC34" i="1"/>
  <c r="AC153" i="1"/>
  <c r="AC939" i="1"/>
  <c r="AC544" i="1"/>
  <c r="AC749" i="1"/>
  <c r="AC941" i="1"/>
  <c r="AC1401" i="1"/>
  <c r="AC944" i="1"/>
  <c r="AC1402" i="1"/>
  <c r="AC358" i="1"/>
  <c r="AC750" i="1"/>
  <c r="AC1872" i="1"/>
  <c r="AC1718" i="1"/>
  <c r="AC948" i="1"/>
  <c r="W336" i="1"/>
  <c r="AB336" i="1" s="1"/>
  <c r="AC336" i="1" s="1"/>
  <c r="W1390" i="1"/>
  <c r="AB1390" i="1" s="1"/>
  <c r="AC1390" i="1" s="1"/>
  <c r="W919" i="1"/>
  <c r="AB919" i="1" s="1"/>
  <c r="AC919" i="1" s="1"/>
  <c r="V1250" i="1"/>
  <c r="AA1250" i="1" s="1"/>
  <c r="AC1250" i="1" s="1"/>
  <c r="W920" i="1"/>
  <c r="AB920" i="1" s="1"/>
  <c r="AC920" i="1" s="1"/>
  <c r="AC137" i="1"/>
  <c r="AC138" i="1"/>
  <c r="AC341" i="1"/>
  <c r="AC925" i="1"/>
  <c r="AC1391" i="1"/>
  <c r="AC525" i="1"/>
  <c r="AC527" i="1"/>
  <c r="AC1109" i="1"/>
  <c r="AC1632" i="1"/>
  <c r="AC1113" i="1"/>
  <c r="AC348" i="1"/>
  <c r="AC143" i="1"/>
  <c r="AC1539" i="1"/>
  <c r="AC353" i="1"/>
  <c r="AC150" i="1"/>
  <c r="AC938" i="1"/>
  <c r="AC1763" i="1"/>
  <c r="AC543" i="1"/>
  <c r="AC1541" i="1"/>
  <c r="AC943" i="1"/>
  <c r="AC1975" i="1"/>
  <c r="AC1263" i="1"/>
  <c r="AC1404" i="1"/>
  <c r="AC1123" i="1"/>
  <c r="AC1411" i="1"/>
  <c r="AC950" i="1"/>
  <c r="AC1547" i="1"/>
  <c r="AC1270" i="1"/>
  <c r="AC555" i="1"/>
  <c r="AC39" i="1"/>
  <c r="AC558" i="1"/>
  <c r="AC559" i="1"/>
  <c r="AC1650" i="1"/>
  <c r="AC957" i="1"/>
  <c r="AC359" i="1"/>
  <c r="AC959" i="1"/>
  <c r="AC762" i="1"/>
  <c r="AC161" i="1"/>
  <c r="AC961" i="1"/>
  <c r="AC1279" i="1"/>
  <c r="AC174" i="1"/>
  <c r="AC363" i="1"/>
  <c r="AC1834" i="1"/>
  <c r="AC1556" i="1"/>
  <c r="AC1281" i="1"/>
  <c r="AC1982" i="1"/>
  <c r="AC1133" i="1"/>
  <c r="AC51" i="1"/>
  <c r="AC1983" i="1"/>
  <c r="AC1135" i="1"/>
  <c r="AC1544" i="1"/>
  <c r="AC755" i="1"/>
  <c r="AC1545" i="1"/>
  <c r="AC954" i="1"/>
  <c r="AC554" i="1"/>
  <c r="AC757" i="1"/>
  <c r="AC557" i="1"/>
  <c r="AC40" i="1"/>
  <c r="AC955" i="1"/>
  <c r="AC160" i="1"/>
  <c r="AC41" i="1"/>
  <c r="AC760" i="1"/>
  <c r="AC958" i="1"/>
  <c r="AC1417" i="1"/>
  <c r="AC564" i="1"/>
  <c r="AC1548" i="1"/>
  <c r="AC960" i="1"/>
  <c r="AC1652" i="1"/>
  <c r="AC1126" i="1"/>
  <c r="AC164" i="1"/>
  <c r="AC1550" i="1"/>
  <c r="AC1551" i="1"/>
  <c r="AC766" i="1"/>
  <c r="AC1419" i="1"/>
  <c r="AC1980" i="1"/>
  <c r="AC1127" i="1"/>
  <c r="AC167" i="1"/>
  <c r="AC768" i="1"/>
  <c r="AC568" i="1"/>
  <c r="AC1276" i="1"/>
  <c r="AC1128" i="1"/>
  <c r="AC1422" i="1"/>
  <c r="AC171" i="1"/>
  <c r="AC1767" i="1"/>
  <c r="AC1278" i="1"/>
  <c r="AC173" i="1"/>
  <c r="AC1129" i="1"/>
  <c r="AC771" i="1"/>
  <c r="AC1921" i="1"/>
  <c r="AC175" i="1"/>
  <c r="AC364" i="1"/>
  <c r="AC176" i="1"/>
  <c r="AC1280" i="1"/>
  <c r="AC178" i="1"/>
  <c r="AC1769" i="1"/>
  <c r="AC969" i="1"/>
  <c r="AC1874" i="1"/>
  <c r="AC772" i="1"/>
  <c r="AC366" i="1"/>
  <c r="AC1836" i="1"/>
  <c r="AC52" i="1"/>
  <c r="AC1410" i="1"/>
  <c r="AC157" i="1"/>
  <c r="AC756" i="1"/>
  <c r="AC953" i="1"/>
  <c r="AC1546" i="1"/>
  <c r="AC1271" i="1"/>
  <c r="AC1873" i="1"/>
  <c r="AC1414" i="1"/>
  <c r="AC562" i="1"/>
  <c r="AC1651" i="1"/>
  <c r="AC563" i="1"/>
  <c r="AC1125" i="1"/>
  <c r="AC1273" i="1"/>
  <c r="AC162" i="1"/>
  <c r="AC565" i="1"/>
  <c r="AC1418" i="1"/>
  <c r="AC962" i="1"/>
  <c r="AC1720" i="1"/>
  <c r="AC1552" i="1"/>
  <c r="AC361" i="1"/>
  <c r="AC1981" i="1"/>
  <c r="AC1766" i="1"/>
  <c r="AC1919" i="1"/>
  <c r="AC170" i="1"/>
  <c r="AC1555" i="1"/>
  <c r="AC569" i="1"/>
  <c r="AC1424" i="1"/>
  <c r="AC1768" i="1"/>
  <c r="AC362" i="1"/>
  <c r="AC966" i="1"/>
  <c r="AC572" i="1"/>
  <c r="AC573" i="1"/>
  <c r="AC1425" i="1"/>
  <c r="AC1655" i="1"/>
  <c r="AC179" i="1"/>
  <c r="AC1282" i="1"/>
  <c r="AC365" i="1"/>
  <c r="W752" i="1"/>
  <c r="AB752" i="1" s="1"/>
  <c r="AC752" i="1" s="1"/>
  <c r="W1645" i="1"/>
  <c r="AB1645" i="1" s="1"/>
  <c r="AC1645" i="1" s="1"/>
  <c r="W1978" i="1"/>
  <c r="AB1978" i="1" s="1"/>
  <c r="AC1978" i="1" s="1"/>
  <c r="AC1269" i="1"/>
  <c r="AC951" i="1"/>
  <c r="AC553" i="1"/>
  <c r="AC1648" i="1"/>
  <c r="AC159" i="1"/>
  <c r="AC758" i="1"/>
  <c r="AC1124" i="1"/>
  <c r="AC759" i="1"/>
  <c r="AC1415" i="1"/>
  <c r="AC561" i="1"/>
  <c r="AC1416" i="1"/>
  <c r="AC1979" i="1"/>
  <c r="AC1914" i="1"/>
  <c r="AC1272" i="1"/>
  <c r="AC1719" i="1"/>
  <c r="AC763" i="1"/>
  <c r="AC163" i="1"/>
  <c r="AC765" i="1"/>
  <c r="AC165" i="1"/>
  <c r="AC1916" i="1"/>
  <c r="AC360" i="1"/>
  <c r="AC1917" i="1"/>
  <c r="AC1654" i="1"/>
  <c r="AC963" i="1"/>
  <c r="AC567" i="1"/>
  <c r="AC767" i="1"/>
  <c r="AC168" i="1"/>
  <c r="AC1918" i="1"/>
  <c r="AC1830" i="1"/>
  <c r="AC169" i="1"/>
  <c r="AC44" i="1"/>
  <c r="AC45" i="1"/>
  <c r="AC769" i="1"/>
  <c r="AC47" i="1"/>
  <c r="AC570" i="1"/>
  <c r="AC770" i="1"/>
  <c r="AC1833" i="1"/>
  <c r="AC1131" i="1"/>
  <c r="AC50" i="1"/>
  <c r="AC177" i="1"/>
  <c r="AC1132" i="1"/>
  <c r="AC1835" i="1"/>
  <c r="AC968" i="1"/>
  <c r="AC970" i="1"/>
  <c r="AC575" i="1"/>
  <c r="AC1922" i="1"/>
  <c r="AC1723" i="1"/>
  <c r="AC774" i="1"/>
  <c r="AC181" i="1"/>
  <c r="AC580" i="1"/>
  <c r="AC1656" i="1"/>
  <c r="AC1984" i="1"/>
  <c r="AC1724" i="1"/>
  <c r="AC1558" i="1"/>
  <c r="AC582" i="1"/>
  <c r="AC1771" i="1"/>
  <c r="AC1658" i="1"/>
  <c r="AC1139" i="1"/>
  <c r="AC1560" i="1"/>
  <c r="AC1140" i="1"/>
  <c r="AC1561" i="1"/>
  <c r="AC976" i="1"/>
  <c r="AC779" i="1"/>
  <c r="AC1429" i="1"/>
  <c r="AC374" i="1"/>
  <c r="AC1728" i="1"/>
  <c r="AC1430" i="1"/>
  <c r="AC1148" i="1"/>
  <c r="AC193" i="1"/>
  <c r="AC1569" i="1"/>
  <c r="AC1154" i="1"/>
  <c r="AC1438" i="1"/>
  <c r="AC1928" i="1"/>
  <c r="AC793" i="1"/>
  <c r="AC1664" i="1"/>
  <c r="AC1992" i="1"/>
  <c r="AC1439" i="1"/>
  <c r="AC196" i="1"/>
  <c r="AC381" i="1"/>
  <c r="AC1775" i="1"/>
  <c r="AC1843" i="1"/>
  <c r="AC1571" i="1"/>
  <c r="AC1993" i="1"/>
  <c r="AC1557" i="1"/>
  <c r="AC1137" i="1"/>
  <c r="AC1284" i="1"/>
  <c r="AC1286" i="1"/>
  <c r="AC1426" i="1"/>
  <c r="AC1287" i="1"/>
  <c r="AC775" i="1"/>
  <c r="AC1837" i="1"/>
  <c r="AC371" i="1"/>
  <c r="AC776" i="1"/>
  <c r="AC1138" i="1"/>
  <c r="AC55" i="1"/>
  <c r="AC585" i="1"/>
  <c r="AC777" i="1"/>
  <c r="AC588" i="1"/>
  <c r="AC974" i="1"/>
  <c r="AC1562" i="1"/>
  <c r="AC1876" i="1"/>
  <c r="AC780" i="1"/>
  <c r="AC1563" i="1"/>
  <c r="AC1924" i="1"/>
  <c r="AC1726" i="1"/>
  <c r="AC1431" i="1"/>
  <c r="AC590" i="1"/>
  <c r="AC978" i="1"/>
  <c r="AC1564" i="1"/>
  <c r="AC591" i="1"/>
  <c r="AC782" i="1"/>
  <c r="AC592" i="1"/>
  <c r="AC1661" i="1"/>
  <c r="AC593" i="1"/>
  <c r="AC979" i="1"/>
  <c r="AC1145" i="1"/>
  <c r="AC783" i="1"/>
  <c r="AC1146" i="1"/>
  <c r="AC57" i="1"/>
  <c r="AC784" i="1"/>
  <c r="AC1290" i="1"/>
  <c r="AC1147" i="1"/>
  <c r="AC1292" i="1"/>
  <c r="AC185" i="1"/>
  <c r="AC375" i="1"/>
  <c r="AC1566" i="1"/>
  <c r="AC980" i="1"/>
  <c r="AC1149" i="1"/>
  <c r="AC1926" i="1"/>
  <c r="AC1987" i="1"/>
  <c r="AC594" i="1"/>
  <c r="AC188" i="1"/>
  <c r="AC981" i="1"/>
  <c r="AC787" i="1"/>
  <c r="AC1293" i="1"/>
  <c r="AC982" i="1"/>
  <c r="AC191" i="1"/>
  <c r="AC1433" i="1"/>
  <c r="AC788" i="1"/>
  <c r="AC1773" i="1"/>
  <c r="AC192" i="1"/>
  <c r="AC1434" i="1"/>
  <c r="AC596" i="1"/>
  <c r="AC1435" i="1"/>
  <c r="AC1990" i="1"/>
  <c r="AC789" i="1"/>
  <c r="AC1151" i="1"/>
  <c r="AC791" i="1"/>
  <c r="AC1294" i="1"/>
  <c r="AC1152" i="1"/>
  <c r="AC1437" i="1"/>
  <c r="AC377" i="1"/>
  <c r="AC599" i="1"/>
  <c r="AC1774" i="1"/>
  <c r="AC1841" i="1"/>
  <c r="AC194" i="1"/>
  <c r="AC988" i="1"/>
  <c r="AC794" i="1"/>
  <c r="AC60" i="1"/>
  <c r="AC990" i="1"/>
  <c r="AC603" i="1"/>
  <c r="AC604" i="1"/>
  <c r="AC61" i="1"/>
  <c r="AC382" i="1"/>
  <c r="AC1156" i="1"/>
  <c r="AC1733" i="1"/>
  <c r="AC1160" i="1"/>
  <c r="AC1441" i="1"/>
  <c r="AC1442" i="1"/>
  <c r="AC369" i="1"/>
  <c r="AC370" i="1"/>
  <c r="AC581" i="1"/>
  <c r="AC583" i="1"/>
  <c r="AC1838" i="1"/>
  <c r="AC1428" i="1"/>
  <c r="AC373" i="1"/>
  <c r="AC1877" i="1"/>
  <c r="AC1143" i="1"/>
  <c r="AC1925" i="1"/>
  <c r="AC187" i="1"/>
  <c r="AC1153" i="1"/>
  <c r="AC986" i="1"/>
  <c r="AC1879" i="1"/>
  <c r="AC600" i="1"/>
  <c r="AC379" i="1"/>
  <c r="AC59" i="1"/>
  <c r="AC1570" i="1"/>
  <c r="AC195" i="1"/>
  <c r="AC602" i="1"/>
  <c r="AC1842" i="1"/>
  <c r="AC197" i="1"/>
  <c r="AC605" i="1"/>
  <c r="AC606" i="1"/>
  <c r="AC796" i="1"/>
  <c r="AC1158" i="1"/>
  <c r="AC607" i="1"/>
  <c r="AC608" i="1"/>
  <c r="AC198" i="1"/>
  <c r="AC1923" i="1"/>
  <c r="AC773" i="1"/>
  <c r="AC971" i="1"/>
  <c r="AC1285" i="1"/>
  <c r="AC598" i="1"/>
  <c r="AC1568" i="1"/>
  <c r="AC378" i="1"/>
  <c r="AC1295" i="1"/>
  <c r="AC792" i="1"/>
  <c r="AC987" i="1"/>
  <c r="AC601" i="1"/>
  <c r="AC989" i="1"/>
  <c r="AC795" i="1"/>
  <c r="AC1155" i="1"/>
  <c r="AC380" i="1"/>
  <c r="AC991" i="1"/>
  <c r="AC1296" i="1"/>
  <c r="AC1297" i="1"/>
  <c r="AC1157" i="1"/>
  <c r="AC1159" i="1"/>
  <c r="AC1298" i="1"/>
  <c r="W1880" i="1"/>
  <c r="AB1880" i="1" s="1"/>
  <c r="AC1880" i="1" s="1"/>
  <c r="W1994" i="1"/>
  <c r="AB1994" i="1" s="1"/>
  <c r="AC1994" i="1" s="1"/>
  <c r="W1299" i="1"/>
  <c r="AB1299" i="1" s="1"/>
  <c r="AC1299" i="1" s="1"/>
  <c r="W1443" i="1"/>
  <c r="AB1443" i="1" s="1"/>
  <c r="AC1443" i="1" s="1"/>
  <c r="AC1996" i="1"/>
  <c r="AC201" i="1"/>
  <c r="AC386" i="1"/>
  <c r="AC1881" i="1"/>
  <c r="AC997" i="1"/>
  <c r="AC202" i="1"/>
  <c r="AC204" i="1"/>
  <c r="AC611" i="1"/>
  <c r="AC804" i="1"/>
  <c r="AC2000" i="1"/>
  <c r="AC1844" i="1"/>
  <c r="AC1779" i="1"/>
  <c r="AC1670" i="1"/>
  <c r="AC1782" i="1"/>
  <c r="AC1450" i="1"/>
  <c r="AC1300" i="1"/>
  <c r="AC994" i="1"/>
  <c r="AC384" i="1"/>
  <c r="AC610" i="1"/>
  <c r="AC800" i="1"/>
  <c r="AC387" i="1"/>
  <c r="AC1301" i="1"/>
  <c r="AC1776" i="1"/>
  <c r="AC1576" i="1"/>
  <c r="AC1669" i="1"/>
  <c r="AC616" i="1"/>
  <c r="AC1169" i="1"/>
  <c r="AC1171" i="1"/>
  <c r="W1572" i="1"/>
  <c r="AB1572" i="1" s="1"/>
  <c r="AC1572" i="1" s="1"/>
  <c r="W62" i="1"/>
  <c r="AB62" i="1" s="1"/>
  <c r="AC62" i="1" s="1"/>
  <c r="W797" i="1"/>
  <c r="AB797" i="1" s="1"/>
  <c r="AC797" i="1" s="1"/>
  <c r="W1666" i="1"/>
  <c r="AB1666" i="1" s="1"/>
  <c r="AC1666" i="1" s="1"/>
  <c r="W798" i="1"/>
  <c r="AB798" i="1" s="1"/>
  <c r="AC798" i="1" s="1"/>
  <c r="W199" i="1"/>
  <c r="AB199" i="1" s="1"/>
  <c r="AC199" i="1" s="1"/>
  <c r="W383" i="1"/>
  <c r="AB383" i="1" s="1"/>
  <c r="AC383" i="1" s="1"/>
  <c r="W1573" i="1"/>
  <c r="AB1573" i="1" s="1"/>
  <c r="AC1573" i="1" s="1"/>
  <c r="AC63" i="1"/>
  <c r="AC200" i="1"/>
  <c r="AC995" i="1"/>
  <c r="AC996" i="1"/>
  <c r="AC1997" i="1"/>
  <c r="AC1574" i="1"/>
  <c r="AC1302" i="1"/>
  <c r="AC1303" i="1"/>
  <c r="AC998" i="1"/>
  <c r="AC64" i="1"/>
  <c r="AC1168" i="1"/>
  <c r="AC1668" i="1"/>
  <c r="AC615" i="1"/>
  <c r="AC1882" i="1"/>
  <c r="AC2001" i="1"/>
  <c r="AC1306" i="1"/>
  <c r="AC617" i="1"/>
  <c r="AC618" i="1"/>
  <c r="AC1580" i="1"/>
  <c r="AC1578" i="1"/>
  <c r="AC1001" i="1"/>
  <c r="AC1305" i="1"/>
  <c r="AC1445" i="1"/>
  <c r="AC803" i="1"/>
  <c r="AC65" i="1"/>
  <c r="AC1166" i="1"/>
  <c r="AC1999" i="1"/>
  <c r="AC1002" i="1"/>
  <c r="AC1736" i="1"/>
  <c r="AC207" i="1"/>
  <c r="AC613" i="1"/>
  <c r="AC1778" i="1"/>
  <c r="AC808" i="1"/>
  <c r="W807" i="1"/>
  <c r="AB807" i="1" s="1"/>
  <c r="AC807" i="1" s="1"/>
  <c r="AC1308" i="1"/>
  <c r="AC1452" i="1"/>
  <c r="AC2002" i="1"/>
  <c r="AC1931" i="1"/>
  <c r="AC2004" i="1"/>
  <c r="AC396" i="1"/>
  <c r="AC625" i="1"/>
  <c r="AC399" i="1"/>
  <c r="AC1016" i="1"/>
  <c r="AC1676" i="1"/>
  <c r="AC819" i="1"/>
  <c r="AC1177" i="1"/>
  <c r="AC821" i="1"/>
  <c r="AC1178" i="1"/>
  <c r="AC1020" i="1"/>
  <c r="AC1319" i="1"/>
  <c r="AC1934" i="1"/>
  <c r="AC626" i="1"/>
  <c r="AC402" i="1"/>
  <c r="AC828" i="1"/>
  <c r="AC1322" i="1"/>
  <c r="AC2006" i="1"/>
  <c r="AC1460" i="1"/>
  <c r="AC1787" i="1"/>
  <c r="AC1324" i="1"/>
  <c r="AC1325" i="1"/>
  <c r="AC1679" i="1"/>
  <c r="AC1029" i="1"/>
  <c r="AC1317" i="1"/>
  <c r="AC1021" i="1"/>
  <c r="AC1678" i="1"/>
  <c r="AC1321" i="1"/>
  <c r="AC827" i="1"/>
  <c r="AC830" i="1"/>
  <c r="AC629" i="1"/>
  <c r="AC1025" i="1"/>
  <c r="AC831" i="1"/>
  <c r="AC1026" i="1"/>
  <c r="AC832" i="1"/>
  <c r="W806" i="1"/>
  <c r="AB806" i="1" s="1"/>
  <c r="AC806" i="1" s="1"/>
  <c r="W1446" i="1"/>
  <c r="AB1446" i="1" s="1"/>
  <c r="AC1446" i="1" s="1"/>
  <c r="W809" i="1"/>
  <c r="AB809" i="1" s="1"/>
  <c r="AC809" i="1" s="1"/>
  <c r="W390" i="1"/>
  <c r="AB390" i="1" s="1"/>
  <c r="AC390" i="1" s="1"/>
  <c r="W1170" i="1"/>
  <c r="AB1170" i="1" s="1"/>
  <c r="AC1170" i="1" s="1"/>
  <c r="W1448" i="1"/>
  <c r="AB1448" i="1" s="1"/>
  <c r="AC1448" i="1" s="1"/>
  <c r="W1671" i="1"/>
  <c r="AB1671" i="1" s="1"/>
  <c r="AC1671" i="1" s="1"/>
  <c r="W1004" i="1"/>
  <c r="AB1004" i="1" s="1"/>
  <c r="AC1004" i="1" s="1"/>
  <c r="W1005" i="1"/>
  <c r="AB1005" i="1" s="1"/>
  <c r="AC1005" i="1" s="1"/>
  <c r="W1737" i="1"/>
  <c r="AB1737" i="1" s="1"/>
  <c r="AC1737" i="1" s="1"/>
  <c r="AC1845" i="1"/>
  <c r="AC1449" i="1"/>
  <c r="AC211" i="1"/>
  <c r="AC619" i="1"/>
  <c r="AC1006" i="1"/>
  <c r="AC1172" i="1"/>
  <c r="AC212" i="1"/>
  <c r="AC1929" i="1"/>
  <c r="AC392" i="1"/>
  <c r="AC393" i="1"/>
  <c r="AC1847" i="1"/>
  <c r="AC1581" i="1"/>
  <c r="AC214" i="1"/>
  <c r="AC1582" i="1"/>
  <c r="AC1783" i="1"/>
  <c r="AC68" i="1"/>
  <c r="AC1674" i="1"/>
  <c r="AC1675" i="1"/>
  <c r="AC624" i="1"/>
  <c r="AC395" i="1"/>
  <c r="AC1849" i="1"/>
  <c r="AC815" i="1"/>
  <c r="AC1883" i="1"/>
  <c r="AC219" i="1"/>
  <c r="AC1015" i="1"/>
  <c r="AC69" i="1"/>
  <c r="AC221" i="1"/>
  <c r="AC1017" i="1"/>
  <c r="AC400" i="1"/>
  <c r="AC1314" i="1"/>
  <c r="AC1019" i="1"/>
  <c r="AC223" i="1"/>
  <c r="AC822" i="1"/>
  <c r="AC224" i="1"/>
  <c r="AC1022" i="1"/>
  <c r="AC1318" i="1"/>
  <c r="AC1024" i="1"/>
  <c r="AC225" i="1"/>
  <c r="AC1459" i="1"/>
  <c r="AC1179" i="1"/>
  <c r="AC628" i="1"/>
  <c r="AC2005" i="1"/>
  <c r="AC2007" i="1"/>
  <c r="AC226" i="1"/>
  <c r="AC1585" i="1"/>
  <c r="AC1461" i="1"/>
  <c r="AC1586" i="1"/>
  <c r="AC2009" i="1"/>
  <c r="AC405" i="1"/>
  <c r="AC229" i="1"/>
  <c r="AC1173" i="1"/>
  <c r="AC213" i="1"/>
  <c r="AC1009" i="1"/>
  <c r="AC1930" i="1"/>
  <c r="AC1010" i="1"/>
  <c r="AC622" i="1"/>
  <c r="AC1673" i="1"/>
  <c r="AC1174" i="1"/>
  <c r="AC1583" i="1"/>
  <c r="AC1848" i="1"/>
  <c r="AC216" i="1"/>
  <c r="AC1584" i="1"/>
  <c r="AC1013" i="1"/>
  <c r="AC217" i="1"/>
  <c r="AC1311" i="1"/>
  <c r="AC1175" i="1"/>
  <c r="AC1176" i="1"/>
  <c r="AC220" i="1"/>
  <c r="AC70" i="1"/>
  <c r="AC1455" i="1"/>
  <c r="AC401" i="1"/>
  <c r="AC1456" i="1"/>
  <c r="AC1315" i="1"/>
  <c r="AC1884" i="1"/>
  <c r="AC823" i="1"/>
  <c r="AC824" i="1"/>
  <c r="AC630" i="1"/>
  <c r="AC1937" i="1"/>
  <c r="AC1587" i="1"/>
  <c r="AC1181" i="1"/>
  <c r="AC1182" i="1"/>
  <c r="AC228" i="1"/>
  <c r="AC406" i="1"/>
  <c r="AC1183" i="1"/>
  <c r="AC408" i="1"/>
  <c r="AC73" i="1"/>
  <c r="AC631" i="1"/>
  <c r="AC1680" i="1"/>
  <c r="AC74" i="1"/>
  <c r="AC836" i="1"/>
  <c r="AC231" i="1"/>
  <c r="AC232" i="1"/>
  <c r="AC633" i="1"/>
  <c r="AC1030" i="1"/>
  <c r="AC2011" i="1"/>
  <c r="AC833" i="1"/>
  <c r="AC834" i="1"/>
  <c r="AC409" i="1"/>
  <c r="AC230" i="1"/>
  <c r="AC1031" i="1"/>
  <c r="AC1938" i="1"/>
  <c r="AC1185" i="1"/>
  <c r="AC411" i="1"/>
  <c r="AC1789" i="1"/>
  <c r="AC413" i="1"/>
  <c r="AC415" i="1"/>
  <c r="AC1464" i="1"/>
  <c r="AC1184" i="1"/>
  <c r="AC1788" i="1"/>
  <c r="AC410" i="1"/>
  <c r="AC1186" i="1"/>
  <c r="AC1327" i="1"/>
  <c r="AC837" i="1"/>
  <c r="AC2010" i="1"/>
  <c r="AC407" i="1"/>
  <c r="AC1463" i="1"/>
  <c r="AC2012" i="1"/>
  <c r="AC1326" i="1"/>
  <c r="AC835" i="1"/>
  <c r="AC75" i="1"/>
  <c r="AC632" i="1"/>
  <c r="AC1589" i="1"/>
  <c r="AC1681" i="1"/>
  <c r="AC1187" i="1"/>
  <c r="AC414" i="1"/>
  <c r="V412" i="1"/>
  <c r="AA412" i="1" s="1"/>
  <c r="AC412" i="1" s="1"/>
  <c r="AC77" i="1"/>
  <c r="AC234" i="1"/>
  <c r="AC634" i="1"/>
  <c r="AC421" i="1"/>
  <c r="AC2014" i="1"/>
  <c r="AC1192" i="1"/>
  <c r="AC636" i="1"/>
  <c r="AC1467" i="1"/>
  <c r="AC1330" i="1"/>
  <c r="AC79" i="1"/>
  <c r="AC1331" i="1"/>
  <c r="AC1468" i="1"/>
  <c r="AC425" i="1"/>
  <c r="AC1193" i="1"/>
  <c r="AC2018" i="1"/>
  <c r="AC81" i="1"/>
  <c r="AC1036" i="1"/>
  <c r="AC1037" i="1"/>
  <c r="AC1333" i="1"/>
  <c r="AC638" i="1"/>
  <c r="AC1851" i="1"/>
  <c r="AC429" i="1"/>
  <c r="AC242" i="1"/>
  <c r="AC1039" i="1"/>
  <c r="AC1886" i="1"/>
  <c r="AC245" i="1"/>
  <c r="AC642" i="1"/>
  <c r="AC84" i="1"/>
  <c r="AC645" i="1"/>
  <c r="AC1043" i="1"/>
  <c r="AC1683" i="1"/>
  <c r="AC1339" i="1"/>
  <c r="AC76" i="1"/>
  <c r="AC424" i="1"/>
  <c r="AC239" i="1"/>
  <c r="AC1194" i="1"/>
  <c r="AC426" i="1"/>
  <c r="AC841" i="1"/>
  <c r="AC1332" i="1"/>
  <c r="AC2020" i="1"/>
  <c r="AC1469" i="1"/>
  <c r="AC842" i="1"/>
  <c r="AC843" i="1"/>
  <c r="AC1470" i="1"/>
  <c r="AC243" i="1"/>
  <c r="AC1197" i="1"/>
  <c r="AC640" i="1"/>
  <c r="AC246" i="1"/>
  <c r="AC247" i="1"/>
  <c r="AC2023" i="1"/>
  <c r="AC85" i="1"/>
  <c r="AC1200" i="1"/>
  <c r="AC250" i="1"/>
  <c r="AC1946" i="1"/>
  <c r="AC1340" i="1"/>
  <c r="V1939" i="1"/>
  <c r="AA1939" i="1" s="1"/>
  <c r="AC1939" i="1" s="1"/>
  <c r="AC1328" i="1"/>
  <c r="AC417" i="1"/>
  <c r="AC2013" i="1"/>
  <c r="AC420" i="1"/>
  <c r="AC1190" i="1"/>
  <c r="AC1191" i="1"/>
  <c r="AC1466" i="1"/>
  <c r="AC422" i="1"/>
  <c r="AC423" i="1"/>
  <c r="AC1739" i="1"/>
  <c r="AC237" i="1"/>
  <c r="AC238" i="1"/>
  <c r="AC839" i="1"/>
  <c r="AC1942" i="1"/>
  <c r="AC1590" i="1"/>
  <c r="AC840" i="1"/>
  <c r="AC2019" i="1"/>
  <c r="AC427" i="1"/>
  <c r="AC428" i="1"/>
  <c r="AC1195" i="1"/>
  <c r="AC2021" i="1"/>
  <c r="AC1741" i="1"/>
  <c r="AC639" i="1"/>
  <c r="AC244" i="1"/>
  <c r="AC844" i="1"/>
  <c r="AC1334" i="1"/>
  <c r="AC845" i="1"/>
  <c r="AC1471" i="1"/>
  <c r="AC1041" i="1"/>
  <c r="AC1790" i="1"/>
  <c r="AC838" i="1"/>
  <c r="AC2017" i="1"/>
  <c r="AC1943" i="1"/>
  <c r="AC1034" i="1"/>
  <c r="AC1035" i="1"/>
  <c r="AC82" i="1"/>
  <c r="AC1850" i="1"/>
  <c r="AC240" i="1"/>
  <c r="AC1791" i="1"/>
  <c r="AC1740" i="1"/>
  <c r="AC241" i="1"/>
  <c r="AC1038" i="1"/>
  <c r="AC1196" i="1"/>
  <c r="AC641" i="1"/>
  <c r="AC2022" i="1"/>
  <c r="AC83" i="1"/>
  <c r="AC846" i="1"/>
  <c r="AC1944" i="1"/>
  <c r="AC248" i="1"/>
  <c r="AC1592" i="1"/>
  <c r="AC854" i="1"/>
  <c r="AC1202" i="1"/>
  <c r="AC1480" i="1"/>
  <c r="AC1852" i="1"/>
  <c r="AC1049" i="1"/>
  <c r="AC1853" i="1"/>
  <c r="AC88" i="1"/>
  <c r="AC2028" i="1"/>
  <c r="AC256" i="1"/>
  <c r="AC257" i="1"/>
  <c r="AC647" i="1"/>
  <c r="AC1793" i="1"/>
  <c r="AC858" i="1"/>
  <c r="AC440" i="1"/>
  <c r="AC1203" i="1"/>
  <c r="AC258" i="1"/>
  <c r="AC1199" i="1"/>
  <c r="AC644" i="1"/>
  <c r="AC432" i="1"/>
  <c r="AC1042" i="1"/>
  <c r="AC848" i="1"/>
  <c r="AC2024" i="1"/>
  <c r="AC86" i="1"/>
  <c r="AC249" i="1"/>
  <c r="AC433" i="1"/>
  <c r="AC1044" i="1"/>
  <c r="AC1475" i="1"/>
  <c r="AC434" i="1"/>
  <c r="AC851" i="1"/>
  <c r="AC852" i="1"/>
  <c r="AC1742" i="1"/>
  <c r="AC87" i="1"/>
  <c r="AC435" i="1"/>
  <c r="AC1476" i="1"/>
  <c r="AC1477" i="1"/>
  <c r="AC1046" i="1"/>
  <c r="AC251" i="1"/>
  <c r="AC439" i="1"/>
  <c r="AC1478" i="1"/>
  <c r="AC1048" i="1"/>
  <c r="AC1684" i="1"/>
  <c r="AC255" i="1"/>
  <c r="AC1345" i="1"/>
  <c r="AC857" i="1"/>
  <c r="AC1743" i="1"/>
  <c r="W430" i="1"/>
  <c r="AB430" i="1" s="1"/>
  <c r="AC430" i="1" s="1"/>
  <c r="W1472" i="1"/>
  <c r="AB1472" i="1" s="1"/>
  <c r="AC1472" i="1" s="1"/>
  <c r="W1473" i="1"/>
  <c r="AB1473" i="1" s="1"/>
  <c r="AC1473" i="1" s="1"/>
  <c r="W1887" i="1"/>
  <c r="AB1887" i="1" s="1"/>
  <c r="AC1887" i="1" s="1"/>
  <c r="W1474" i="1"/>
  <c r="AB1474" i="1" s="1"/>
  <c r="AC1474" i="1" s="1"/>
  <c r="W431" i="1"/>
  <c r="AB431" i="1" s="1"/>
  <c r="AC431" i="1" s="1"/>
  <c r="W1591" i="1"/>
  <c r="AB1591" i="1" s="1"/>
  <c r="AC1591" i="1" s="1"/>
  <c r="AC437" i="1"/>
  <c r="AC853" i="1"/>
  <c r="AC1342" i="1"/>
  <c r="AC1947" i="1"/>
  <c r="AC1479" i="1"/>
  <c r="AC253" i="1"/>
  <c r="AC1685" i="1"/>
  <c r="AC1481" i="1"/>
  <c r="AC2027" i="1"/>
  <c r="AC1686" i="1"/>
  <c r="AC1792" i="1"/>
  <c r="AC646" i="1"/>
  <c r="AC859" i="1"/>
  <c r="AC1794" i="1"/>
  <c r="AC260" i="1"/>
  <c r="AC1889" i="1"/>
  <c r="AC261" i="1"/>
  <c r="AC90" i="1"/>
  <c r="AC262" i="1"/>
  <c r="AC2030" i="1"/>
  <c r="AC2031" i="1"/>
  <c r="AC263" i="1"/>
  <c r="AC1051" i="1"/>
  <c r="AC1890" i="1"/>
  <c r="AC1053" i="1"/>
  <c r="AC1054" i="1"/>
  <c r="AC1347" i="1"/>
  <c r="AC1206" i="1"/>
  <c r="AC1348" i="1"/>
  <c r="AC1486" i="1"/>
  <c r="AC1488" i="1"/>
  <c r="AC1744" i="1"/>
  <c r="AC446" i="1"/>
  <c r="AC1798" i="1"/>
  <c r="AC259" i="1"/>
  <c r="V1483" i="1"/>
  <c r="AA1483" i="1" s="1"/>
  <c r="AC1483" i="1" s="1"/>
  <c r="AC1595" i="1"/>
  <c r="AC1597" i="1"/>
  <c r="AC1055" i="1"/>
  <c r="AC266" i="1"/>
  <c r="AC1204" i="1"/>
  <c r="AC860" i="1"/>
  <c r="AC1950" i="1"/>
  <c r="AC649" i="1"/>
  <c r="AC1487" i="1"/>
  <c r="AC1796" i="1"/>
  <c r="AC445" i="1"/>
  <c r="AC650" i="1"/>
  <c r="AC651" i="1"/>
  <c r="W1948" i="1"/>
  <c r="AB1948" i="1" s="1"/>
  <c r="AC1948" i="1" s="1"/>
  <c r="AC1484" i="1"/>
  <c r="AC2032" i="1"/>
  <c r="AC265" i="1"/>
  <c r="AC2033" i="1"/>
  <c r="V91" i="1"/>
  <c r="AA91" i="1" s="1"/>
  <c r="AC91" i="1" s="1"/>
  <c r="W444" i="1"/>
  <c r="AB444" i="1" s="1"/>
  <c r="AC444" i="1" s="1"/>
  <c r="AC1490" i="1"/>
  <c r="AC862" i="1"/>
  <c r="AC449" i="1"/>
  <c r="AC451" i="1"/>
  <c r="AC1800" i="1"/>
  <c r="AC1599" i="1"/>
  <c r="AC268" i="1"/>
  <c r="AC1057" i="1"/>
  <c r="AC448" i="1"/>
  <c r="AC1598" i="1"/>
  <c r="AC653" i="1"/>
  <c r="AC654" i="1"/>
  <c r="AC1799" i="1"/>
  <c r="AC656" i="1"/>
  <c r="AC94" i="1"/>
  <c r="AC1351" i="1"/>
  <c r="V2034" i="1"/>
  <c r="AA2034" i="1" s="1"/>
  <c r="AC2034" i="1" s="1"/>
  <c r="V1797" i="1"/>
  <c r="AA1797" i="1" s="1"/>
  <c r="AC1797" i="1" s="1"/>
  <c r="W92" i="1"/>
  <c r="AB92" i="1" s="1"/>
  <c r="AC92" i="1" s="1"/>
  <c r="AC267" i="1"/>
  <c r="AC2035" i="1"/>
  <c r="AC453" i="1"/>
  <c r="AC1801" i="1"/>
  <c r="V861" i="1"/>
  <c r="AA861" i="1" s="1"/>
  <c r="AC861" i="1" s="1"/>
  <c r="AC652" i="1"/>
  <c r="AC1745" i="1"/>
  <c r="AC450" i="1"/>
  <c r="AC93" i="1"/>
  <c r="AC452" i="1"/>
  <c r="AC655" i="1"/>
  <c r="AC1891" i="1"/>
  <c r="AC657" i="1"/>
  <c r="AC1492" i="1"/>
  <c r="AC1951" i="1"/>
  <c r="AC1952" i="1"/>
  <c r="AC1953" i="1"/>
  <c r="AC269" i="1"/>
  <c r="AC1954" i="1"/>
  <c r="AC866" i="1"/>
  <c r="AC2040" i="1"/>
  <c r="AC1896" i="1"/>
  <c r="AC660" i="1"/>
  <c r="V1495" i="1"/>
  <c r="AA1495" i="1" s="1"/>
  <c r="AC1495" i="1" s="1"/>
  <c r="V95" i="1"/>
  <c r="AA95" i="1" s="1"/>
  <c r="AC95" i="1" s="1"/>
  <c r="AC1893" i="1"/>
  <c r="AC1856" i="1"/>
  <c r="AC455" i="1"/>
  <c r="V658" i="1"/>
  <c r="AA658" i="1" s="1"/>
  <c r="AC658" i="1" s="1"/>
  <c r="AC1747" i="1"/>
  <c r="AC1892" i="1"/>
  <c r="V1496" i="1"/>
  <c r="AA1496" i="1" s="1"/>
  <c r="AC1496" i="1" s="1"/>
  <c r="AC1746" i="1"/>
  <c r="V1058" i="1"/>
  <c r="AA1058" i="1" s="1"/>
  <c r="AC1058" i="1" s="1"/>
  <c r="AC1955" i="1"/>
  <c r="AC1061" i="1"/>
  <c r="AC274" i="1"/>
  <c r="AC275" i="1"/>
  <c r="AC1958" i="1"/>
  <c r="AC1749" i="1"/>
  <c r="AC2046" i="1"/>
  <c r="AC1691" i="1"/>
  <c r="AC460" i="1"/>
  <c r="AC1803" i="1"/>
  <c r="AC1355" i="1"/>
  <c r="AC1857" i="1"/>
  <c r="AC458" i="1"/>
  <c r="AC1211" i="1"/>
  <c r="AC1212" i="1"/>
  <c r="AC101" i="1"/>
  <c r="AC277" i="1"/>
  <c r="W1060" i="1"/>
  <c r="AB1060" i="1" s="1"/>
  <c r="AC1060" i="1" s="1"/>
  <c r="AC1957" i="1"/>
  <c r="AC2041" i="1"/>
  <c r="AC868" i="1"/>
  <c r="AC1897" i="1"/>
  <c r="AC1690" i="1"/>
  <c r="AC1898" i="1"/>
  <c r="AC102" i="1"/>
  <c r="AC1498" i="1"/>
  <c r="AC457" i="1"/>
  <c r="AC1210" i="1"/>
  <c r="AC459" i="1"/>
  <c r="AC1353" i="1"/>
  <c r="AC2044" i="1"/>
  <c r="AC2045" i="1"/>
  <c r="AC100" i="1"/>
  <c r="AC661" i="1"/>
  <c r="AC1354" i="1"/>
  <c r="AC1959" i="1"/>
  <c r="AC103" i="1"/>
  <c r="AC1063" i="1"/>
  <c r="AC1692" i="1"/>
  <c r="AC663" i="1"/>
  <c r="AC1214" i="1"/>
  <c r="AC1501" i="1"/>
  <c r="AC1961" i="1"/>
  <c r="AC1606" i="1"/>
  <c r="AC466" i="1"/>
  <c r="V662" i="1"/>
  <c r="AA662" i="1" s="1"/>
  <c r="AC662" i="1" s="1"/>
  <c r="AC872" i="1"/>
  <c r="AC1065" i="1"/>
  <c r="AC2047" i="1"/>
  <c r="AC279" i="1"/>
  <c r="AC873" i="1"/>
  <c r="AC1694" i="1"/>
  <c r="AC467" i="1"/>
  <c r="AC278" i="1"/>
  <c r="AC1858" i="1"/>
  <c r="AC463" i="1"/>
  <c r="AC1499" i="1"/>
  <c r="AC1693" i="1"/>
  <c r="AC1213" i="1"/>
  <c r="AC462" i="1"/>
  <c r="AC464" i="1"/>
  <c r="AC1607" i="1"/>
  <c r="AC1069" i="1"/>
  <c r="AC2051" i="1"/>
  <c r="AC468" i="1"/>
  <c r="AC469" i="1"/>
  <c r="AC1358" i="1"/>
  <c r="AC471" i="1"/>
  <c r="V1070" i="1"/>
  <c r="AA1070" i="1" s="1"/>
  <c r="AC1070" i="1" s="1"/>
  <c r="AC1502" i="1"/>
  <c r="AC1697" i="1"/>
  <c r="W1067" i="1"/>
  <c r="AB1067" i="1" s="1"/>
  <c r="AC1067" i="1" s="1"/>
  <c r="W104" i="1"/>
  <c r="AB104" i="1" s="1"/>
  <c r="AC104" i="1" s="1"/>
  <c r="W1899" i="1"/>
  <c r="AB1899" i="1" s="1"/>
  <c r="AC1899" i="1" s="1"/>
  <c r="V2052" i="1"/>
  <c r="AA2052" i="1" s="1"/>
  <c r="AC2052" i="1" s="1"/>
  <c r="AC281" i="1"/>
  <c r="AC282" i="1"/>
  <c r="AC2053" i="1"/>
  <c r="AC1359" i="1"/>
  <c r="AC1608" i="1"/>
  <c r="AC876" i="1"/>
  <c r="AC284" i="1"/>
  <c r="AC1900" i="1"/>
  <c r="AC1071" i="1"/>
  <c r="AC283" i="1"/>
  <c r="AC1696" i="1"/>
  <c r="AC1361" i="1"/>
  <c r="V473" i="1"/>
  <c r="AA473" i="1" s="1"/>
  <c r="AC473" i="1" s="1"/>
  <c r="W470" i="1"/>
  <c r="AB470" i="1" s="1"/>
  <c r="AC470" i="1" s="1"/>
  <c r="W1360" i="1"/>
  <c r="AB1360" i="1" s="1"/>
  <c r="AC1360" i="1" s="1"/>
  <c r="AC1695" i="1"/>
  <c r="AC877" i="1"/>
  <c r="AC2055" i="1"/>
  <c r="AC285" i="1"/>
  <c r="AC1609" i="1"/>
  <c r="AC985" i="1" l="1"/>
  <c r="AC829" i="1"/>
  <c r="AC302" i="1"/>
  <c r="AC897" i="1"/>
  <c r="AC117" i="1"/>
  <c r="AC481" i="1"/>
  <c r="AC2043" i="1"/>
  <c r="AC235" i="1"/>
  <c r="AC1820" i="1"/>
  <c r="AC1370" i="1"/>
  <c r="AC685" i="1"/>
  <c r="AC816" i="1"/>
  <c r="AC49" i="1"/>
  <c r="AC967" i="1"/>
  <c r="AC1832" i="1"/>
  <c r="AC172" i="1"/>
  <c r="AC956" i="1"/>
  <c r="AC1649" i="1"/>
  <c r="AC158" i="1"/>
  <c r="AC724" i="1"/>
  <c r="AC307" i="1"/>
  <c r="AC1579" i="1"/>
  <c r="AC723" i="1"/>
  <c r="AC21" i="1"/>
  <c r="AC1246" i="1"/>
  <c r="AC1700" i="1"/>
  <c r="AC693" i="1"/>
  <c r="AC292" i="1"/>
  <c r="AC1828" i="1"/>
  <c r="AC156" i="1"/>
  <c r="AC1267" i="1"/>
  <c r="AC1257" i="1"/>
  <c r="AC141" i="1"/>
  <c r="AC1110" i="1"/>
  <c r="AC930" i="1"/>
  <c r="AC1909" i="1"/>
  <c r="AC529" i="1"/>
  <c r="AC905" i="1"/>
  <c r="AC1095" i="1"/>
  <c r="AC1251" i="1"/>
  <c r="AC1167" i="1"/>
  <c r="AC1403" i="1"/>
  <c r="AC748" i="1"/>
  <c r="AC612" i="1"/>
  <c r="AC465" i="1"/>
  <c r="AC461" i="1"/>
  <c r="AC1047" i="1"/>
  <c r="AC1320" i="1"/>
  <c r="AC1451" i="1"/>
  <c r="AC1457" i="1"/>
  <c r="AC1677" i="1"/>
  <c r="AC964" i="1"/>
  <c r="AC579" i="1"/>
  <c r="AC921" i="1"/>
  <c r="AC38" i="1"/>
  <c r="AC531" i="1"/>
  <c r="AC1379" i="1"/>
  <c r="AC1705" i="1"/>
  <c r="AC676" i="1"/>
  <c r="AC993" i="1"/>
  <c r="AC648" i="1"/>
  <c r="AC1888" i="1"/>
  <c r="AC1343" i="1"/>
  <c r="AC643" i="1"/>
  <c r="AC1577" i="1"/>
  <c r="AC54" i="1"/>
  <c r="AC537" i="1"/>
  <c r="AC753" i="1"/>
  <c r="AC1260" i="1"/>
  <c r="AC929" i="1"/>
  <c r="AC682" i="1"/>
  <c r="AC886" i="1"/>
  <c r="AC1764" i="1"/>
  <c r="AC22" i="1"/>
  <c r="AC550" i="1"/>
  <c r="AC313" i="1"/>
  <c r="AC456" i="1"/>
  <c r="AC1491" i="1"/>
  <c r="AC1045" i="1"/>
  <c r="AC2025" i="1"/>
  <c r="AC1165" i="1"/>
  <c r="AC1777" i="1"/>
  <c r="AC983" i="1"/>
  <c r="AC1732" i="1"/>
  <c r="AC595" i="1"/>
  <c r="AC1878" i="1"/>
  <c r="AC376" i="1"/>
  <c r="AC42" i="1"/>
  <c r="AC1104" i="1"/>
  <c r="AC1629" i="1"/>
  <c r="AC533" i="1"/>
  <c r="AC345" i="1"/>
  <c r="AC1807" i="1"/>
  <c r="AC58" i="1"/>
  <c r="AC368" i="1"/>
  <c r="AC389" i="1"/>
  <c r="AC1000" i="1"/>
  <c r="AC547" i="1"/>
  <c r="AC355" i="1"/>
  <c r="AC1532" i="1"/>
  <c r="AC152" i="1"/>
  <c r="AC322" i="1"/>
  <c r="AC551" i="1"/>
  <c r="AC1956" i="1"/>
  <c r="AC1593" i="1"/>
  <c r="AC227" i="1"/>
  <c r="AC208" i="1"/>
  <c r="AC1735" i="1"/>
  <c r="AC1734" i="1"/>
  <c r="AC1659" i="1"/>
  <c r="AC180" i="1"/>
  <c r="AC1911" i="1"/>
  <c r="AC942" i="1"/>
  <c r="AC1640" i="1"/>
  <c r="AC24" i="1"/>
  <c r="AC754" i="1"/>
  <c r="AC356" i="1"/>
  <c r="AC1638" i="1"/>
  <c r="AC1088" i="1"/>
  <c r="AC690" i="1"/>
  <c r="AC1514" i="1"/>
  <c r="AC1810" i="1"/>
  <c r="AC1575" i="1"/>
  <c r="AC586" i="1"/>
  <c r="AC1427" i="1"/>
  <c r="AC1447" i="1"/>
  <c r="AC801" i="1"/>
  <c r="AC436" i="1"/>
  <c r="AC1588" i="1"/>
  <c r="AC810" i="1"/>
  <c r="AC1163" i="1"/>
  <c r="AC1725" i="1"/>
  <c r="AC975" i="1"/>
  <c r="AC1657" i="1"/>
  <c r="AC1268" i="1"/>
  <c r="AC1602" i="1"/>
  <c r="AC849" i="1"/>
  <c r="AC385" i="1"/>
  <c r="AC973" i="1"/>
  <c r="AC1867" i="1"/>
</calcChain>
</file>

<file path=xl/sharedStrings.xml><?xml version="1.0" encoding="utf-8"?>
<sst xmlns="http://schemas.openxmlformats.org/spreadsheetml/2006/main" count="4159" uniqueCount="2106">
  <si>
    <t>Description:</t>
  </si>
  <si>
    <t>Raw Metrics</t>
  </si>
  <si>
    <t>Standard deviations (SD) from the population mean</t>
  </si>
  <si>
    <t>SD*100, Vert+Broad avg=Burst, Shuttle+3Cone avg=Agility</t>
  </si>
  <si>
    <t>SD*100 squared, with +/- preserved</t>
  </si>
  <si>
    <t>Year</t>
  </si>
  <si>
    <t>Player</t>
  </si>
  <si>
    <t>Pos</t>
  </si>
  <si>
    <t>Height</t>
  </si>
  <si>
    <t>Weight</t>
  </si>
  <si>
    <t>40Yard</t>
  </si>
  <si>
    <t>Bench</t>
  </si>
  <si>
    <t>Vert</t>
  </si>
  <si>
    <t>Broad</t>
  </si>
  <si>
    <t>Shuttle</t>
  </si>
  <si>
    <t>3Cone</t>
  </si>
  <si>
    <t>SD Weight</t>
  </si>
  <si>
    <t>SD 40Yard</t>
  </si>
  <si>
    <t>SD Bench</t>
  </si>
  <si>
    <t>SD Vert</t>
  </si>
  <si>
    <t>SD Broad</t>
  </si>
  <si>
    <t>SD Shuttle</t>
  </si>
  <si>
    <t>SD 3Cone</t>
  </si>
  <si>
    <t>SD100 Weight</t>
  </si>
  <si>
    <t>SD100 40Yard</t>
  </si>
  <si>
    <t>SD100 Bench</t>
  </si>
  <si>
    <t>SD100 Burst</t>
  </si>
  <si>
    <t>SD100 Agility</t>
  </si>
  <si>
    <t>SD100 SQ Weight</t>
  </si>
  <si>
    <t>SD100 SQ 40Yard</t>
  </si>
  <si>
    <t>SD100 SQ Bench</t>
  </si>
  <si>
    <t>SD100 SQ Burst</t>
  </si>
  <si>
    <t>SD100 SQ Agility</t>
  </si>
  <si>
    <t>Terna Nande</t>
  </si>
  <si>
    <t>OLB</t>
  </si>
  <si>
    <t>Nikita Whitlock</t>
  </si>
  <si>
    <t>FB</t>
  </si>
  <si>
    <t>Vernon Davis</t>
  </si>
  <si>
    <t>TE</t>
  </si>
  <si>
    <t>Adam Nissley</t>
  </si>
  <si>
    <t>Vic Beasley</t>
  </si>
  <si>
    <t>Chris Conley</t>
  </si>
  <si>
    <t>WR</t>
  </si>
  <si>
    <t>Sam McGuffie</t>
  </si>
  <si>
    <t>Jerick McKinnon</t>
  </si>
  <si>
    <t>RB</t>
  </si>
  <si>
    <t>Will Bartholomew</t>
  </si>
  <si>
    <t>Ben Watson</t>
  </si>
  <si>
    <t>Ronnell Lewis</t>
  </si>
  <si>
    <t>Josh Vaughan</t>
  </si>
  <si>
    <t>Joe Webb</t>
  </si>
  <si>
    <t>Sean Weatherspoon</t>
  </si>
  <si>
    <t>Tyjuan Hagler</t>
  </si>
  <si>
    <t>Liam Ezekiel</t>
  </si>
  <si>
    <t>ILB</t>
  </si>
  <si>
    <t>Nathan Slaughter</t>
  </si>
  <si>
    <t>Josh Robinson</t>
  </si>
  <si>
    <t>CB</t>
  </si>
  <si>
    <t>Tommy Bohanon</t>
  </si>
  <si>
    <t>Justin Houston</t>
  </si>
  <si>
    <t>Moran Norris</t>
  </si>
  <si>
    <t>Marquise Goodwin</t>
  </si>
  <si>
    <t>Ryan Fowler</t>
  </si>
  <si>
    <t>Christine Michael</t>
  </si>
  <si>
    <t>Daniel Coats</t>
  </si>
  <si>
    <t>Jon Alston</t>
  </si>
  <si>
    <t>Donnie Avery</t>
  </si>
  <si>
    <t>Nic Grigsby</t>
  </si>
  <si>
    <t>Jamie Collins</t>
  </si>
  <si>
    <t>Adam Seward</t>
  </si>
  <si>
    <t>Dustin Keller</t>
  </si>
  <si>
    <t>Vance McDonald</t>
  </si>
  <si>
    <t>Curtis Keaton</t>
  </si>
  <si>
    <t>Bruce Miller</t>
  </si>
  <si>
    <t>Michael Calvin</t>
  </si>
  <si>
    <t>Demario Davis</t>
  </si>
  <si>
    <t>Jackie Battle</t>
  </si>
  <si>
    <t>Jason Allen</t>
  </si>
  <si>
    <t>FS</t>
  </si>
  <si>
    <t>Carlos Rogers</t>
  </si>
  <si>
    <t>Knile Davis</t>
  </si>
  <si>
    <t>Carl Stewart</t>
  </si>
  <si>
    <t>Ameer Abdullah</t>
  </si>
  <si>
    <t>Greg Little</t>
  </si>
  <si>
    <t>Bob Sanders</t>
  </si>
  <si>
    <t>SS</t>
  </si>
  <si>
    <t>Coy Wire</t>
  </si>
  <si>
    <t>Cameron Wake</t>
  </si>
  <si>
    <t>Eron Riley</t>
  </si>
  <si>
    <t>Jerry Azumah</t>
  </si>
  <si>
    <t>Sammie Coates</t>
  </si>
  <si>
    <t>Mickey Shuler</t>
  </si>
  <si>
    <t>David Bruton</t>
  </si>
  <si>
    <t>Clay Harbor</t>
  </si>
  <si>
    <t>Stanford Keglar</t>
  </si>
  <si>
    <t>Julio Jones</t>
  </si>
  <si>
    <t>Adrien Robinson</t>
  </si>
  <si>
    <t>Ben Tate</t>
  </si>
  <si>
    <t>Joe Tronzo</t>
  </si>
  <si>
    <t>Nick Barnett</t>
  </si>
  <si>
    <t>Stephen Hill</t>
  </si>
  <si>
    <t>Virgil Green</t>
  </si>
  <si>
    <t>Brandon Spoon</t>
  </si>
  <si>
    <t>Eric Berry</t>
  </si>
  <si>
    <t>Antwan Barnes</t>
  </si>
  <si>
    <t>Dontay Moch</t>
  </si>
  <si>
    <t>Antone Smith</t>
  </si>
  <si>
    <t>Darrius Heyward-Bey</t>
  </si>
  <si>
    <t>Dorin Dickerson</t>
  </si>
  <si>
    <t>Clyde Gates</t>
  </si>
  <si>
    <t>Kevin Pierre-Louis</t>
  </si>
  <si>
    <t>Lache Seastrunk</t>
  </si>
  <si>
    <t>David Johnson</t>
  </si>
  <si>
    <t>Kyler Reed</t>
  </si>
  <si>
    <t>Brooks Reed</t>
  </si>
  <si>
    <t>Lamont Bryant</t>
  </si>
  <si>
    <t>Ross Homan</t>
  </si>
  <si>
    <t>Naufahu Tahi</t>
  </si>
  <si>
    <t>Chris Owusu</t>
  </si>
  <si>
    <t>Ben Troupe</t>
  </si>
  <si>
    <t>Terence Newman</t>
  </si>
  <si>
    <t>Raonall Smith</t>
  </si>
  <si>
    <t>Scott Long</t>
  </si>
  <si>
    <t>Scott Starks</t>
  </si>
  <si>
    <t>Melvin Ingram</t>
  </si>
  <si>
    <t>DeMarcus Ware</t>
  </si>
  <si>
    <t>Quentin Groves</t>
  </si>
  <si>
    <t>Buster Skrine</t>
  </si>
  <si>
    <t>Tim Massaquoi</t>
  </si>
  <si>
    <t>Braden Jones</t>
  </si>
  <si>
    <t>Kevin White</t>
  </si>
  <si>
    <t>Jace Amaro</t>
  </si>
  <si>
    <t>Kevin Bentley</t>
  </si>
  <si>
    <t>DeAngelo Williams</t>
  </si>
  <si>
    <t>Ryan Shazier</t>
  </si>
  <si>
    <t>Michael Ford</t>
  </si>
  <si>
    <t>Connor Barwin</t>
  </si>
  <si>
    <t>Colin Cochart</t>
  </si>
  <si>
    <t>Brian Cushing</t>
  </si>
  <si>
    <t>Jeff Janis</t>
  </si>
  <si>
    <t>Cedric Peerman</t>
  </si>
  <si>
    <t>Dale Moss</t>
  </si>
  <si>
    <t>Dri Archer</t>
  </si>
  <si>
    <t>Dekoda Watson</t>
  </si>
  <si>
    <t>Fendi Onobun</t>
  </si>
  <si>
    <t>Ricardo Lockette</t>
  </si>
  <si>
    <t>Mike Wallace</t>
  </si>
  <si>
    <t>Shane Vereen</t>
  </si>
  <si>
    <t>TJ Moe</t>
  </si>
  <si>
    <t>Roy Hall</t>
  </si>
  <si>
    <t>Von Miller</t>
  </si>
  <si>
    <t>Adam Bergen</t>
  </si>
  <si>
    <t>Jon McGraw</t>
  </si>
  <si>
    <t>Thaddeus Gibson</t>
  </si>
  <si>
    <t>Quincy Black</t>
  </si>
  <si>
    <t>James Hanna</t>
  </si>
  <si>
    <t>Donald Washington</t>
  </si>
  <si>
    <t>Marcus Freeman</t>
  </si>
  <si>
    <t>Dante Hall</t>
  </si>
  <si>
    <t>Brian Urlacher</t>
  </si>
  <si>
    <t>Bruce Irvin</t>
  </si>
  <si>
    <t>Jheranie Boyd</t>
  </si>
  <si>
    <t>Dorian Graham</t>
  </si>
  <si>
    <t>Michael Egnew</t>
  </si>
  <si>
    <t>Aaron Hernandez</t>
  </si>
  <si>
    <t>Brandin Cooks</t>
  </si>
  <si>
    <t>Mike Thomas</t>
  </si>
  <si>
    <t>Devin Moore</t>
  </si>
  <si>
    <t>Arman Shields</t>
  </si>
  <si>
    <t>Heath Evans</t>
  </si>
  <si>
    <t>Tony Fiammetta</t>
  </si>
  <si>
    <t>Sio Moore</t>
  </si>
  <si>
    <t>Roddy White</t>
  </si>
  <si>
    <t>Zaviar Gooden</t>
  </si>
  <si>
    <t>Josh Boyce</t>
  </si>
  <si>
    <t>Karl Paymah</t>
  </si>
  <si>
    <t>Mario Merrills</t>
  </si>
  <si>
    <t>Greg Childs</t>
  </si>
  <si>
    <t>Mark Bradford</t>
  </si>
  <si>
    <t>Donte Moncrief</t>
  </si>
  <si>
    <t>Stephen Houston</t>
  </si>
  <si>
    <t>Kevin Curtis</t>
  </si>
  <si>
    <t>Jordan Beck</t>
  </si>
  <si>
    <t>Dominique Rodgers-Cromartie</t>
  </si>
  <si>
    <t>Stuart Schweigert</t>
  </si>
  <si>
    <t>Ty Powell</t>
  </si>
  <si>
    <t>Jerome Felton</t>
  </si>
  <si>
    <t>Morgan Kane</t>
  </si>
  <si>
    <t>Brandon Smith</t>
  </si>
  <si>
    <t>Keith Joseph</t>
  </si>
  <si>
    <t>Torrey Smith</t>
  </si>
  <si>
    <t>Rashad Jennings</t>
  </si>
  <si>
    <t>Kellen Winslow</t>
  </si>
  <si>
    <t>Chris Henry</t>
  </si>
  <si>
    <t>Robert Johnson</t>
  </si>
  <si>
    <t>Chris Watson</t>
  </si>
  <si>
    <t>Ryan Swope</t>
  </si>
  <si>
    <t>Chaun Thompson</t>
  </si>
  <si>
    <t>Kashif Moore</t>
  </si>
  <si>
    <t>Taiwan Jones</t>
  </si>
  <si>
    <t>Uzoma Nwachukwu</t>
  </si>
  <si>
    <t>Eric Reid</t>
  </si>
  <si>
    <t>Anthony Sherman</t>
  </si>
  <si>
    <t>Domonique Foxworth</t>
  </si>
  <si>
    <t>Doug Martin</t>
  </si>
  <si>
    <t>Ethan Kilmer</t>
  </si>
  <si>
    <t>Jerrell Jackson</t>
  </si>
  <si>
    <t>A.J. Hawk</t>
  </si>
  <si>
    <t>Bishop Sankey</t>
  </si>
  <si>
    <t>Chris McKenzie</t>
  </si>
  <si>
    <t>Jon Baldwin</t>
  </si>
  <si>
    <t>Justin Beriault</t>
  </si>
  <si>
    <t>Charles Johnson</t>
  </si>
  <si>
    <t>Khalil Mack</t>
  </si>
  <si>
    <t>Luke Kuechly</t>
  </si>
  <si>
    <t>Frank Summers</t>
  </si>
  <si>
    <t>Travis Beckum</t>
  </si>
  <si>
    <t>Jordan Cameron</t>
  </si>
  <si>
    <t>Eric Rowe</t>
  </si>
  <si>
    <t>Robert Turbin</t>
  </si>
  <si>
    <t>Tank Williams</t>
  </si>
  <si>
    <t>Vontae Davis</t>
  </si>
  <si>
    <t>Collin Franklin</t>
  </si>
  <si>
    <t>Pierson Prioleau</t>
  </si>
  <si>
    <t>Micah Rucker</t>
  </si>
  <si>
    <t>Derrick Martin</t>
  </si>
  <si>
    <t>Junior Hemingway</t>
  </si>
  <si>
    <t>Josh Shaw</t>
  </si>
  <si>
    <t>Joe Klopfenstein</t>
  </si>
  <si>
    <t>Cliff Avril</t>
  </si>
  <si>
    <t>Mark Harrison</t>
  </si>
  <si>
    <t>Michael Smith</t>
  </si>
  <si>
    <t>Luke Stocker</t>
  </si>
  <si>
    <t>Manny Lawson</t>
  </si>
  <si>
    <t>Brad Ekwerekwu</t>
  </si>
  <si>
    <t>Stewart Bradley</t>
  </si>
  <si>
    <t>Delone Carter</t>
  </si>
  <si>
    <t>Deji Karim</t>
  </si>
  <si>
    <t>Mike Stanec</t>
  </si>
  <si>
    <t>Jamar Chaney</t>
  </si>
  <si>
    <t>Jerry Hughes</t>
  </si>
  <si>
    <t>Ernie Sims</t>
  </si>
  <si>
    <t>Ben Bartholomew</t>
  </si>
  <si>
    <t>Javon Ringer</t>
  </si>
  <si>
    <t>B.W. Webb</t>
  </si>
  <si>
    <t>Jamell Fleming</t>
  </si>
  <si>
    <t>Dudley Guice</t>
  </si>
  <si>
    <t>Coby Fleener</t>
  </si>
  <si>
    <t>Thomas Brown</t>
  </si>
  <si>
    <t>Chris Houston</t>
  </si>
  <si>
    <t>Chris Rainey</t>
  </si>
  <si>
    <t>Blake Annen</t>
  </si>
  <si>
    <t>Kyle Bell</t>
  </si>
  <si>
    <t>Aldrick Robinson</t>
  </si>
  <si>
    <t>Daryl Richardson</t>
  </si>
  <si>
    <t>Anthony Allen</t>
  </si>
  <si>
    <t>Jonathan Goff</t>
  </si>
  <si>
    <t>Jamarca Sanford</t>
  </si>
  <si>
    <t>Martez Wilson</t>
  </si>
  <si>
    <t>Craig Stevens</t>
  </si>
  <si>
    <t>Dan Dawson</t>
  </si>
  <si>
    <t>Mike Peterson</t>
  </si>
  <si>
    <t>Terrance Turner</t>
  </si>
  <si>
    <t>Rannell Hall</t>
  </si>
  <si>
    <t>Dennis Pitta</t>
  </si>
  <si>
    <t>Corey Holmes</t>
  </si>
  <si>
    <t>Jack Corcoran</t>
  </si>
  <si>
    <t>Leon Hall</t>
  </si>
  <si>
    <t>Darryl Blackstock</t>
  </si>
  <si>
    <t>Napoleon Harris</t>
  </si>
  <si>
    <t>Chris Carter</t>
  </si>
  <si>
    <t>Antwaun Molden</t>
  </si>
  <si>
    <t>Zak DeOssie</t>
  </si>
  <si>
    <t>Andre Caldwell</t>
  </si>
  <si>
    <t>Antico Dalton</t>
  </si>
  <si>
    <t>CJ Fiedorowicz</t>
  </si>
  <si>
    <t>Zac Stacy</t>
  </si>
  <si>
    <t>Prince Shembo</t>
  </si>
  <si>
    <t>Wesly Mallard</t>
  </si>
  <si>
    <t>Schuylar Oordt</t>
  </si>
  <si>
    <t>Dustin Lyman</t>
  </si>
  <si>
    <t>Jordan Todman</t>
  </si>
  <si>
    <t>Dion Sims</t>
  </si>
  <si>
    <t>T.J. McDonald</t>
  </si>
  <si>
    <t>Marcus McCauley</t>
  </si>
  <si>
    <t>Robert Alford</t>
  </si>
  <si>
    <t>Brian Leonard</t>
  </si>
  <si>
    <t>Stephon Gilmore</t>
  </si>
  <si>
    <t>Bobby McCain</t>
  </si>
  <si>
    <t>Gilbert Harris</t>
  </si>
  <si>
    <t>Aaron Curry</t>
  </si>
  <si>
    <t>Cody Spencer</t>
  </si>
  <si>
    <t>Triandos Luke</t>
  </si>
  <si>
    <t>Coty Sensabaugh</t>
  </si>
  <si>
    <t>Scott Fujita</t>
  </si>
  <si>
    <t>Lance Kendricks</t>
  </si>
  <si>
    <t>James Casey</t>
  </si>
  <si>
    <t>Shiloh Keo</t>
  </si>
  <si>
    <t>Tony Scheffler</t>
  </si>
  <si>
    <t>Sam Acho</t>
  </si>
  <si>
    <t>Lousaka Polite</t>
  </si>
  <si>
    <t>Willie Carter</t>
  </si>
  <si>
    <t>Damien Rhodes</t>
  </si>
  <si>
    <t>Ian Johnson</t>
  </si>
  <si>
    <t>Jasper Brinkley</t>
  </si>
  <si>
    <t>Jerious Norwood</t>
  </si>
  <si>
    <t>Craig Mager</t>
  </si>
  <si>
    <t>Thomas Howard</t>
  </si>
  <si>
    <t>Mike James</t>
  </si>
  <si>
    <t>Chris Clemons</t>
  </si>
  <si>
    <t>Montario Hardesty</t>
  </si>
  <si>
    <t>Andre Smith</t>
  </si>
  <si>
    <t>Derek Schouman</t>
  </si>
  <si>
    <t>Dan Moore</t>
  </si>
  <si>
    <t>Zach Zenner</t>
  </si>
  <si>
    <t>Brandon Barden</t>
  </si>
  <si>
    <t>Kealoha Pilares</t>
  </si>
  <si>
    <t>Chris Cooley</t>
  </si>
  <si>
    <t>Ray Rice</t>
  </si>
  <si>
    <t>Matt Graham</t>
  </si>
  <si>
    <t>Kyle Emanuel</t>
  </si>
  <si>
    <t>Da'Norris Searcy</t>
  </si>
  <si>
    <t>Jalen Parmele</t>
  </si>
  <si>
    <t>Luke Willson</t>
  </si>
  <si>
    <t>Justin Durant</t>
  </si>
  <si>
    <t>Brad Listorti</t>
  </si>
  <si>
    <t>John Wendling</t>
  </si>
  <si>
    <t>DeMeco Ryans</t>
  </si>
  <si>
    <t>Prince Amukamara</t>
  </si>
  <si>
    <t>Darren McFadden</t>
  </si>
  <si>
    <t>Blair White</t>
  </si>
  <si>
    <t>Josh Thornhill</t>
  </si>
  <si>
    <t>DaRel Scott</t>
  </si>
  <si>
    <t>Jimmy Smith</t>
  </si>
  <si>
    <t>Sean Richardson</t>
  </si>
  <si>
    <t>Charles Tillman</t>
  </si>
  <si>
    <t>Bennie Fowler</t>
  </si>
  <si>
    <t>Brian Rolle</t>
  </si>
  <si>
    <t>Laurent Robinson</t>
  </si>
  <si>
    <t>Andre Brown</t>
  </si>
  <si>
    <t>Rob Gronkowski</t>
  </si>
  <si>
    <t>Joey Thomas</t>
  </si>
  <si>
    <t>Greg Olsen</t>
  </si>
  <si>
    <t>Teddy Lehman</t>
  </si>
  <si>
    <t>Ronald Darby</t>
  </si>
  <si>
    <t>Donte Foster</t>
  </si>
  <si>
    <t>Lonyae Miller</t>
  </si>
  <si>
    <t>Jimmy Graham</t>
  </si>
  <si>
    <t>AJ Harris</t>
  </si>
  <si>
    <t>Owen Daniels</t>
  </si>
  <si>
    <t>Joey Porter</t>
  </si>
  <si>
    <t>Legedu Naanee</t>
  </si>
  <si>
    <t>Antwan Harris</t>
  </si>
  <si>
    <t>Derek Carrier</t>
  </si>
  <si>
    <t>Dan Campbell</t>
  </si>
  <si>
    <t>Terrence Kiel</t>
  </si>
  <si>
    <t>Bruce Ellington</t>
  </si>
  <si>
    <t>Dunta Robinson</t>
  </si>
  <si>
    <t>Sabby Piscitelli</t>
  </si>
  <si>
    <t>Kellen Davis</t>
  </si>
  <si>
    <t>Daniel Bullocks</t>
  </si>
  <si>
    <t>Joel Dreessen</t>
  </si>
  <si>
    <t>Jonathan Holland</t>
  </si>
  <si>
    <t>Andrew Means</t>
  </si>
  <si>
    <t>Kevin Brock</t>
  </si>
  <si>
    <t>Jason Worilds</t>
  </si>
  <si>
    <t>Cecil Shorts</t>
  </si>
  <si>
    <t>Fitzgerald Toussaint</t>
  </si>
  <si>
    <t>Jim Kleinsasser</t>
  </si>
  <si>
    <t>Scott McKillop</t>
  </si>
  <si>
    <t>Taylor Thompson</t>
  </si>
  <si>
    <t>Jacoby Ford</t>
  </si>
  <si>
    <t>Mike McLaughlin</t>
  </si>
  <si>
    <t>James Butler</t>
  </si>
  <si>
    <t>Tim Shaw</t>
  </si>
  <si>
    <t>Marcus Gilchrist</t>
  </si>
  <si>
    <t>David Thornton</t>
  </si>
  <si>
    <t>Max Bullough</t>
  </si>
  <si>
    <t>Jonathan Grimes</t>
  </si>
  <si>
    <t>Tony D'Amato</t>
  </si>
  <si>
    <t>Rob Housler</t>
  </si>
  <si>
    <t>Julian Talley</t>
  </si>
  <si>
    <t>DaRick Rogers</t>
  </si>
  <si>
    <t>Raymond Carter</t>
  </si>
  <si>
    <t>Kyle Bosworth</t>
  </si>
  <si>
    <t>Kawika Mitchell</t>
  </si>
  <si>
    <t>Maurice Jones</t>
  </si>
  <si>
    <t>Steve Heiden</t>
  </si>
  <si>
    <t>Darrell Strong</t>
  </si>
  <si>
    <t>Reggie Dunn</t>
  </si>
  <si>
    <t>Latavius Murray</t>
  </si>
  <si>
    <t>Anthony Gonzalez</t>
  </si>
  <si>
    <t>Eric Smith</t>
  </si>
  <si>
    <t>DuJuan Harris</t>
  </si>
  <si>
    <t>Drake Dunsmore</t>
  </si>
  <si>
    <t>Brannan Southerland</t>
  </si>
  <si>
    <t>Justin Bethel</t>
  </si>
  <si>
    <t>Trent Gamble</t>
  </si>
  <si>
    <t>Damien Anderson</t>
  </si>
  <si>
    <t>Akin Ayodele</t>
  </si>
  <si>
    <t>Brandon Ghee</t>
  </si>
  <si>
    <t>Bryan Kehl</t>
  </si>
  <si>
    <t>Kedrick Rhodes</t>
  </si>
  <si>
    <t>Jared Cook</t>
  </si>
  <si>
    <t>Arthur Lynch</t>
  </si>
  <si>
    <t>PJ Pope</t>
  </si>
  <si>
    <t>Devin McCourty</t>
  </si>
  <si>
    <t>Bobby Rainey</t>
  </si>
  <si>
    <t>Mario Fannin</t>
  </si>
  <si>
    <t>Khalid Abdullah</t>
  </si>
  <si>
    <t>Baron Batch</t>
  </si>
  <si>
    <t>Austin Pettis</t>
  </si>
  <si>
    <t>Ryan Mathews</t>
  </si>
  <si>
    <t>Darius Fleming</t>
  </si>
  <si>
    <t>Phillip Dorsett</t>
  </si>
  <si>
    <t>Charlie Gantt</t>
  </si>
  <si>
    <t>Ben Heeney</t>
  </si>
  <si>
    <t>Nick Kasa</t>
  </si>
  <si>
    <t>Dwayne Gratz</t>
  </si>
  <si>
    <t>Ryan McCants</t>
  </si>
  <si>
    <t>Chris Gragg</t>
  </si>
  <si>
    <t>Josue Paul</t>
  </si>
  <si>
    <t>Peyton Hillis</t>
  </si>
  <si>
    <t>Dan Gronkowski</t>
  </si>
  <si>
    <t>JJ Arrington</t>
  </si>
  <si>
    <t>Taylor Cook</t>
  </si>
  <si>
    <t>Alvester Alexander</t>
  </si>
  <si>
    <t>Miles Austin</t>
  </si>
  <si>
    <t>John Goebel</t>
  </si>
  <si>
    <t>Josh Barrett</t>
  </si>
  <si>
    <t>Tre McBride</t>
  </si>
  <si>
    <t>Richard Gordon</t>
  </si>
  <si>
    <t>Madison Hedgecock</t>
  </si>
  <si>
    <t>Mike Sims-Walker</t>
  </si>
  <si>
    <t>Jarett Dillard</t>
  </si>
  <si>
    <t>Stephone Anthony</t>
  </si>
  <si>
    <t>Chip Vaughn</t>
  </si>
  <si>
    <t>Justin Cox</t>
  </si>
  <si>
    <t>Jaron Brown</t>
  </si>
  <si>
    <t>Shea McClellin</t>
  </si>
  <si>
    <t>Kendial Lawrence</t>
  </si>
  <si>
    <t>Michael Mohamed</t>
  </si>
  <si>
    <t>Senorise Perry</t>
  </si>
  <si>
    <t>Jeff Cumberland</t>
  </si>
  <si>
    <t>Aaron Williams</t>
  </si>
  <si>
    <t>Michael Hill</t>
  </si>
  <si>
    <t>Shonn Greene</t>
  </si>
  <si>
    <t>Jamie Harper</t>
  </si>
  <si>
    <t>Ryan Spadola</t>
  </si>
  <si>
    <t>Garrett Mills</t>
  </si>
  <si>
    <t>Alonzo Coleman</t>
  </si>
  <si>
    <t>Will Allen</t>
  </si>
  <si>
    <t>Jamar Taylor</t>
  </si>
  <si>
    <t>Dan Alexander</t>
  </si>
  <si>
    <t>AC Leonard</t>
  </si>
  <si>
    <t>Kyle Juszczyk</t>
  </si>
  <si>
    <t>Chris Bruhn</t>
  </si>
  <si>
    <t>Ryan Baker</t>
  </si>
  <si>
    <t>Niles Paul</t>
  </si>
  <si>
    <t>Joseph Addai</t>
  </si>
  <si>
    <t>Julian Edelman</t>
  </si>
  <si>
    <t>Michael Waddell</t>
  </si>
  <si>
    <t>Toney Baker</t>
  </si>
  <si>
    <t>Jonathan Welsh</t>
  </si>
  <si>
    <t>Jordan Tripp</t>
  </si>
  <si>
    <t>DeMarco Murray</t>
  </si>
  <si>
    <t>Caleb Miller</t>
  </si>
  <si>
    <t>Rex Burkhead</t>
  </si>
  <si>
    <t>Danny Coale</t>
  </si>
  <si>
    <t>Owen Schmitt</t>
  </si>
  <si>
    <t>Brett Brackett</t>
  </si>
  <si>
    <t>Jason Avant</t>
  </si>
  <si>
    <t>Martavis Bryant</t>
  </si>
  <si>
    <t>Sean Tufts</t>
  </si>
  <si>
    <t>Damian Copeland</t>
  </si>
  <si>
    <t>Junior Galette</t>
  </si>
  <si>
    <t>Kevin Dorsey</t>
  </si>
  <si>
    <t>Joe Martinek</t>
  </si>
  <si>
    <t>Darrent Williams</t>
  </si>
  <si>
    <t>DJ Harper</t>
  </si>
  <si>
    <t>Hank Poteat</t>
  </si>
  <si>
    <t>Nate Lawrie</t>
  </si>
  <si>
    <t>Bernard Pierce</t>
  </si>
  <si>
    <t>Albert McClellan</t>
  </si>
  <si>
    <t>Michael Campanaro</t>
  </si>
  <si>
    <t>Ryan Whalen</t>
  </si>
  <si>
    <t>Joe Lefeged</t>
  </si>
  <si>
    <t>Michael Griffin</t>
  </si>
  <si>
    <t>Shawn Williams</t>
  </si>
  <si>
    <t>Aaron Brown</t>
  </si>
  <si>
    <t>Akeem Shavers</t>
  </si>
  <si>
    <t>Johnathan Joseph</t>
  </si>
  <si>
    <t>Sherrod Martin</t>
  </si>
  <si>
    <t>Jermaine Gresham</t>
  </si>
  <si>
    <t>Stephen Burton</t>
  </si>
  <si>
    <t>Brandon Saine</t>
  </si>
  <si>
    <t>Lucas Reed</t>
  </si>
  <si>
    <t>Donald Jones</t>
  </si>
  <si>
    <t>Todd Watkins</t>
  </si>
  <si>
    <t>Correll Buckhalter</t>
  </si>
  <si>
    <t>Stephen Nicholas</t>
  </si>
  <si>
    <t>Devin Hester</t>
  </si>
  <si>
    <t>Allen Bradford</t>
  </si>
  <si>
    <t>Cortez Allen</t>
  </si>
  <si>
    <t>Idrees Bashir</t>
  </si>
  <si>
    <t>Victor Hobson</t>
  </si>
  <si>
    <t>Joe Banyard</t>
  </si>
  <si>
    <t>Jahvid Best</t>
  </si>
  <si>
    <t>Josh Hill</t>
  </si>
  <si>
    <t>Chris McGaha</t>
  </si>
  <si>
    <t>Pierre Garcon</t>
  </si>
  <si>
    <t>Marcus Davis</t>
  </si>
  <si>
    <t>Brandon Jackson</t>
  </si>
  <si>
    <t>George Atkinson</t>
  </si>
  <si>
    <t>Tommy Streeter</t>
  </si>
  <si>
    <t>James Allen</t>
  </si>
  <si>
    <t>Shamar Graves</t>
  </si>
  <si>
    <t>Jamar Newsome</t>
  </si>
  <si>
    <t>David Ausberry</t>
  </si>
  <si>
    <t>Ray Holley</t>
  </si>
  <si>
    <t>Roy Helu</t>
  </si>
  <si>
    <t>James Hardy</t>
  </si>
  <si>
    <t>Bernard Scott</t>
  </si>
  <si>
    <t>Anthony Barr</t>
  </si>
  <si>
    <t>Arthur Moats</t>
  </si>
  <si>
    <t>Casey Hayward</t>
  </si>
  <si>
    <t>Bryce Hager</t>
  </si>
  <si>
    <t>Ryan Williams</t>
  </si>
  <si>
    <t>Derek Pagel</t>
  </si>
  <si>
    <t>Scott Sicko</t>
  </si>
  <si>
    <t>Tim Day</t>
  </si>
  <si>
    <t>Kyle Wilber</t>
  </si>
  <si>
    <t>Jordan Hicks</t>
  </si>
  <si>
    <t>Daniel Sorensen</t>
  </si>
  <si>
    <t>Gus Johnson</t>
  </si>
  <si>
    <t>Toben Opurum</t>
  </si>
  <si>
    <t>Devon Wylie</t>
  </si>
  <si>
    <t>Antwan Peek</t>
  </si>
  <si>
    <t>Will Witherspoon</t>
  </si>
  <si>
    <t>Benardrick McKinney</t>
  </si>
  <si>
    <t>Arrelious Benn</t>
  </si>
  <si>
    <t>Brock Vereen</t>
  </si>
  <si>
    <t>Rocky Boiman</t>
  </si>
  <si>
    <t>Knowshon Moreno</t>
  </si>
  <si>
    <t>Marquis Cooper</t>
  </si>
  <si>
    <t>Chris Zardas</t>
  </si>
  <si>
    <t>Roberto Wallace</t>
  </si>
  <si>
    <t>Jake Stoneburner</t>
  </si>
  <si>
    <t>Tyler Eifert</t>
  </si>
  <si>
    <t>Dez Bryant</t>
  </si>
  <si>
    <t>Darius Taylor</t>
  </si>
  <si>
    <t>Will Davis</t>
  </si>
  <si>
    <t>Melvin Gordon</t>
  </si>
  <si>
    <t>Justin Ena</t>
  </si>
  <si>
    <t>Scott Chandler</t>
  </si>
  <si>
    <t>Matt Forte</t>
  </si>
  <si>
    <t>Dexter Davis</t>
  </si>
  <si>
    <t>Gary Guyton</t>
  </si>
  <si>
    <t>Dominique Davis</t>
  </si>
  <si>
    <t>QB</t>
  </si>
  <si>
    <t>Antonio Pittman</t>
  </si>
  <si>
    <t>Nigel Bradham</t>
  </si>
  <si>
    <t>Justin Coleman</t>
  </si>
  <si>
    <t>Devin Goda</t>
  </si>
  <si>
    <t>Zach Ertz</t>
  </si>
  <si>
    <t>Tiquan Underwood</t>
  </si>
  <si>
    <t>Terrence Wheatley</t>
  </si>
  <si>
    <t>Josh Baker</t>
  </si>
  <si>
    <t>Charles Davis</t>
  </si>
  <si>
    <t>TJ Williams</t>
  </si>
  <si>
    <t>Trae Waynes</t>
  </si>
  <si>
    <t>David Douglas</t>
  </si>
  <si>
    <t>Harrison Smith</t>
  </si>
  <si>
    <t>Quinn Sypniewski</t>
  </si>
  <si>
    <t>Kenny Stills</t>
  </si>
  <si>
    <t>Clay Matthews</t>
  </si>
  <si>
    <t>Robert Herron</t>
  </si>
  <si>
    <t>Tyler Roehl</t>
  </si>
  <si>
    <t>Alfonso Smith</t>
  </si>
  <si>
    <t>Asa Watson</t>
  </si>
  <si>
    <t>Isaac Odim</t>
  </si>
  <si>
    <t>Marlin Jackson</t>
  </si>
  <si>
    <t>Garrett Wolfe</t>
  </si>
  <si>
    <t>Alvin Pearman</t>
  </si>
  <si>
    <t>Lawrence Timmons</t>
  </si>
  <si>
    <t>Kendall Hunter</t>
  </si>
  <si>
    <t>A.J. Jefferson</t>
  </si>
  <si>
    <t>Terreal Bierria</t>
  </si>
  <si>
    <t>Mark Simoneau</t>
  </si>
  <si>
    <t>Rishard Matthews</t>
  </si>
  <si>
    <t>Jermaine Kearse</t>
  </si>
  <si>
    <t>Cody Brown</t>
  </si>
  <si>
    <t>Ken Hamlin</t>
  </si>
  <si>
    <t>Brock Williams</t>
  </si>
  <si>
    <t>Cooper Wallace</t>
  </si>
  <si>
    <t>Ellis Hobbs</t>
  </si>
  <si>
    <t>Markus Wheaton</t>
  </si>
  <si>
    <t>Morgan Trent</t>
  </si>
  <si>
    <t>John Conner</t>
  </si>
  <si>
    <t>Gerald Alexander</t>
  </si>
  <si>
    <t>Will Johnson</t>
  </si>
  <si>
    <t>Brandon Pettigrew</t>
  </si>
  <si>
    <t>Kenny Cattouse</t>
  </si>
  <si>
    <t>Malcolm Jenkins</t>
  </si>
  <si>
    <t>Thomas Clayton</t>
  </si>
  <si>
    <t>Richard Samuel</t>
  </si>
  <si>
    <t>Chris Givens</t>
  </si>
  <si>
    <t>Davante Adams</t>
  </si>
  <si>
    <t>Ryan Eppes</t>
  </si>
  <si>
    <t>Kyle McCarthy</t>
  </si>
  <si>
    <t>Mycole Pruitt</t>
  </si>
  <si>
    <t>Rashean Mathis</t>
  </si>
  <si>
    <t>Joe Suhey</t>
  </si>
  <si>
    <t>BJ Stewart</t>
  </si>
  <si>
    <t>Cory Boyd</t>
  </si>
  <si>
    <t>Sergio Kindle</t>
  </si>
  <si>
    <t>Jacary Atkinson</t>
  </si>
  <si>
    <t>Danny Woodhead</t>
  </si>
  <si>
    <t>DeWhitt Betterson</t>
  </si>
  <si>
    <t>LaMichael James</t>
  </si>
  <si>
    <t>Ronald Johnson</t>
  </si>
  <si>
    <t>Darius Reynaud</t>
  </si>
  <si>
    <t>Emmanuel Sanders</t>
  </si>
  <si>
    <t>Jewel Hampton</t>
  </si>
  <si>
    <t>Zach Line</t>
  </si>
  <si>
    <t>Geremy Davis</t>
  </si>
  <si>
    <t>Ronnie Brown</t>
  </si>
  <si>
    <t>Darren Evans</t>
  </si>
  <si>
    <t>Mike Higgins</t>
  </si>
  <si>
    <t>Charles Sims</t>
  </si>
  <si>
    <t>Anthony McCoy</t>
  </si>
  <si>
    <t>Sammy Watkins</t>
  </si>
  <si>
    <t>Mike Burton</t>
  </si>
  <si>
    <t>David Thomas</t>
  </si>
  <si>
    <t>Johnathan Goddard</t>
  </si>
  <si>
    <t>Cameron Morrah</t>
  </si>
  <si>
    <t>Terrence Frederick</t>
  </si>
  <si>
    <t>Aaron Dobson</t>
  </si>
  <si>
    <t>Anthony Fasano</t>
  </si>
  <si>
    <t>Matt Sherry</t>
  </si>
  <si>
    <t>Karl Williams</t>
  </si>
  <si>
    <t>Colin McCarthy</t>
  </si>
  <si>
    <t>Tim Cornett</t>
  </si>
  <si>
    <t>Chris Perry</t>
  </si>
  <si>
    <t>Daren Stone</t>
  </si>
  <si>
    <t>Darcy Johnson</t>
  </si>
  <si>
    <t>Cierre Wood</t>
  </si>
  <si>
    <t>Jay Prosch</t>
  </si>
  <si>
    <t>Jerome Murphy</t>
  </si>
  <si>
    <t>Jeremy Allen</t>
  </si>
  <si>
    <t>Greg Salas</t>
  </si>
  <si>
    <t>Dante Fowler</t>
  </si>
  <si>
    <t>Jerome Harrison</t>
  </si>
  <si>
    <t>Michael Floyd</t>
  </si>
  <si>
    <t>Jeremy Horne</t>
  </si>
  <si>
    <t>Jonathan Williams</t>
  </si>
  <si>
    <t>Kenjon Barner</t>
  </si>
  <si>
    <t>Branden Oliver</t>
  </si>
  <si>
    <t>Matt Clapp</t>
  </si>
  <si>
    <t>Marcus Easley</t>
  </si>
  <si>
    <t>Jay Finley</t>
  </si>
  <si>
    <t>D.J. Swearinger</t>
  </si>
  <si>
    <t>Marvin Townes</t>
  </si>
  <si>
    <t>Ran Carthon</t>
  </si>
  <si>
    <t>Nick Rogers</t>
  </si>
  <si>
    <t>Kenny Bell</t>
  </si>
  <si>
    <t>Bennett Jackson</t>
  </si>
  <si>
    <t>Scott Shields</t>
  </si>
  <si>
    <t>James Jones</t>
  </si>
  <si>
    <t>Justin Jones</t>
  </si>
  <si>
    <t>Davin Meggett</t>
  </si>
  <si>
    <t>Justin King</t>
  </si>
  <si>
    <t>DeVier Posey</t>
  </si>
  <si>
    <t>Matt Veldman</t>
  </si>
  <si>
    <t>Carl Bradford</t>
  </si>
  <si>
    <t>LeVeon Bell</t>
  </si>
  <si>
    <t>Cadillac Williams</t>
  </si>
  <si>
    <t>David Gettis</t>
  </si>
  <si>
    <t>Rashaad Reynolds</t>
  </si>
  <si>
    <t>Anthony Henry</t>
  </si>
  <si>
    <t>Kelvin Hayden</t>
  </si>
  <si>
    <t>Patrick Carter</t>
  </si>
  <si>
    <t>Jahkeen Gilmore</t>
  </si>
  <si>
    <t>John Crockett</t>
  </si>
  <si>
    <t>David Barrett</t>
  </si>
  <si>
    <t>Rod Babers</t>
  </si>
  <si>
    <t>Devin Thomas</t>
  </si>
  <si>
    <t>Ladarius Green</t>
  </si>
  <si>
    <t>Tashard Choice</t>
  </si>
  <si>
    <t>Derrick Blaylock</t>
  </si>
  <si>
    <t>Jordan Matthews</t>
  </si>
  <si>
    <t>Ricky Sapp</t>
  </si>
  <si>
    <t>Jon Bostic</t>
  </si>
  <si>
    <t>Terrance Ganaway</t>
  </si>
  <si>
    <t>Lanear Sampson</t>
  </si>
  <si>
    <t>Lucien Antoine</t>
  </si>
  <si>
    <t>Jeremy Ross</t>
  </si>
  <si>
    <t>Ty Talton</t>
  </si>
  <si>
    <t>James-Michael Johnson</t>
  </si>
  <si>
    <t>Graig Cooper</t>
  </si>
  <si>
    <t>Kenny Vaccaro</t>
  </si>
  <si>
    <t>Maurice Jones-Drew</t>
  </si>
  <si>
    <t>Jermaine Robertson</t>
  </si>
  <si>
    <t>Leroy Hill</t>
  </si>
  <si>
    <t>Jared Bronson</t>
  </si>
  <si>
    <t>Kwon Alexander</t>
  </si>
  <si>
    <t>Pat Angerer</t>
  </si>
  <si>
    <t>Phillip Gaines</t>
  </si>
  <si>
    <t>Toby Gerhart</t>
  </si>
  <si>
    <t>Stephen Williams</t>
  </si>
  <si>
    <t>Keegan Herring</t>
  </si>
  <si>
    <t>Patrick Willis</t>
  </si>
  <si>
    <t>Nate Salley</t>
  </si>
  <si>
    <t>Cory Anderson</t>
  </si>
  <si>
    <t>Michael Allan</t>
  </si>
  <si>
    <t>Andre Anderson</t>
  </si>
  <si>
    <t>Jesse James</t>
  </si>
  <si>
    <t>Chaz Powell</t>
  </si>
  <si>
    <t>Kendrell Bell</t>
  </si>
  <si>
    <t>Jason Davis</t>
  </si>
  <si>
    <t>Larry Webster</t>
  </si>
  <si>
    <t>Zach Miller</t>
  </si>
  <si>
    <t>Chris Harper</t>
  </si>
  <si>
    <t>AJ Jenkins</t>
  </si>
  <si>
    <t>Joey Haynos</t>
  </si>
  <si>
    <t>John Nalbone</t>
  </si>
  <si>
    <t>Brandon Marshall</t>
  </si>
  <si>
    <t>Kenny Irons</t>
  </si>
  <si>
    <t>Jay Ajayi</t>
  </si>
  <si>
    <t>Alex Green</t>
  </si>
  <si>
    <t>Rudi Johnson</t>
  </si>
  <si>
    <t>Ladell Betts</t>
  </si>
  <si>
    <t>Eric Wright</t>
  </si>
  <si>
    <t>Daniel Fells</t>
  </si>
  <si>
    <t>Jason Pociask</t>
  </si>
  <si>
    <t>Chike Okeafor</t>
  </si>
  <si>
    <t>Kory Sheets</t>
  </si>
  <si>
    <t>Demorrio Williams</t>
  </si>
  <si>
    <t>Greg Orton</t>
  </si>
  <si>
    <t>Rogers Beckett</t>
  </si>
  <si>
    <t>Lorenzo Booker</t>
  </si>
  <si>
    <t>Jonathan Pollard</t>
  </si>
  <si>
    <t>Corey White</t>
  </si>
  <si>
    <t>Kevin Greene</t>
  </si>
  <si>
    <t>David Kirtman</t>
  </si>
  <si>
    <t>Shaun Draughn</t>
  </si>
  <si>
    <t>Jake Sharp</t>
  </si>
  <si>
    <t>Josh Morgan</t>
  </si>
  <si>
    <t>Kabeer Gbaja-Biamila</t>
  </si>
  <si>
    <t>Tony Moeaki</t>
  </si>
  <si>
    <t>Drisan James</t>
  </si>
  <si>
    <t>Billy Gustin</t>
  </si>
  <si>
    <t>Sean Considine</t>
  </si>
  <si>
    <t>Vai Taua</t>
  </si>
  <si>
    <t>Barry Church</t>
  </si>
  <si>
    <t>Mike Viti</t>
  </si>
  <si>
    <t>Travis Prentice</t>
  </si>
  <si>
    <t>Barrett Ruud</t>
  </si>
  <si>
    <t>Jerome Carter</t>
  </si>
  <si>
    <t>Kyle Adams</t>
  </si>
  <si>
    <t>Fred Bennett</t>
  </si>
  <si>
    <t>Rich Coady</t>
  </si>
  <si>
    <t>Noah Shepard</t>
  </si>
  <si>
    <t>Logan Payne</t>
  </si>
  <si>
    <t>Gerris Wilkinson</t>
  </si>
  <si>
    <t>Christian Thompson</t>
  </si>
  <si>
    <t>Darius Walker</t>
  </si>
  <si>
    <t>Dan Herron</t>
  </si>
  <si>
    <t>Chad Upshaw</t>
  </si>
  <si>
    <t>David Roach</t>
  </si>
  <si>
    <t>Tim Dobbins</t>
  </si>
  <si>
    <t>Ben Leber</t>
  </si>
  <si>
    <t>Orleans Darkwa</t>
  </si>
  <si>
    <t>Jerron McMillian</t>
  </si>
  <si>
    <t>John Carlson</t>
  </si>
  <si>
    <t>Clark Harris</t>
  </si>
  <si>
    <t>Simoni Lawrence</t>
  </si>
  <si>
    <t>Jalil Brown</t>
  </si>
  <si>
    <t>Charles Clay</t>
  </si>
  <si>
    <t>Brady Quinn</t>
  </si>
  <si>
    <t>Mikel Leshoure</t>
  </si>
  <si>
    <t>Mario Alford</t>
  </si>
  <si>
    <t>Leroy Banks</t>
  </si>
  <si>
    <t>Jarrod Baxter</t>
  </si>
  <si>
    <t>Bo Scaife</t>
  </si>
  <si>
    <t>Andre Roberts</t>
  </si>
  <si>
    <t>Danieal Manning</t>
  </si>
  <si>
    <t>Marcus Trufant</t>
  </si>
  <si>
    <t>Taylor Price</t>
  </si>
  <si>
    <t>Wendell Mathis</t>
  </si>
  <si>
    <t>Chris Gronkowski</t>
  </si>
  <si>
    <t>William Kershaw</t>
  </si>
  <si>
    <t>Bryce Brown</t>
  </si>
  <si>
    <t>Jeremy Gallon</t>
  </si>
  <si>
    <t>Tauren Poole</t>
  </si>
  <si>
    <t>Gijon Robinson</t>
  </si>
  <si>
    <t>Billy Bajema</t>
  </si>
  <si>
    <t>Gary Barnidge</t>
  </si>
  <si>
    <t>Jeremy Kerley</t>
  </si>
  <si>
    <t>Evan Rodriguez</t>
  </si>
  <si>
    <t>Lorenzo Taliaferro</t>
  </si>
  <si>
    <t>Cody Johnson</t>
  </si>
  <si>
    <t>Brandon Bolden</t>
  </si>
  <si>
    <t>Darren Waller</t>
  </si>
  <si>
    <t>AJ Green</t>
  </si>
  <si>
    <t>Patrick Chukwurah</t>
  </si>
  <si>
    <t>Geneo Grissom</t>
  </si>
  <si>
    <t>Mohamed Sanu</t>
  </si>
  <si>
    <t>Mike Goodson</t>
  </si>
  <si>
    <t>Kerry Rhodes</t>
  </si>
  <si>
    <t>Myron Rolle</t>
  </si>
  <si>
    <t>Tahir Whitehead</t>
  </si>
  <si>
    <t>Stevan Ridley</t>
  </si>
  <si>
    <t>Lionel Gates</t>
  </si>
  <si>
    <t>Deone Bucannon</t>
  </si>
  <si>
    <t>Nick Collins</t>
  </si>
  <si>
    <t>Chad Nkang</t>
  </si>
  <si>
    <t>Kevin Thomas</t>
  </si>
  <si>
    <t>P.J. Williams</t>
  </si>
  <si>
    <t>Tank Carder</t>
  </si>
  <si>
    <t>Eric Lair</t>
  </si>
  <si>
    <t>Cyrus Gray</t>
  </si>
  <si>
    <t>Damien Berry</t>
  </si>
  <si>
    <t>Nate Triplett</t>
  </si>
  <si>
    <t>Josh Gattis</t>
  </si>
  <si>
    <t>Marquis Weeks</t>
  </si>
  <si>
    <t>Ed Dickson</t>
  </si>
  <si>
    <t>Justin Brown</t>
  </si>
  <si>
    <t>Donald Mitchell</t>
  </si>
  <si>
    <t>David Paulson</t>
  </si>
  <si>
    <t>Kevin Boss</t>
  </si>
  <si>
    <t>Andrew Quarless</t>
  </si>
  <si>
    <t>Ben Kelly</t>
  </si>
  <si>
    <t>Quinton Carter</t>
  </si>
  <si>
    <t>George Iloka</t>
  </si>
  <si>
    <t>Anthony Malbrough</t>
  </si>
  <si>
    <t>Xavier Omon</t>
  </si>
  <si>
    <t>Fui Vakapuna</t>
  </si>
  <si>
    <t>Marcedes Lewis</t>
  </si>
  <si>
    <t>Leonard Hankerson</t>
  </si>
  <si>
    <t>Clarence Farmer</t>
  </si>
  <si>
    <t>Philip Wheeler</t>
  </si>
  <si>
    <t>Willie Rose</t>
  </si>
  <si>
    <t>LaDarius Perkins</t>
  </si>
  <si>
    <t>Kris Durham</t>
  </si>
  <si>
    <t>Chad Young</t>
  </si>
  <si>
    <t>Marques Harris</t>
  </si>
  <si>
    <t>David Nelson</t>
  </si>
  <si>
    <t>Chad Abram</t>
  </si>
  <si>
    <t>DeArrius Howard</t>
  </si>
  <si>
    <t>Marquez Branson</t>
  </si>
  <si>
    <t>Curtis Brown</t>
  </si>
  <si>
    <t>Kerry Meier</t>
  </si>
  <si>
    <t>Alex Gottlieb</t>
  </si>
  <si>
    <t>Henry Josey</t>
  </si>
  <si>
    <t>Trey Williams</t>
  </si>
  <si>
    <t>Marcus Lucas</t>
  </si>
  <si>
    <t>Paul Posluszny</t>
  </si>
  <si>
    <t>Reed Doughty</t>
  </si>
  <si>
    <t>Eddie Royal</t>
  </si>
  <si>
    <t>Jeff Ulbrich</t>
  </si>
  <si>
    <t>LeGarrette Blount</t>
  </si>
  <si>
    <t>Jason Carter</t>
  </si>
  <si>
    <t>B.J. Tucker</t>
  </si>
  <si>
    <t>Matt Furstenburg</t>
  </si>
  <si>
    <t>Tyler Gaffney</t>
  </si>
  <si>
    <t>Ryan Taylor</t>
  </si>
  <si>
    <t>Marcus Lawrence</t>
  </si>
  <si>
    <t>Tyrone Carter</t>
  </si>
  <si>
    <t>Landon Johnson</t>
  </si>
  <si>
    <t>Craig Dahl</t>
  </si>
  <si>
    <t>Charles Mitchell</t>
  </si>
  <si>
    <t>Tony Jackson</t>
  </si>
  <si>
    <t>Richard Marshall</t>
  </si>
  <si>
    <t>Jay Foreman</t>
  </si>
  <si>
    <t>Derek Fine</t>
  </si>
  <si>
    <t>A.J. Edds</t>
  </si>
  <si>
    <t>Darius Slay</t>
  </si>
  <si>
    <t>Austin Collie</t>
  </si>
  <si>
    <t>Brian Allen</t>
  </si>
  <si>
    <t>Brandon Bostick</t>
  </si>
  <si>
    <t>Anthony Smith</t>
  </si>
  <si>
    <t>Rashaun Allen</t>
  </si>
  <si>
    <t>Jake Ryan</t>
  </si>
  <si>
    <t>Rob Myers</t>
  </si>
  <si>
    <t>Johnny Rutledge</t>
  </si>
  <si>
    <t>Julius Thomas</t>
  </si>
  <si>
    <t>Carlton Mitchell</t>
  </si>
  <si>
    <t>Geraldo Boldewijn</t>
  </si>
  <si>
    <t>DeJuan Groce</t>
  </si>
  <si>
    <t>Marvin Jones</t>
  </si>
  <si>
    <t>Aaron Ross</t>
  </si>
  <si>
    <t>Derrick Foster</t>
  </si>
  <si>
    <t>John Jones</t>
  </si>
  <si>
    <t>Syndric Steptoe</t>
  </si>
  <si>
    <t>Marques Colston</t>
  </si>
  <si>
    <t>Brian Williams</t>
  </si>
  <si>
    <t>Chris Barclay</t>
  </si>
  <si>
    <t>William Moore</t>
  </si>
  <si>
    <t>Navorro Bowman</t>
  </si>
  <si>
    <t>Lamin Barrow</t>
  </si>
  <si>
    <t>Darrin Reaves</t>
  </si>
  <si>
    <t>Joel Filani</t>
  </si>
  <si>
    <t>Zackary Bowman</t>
  </si>
  <si>
    <t>Clayton Geathers</t>
  </si>
  <si>
    <t>Cedric Griffin</t>
  </si>
  <si>
    <t>Eric Ebron</t>
  </si>
  <si>
    <t>Malcolm Brown</t>
  </si>
  <si>
    <t>Vick Ballard</t>
  </si>
  <si>
    <t>Alex Carter</t>
  </si>
  <si>
    <t>Eric Hagg</t>
  </si>
  <si>
    <t>Jake Murphy</t>
  </si>
  <si>
    <t>Andre Hall</t>
  </si>
  <si>
    <t>Marshawn Lynch</t>
  </si>
  <si>
    <t>Terrence McGee</t>
  </si>
  <si>
    <t>TJ Yeldon</t>
  </si>
  <si>
    <t>Willie Pile</t>
  </si>
  <si>
    <t>Robert Thomas</t>
  </si>
  <si>
    <t>Josh Chichester</t>
  </si>
  <si>
    <t>Ryan Grice-Mullen</t>
  </si>
  <si>
    <t>Lorne Sam</t>
  </si>
  <si>
    <t>Matthew Tucker</t>
  </si>
  <si>
    <t>Tony Washington</t>
  </si>
  <si>
    <t>Sean Brewer</t>
  </si>
  <si>
    <t>Trevor Harris</t>
  </si>
  <si>
    <t>Jordan Jefferson</t>
  </si>
  <si>
    <t>Mark LeGree</t>
  </si>
  <si>
    <t>Shawn Nelson</t>
  </si>
  <si>
    <t>Terrance Copper</t>
  </si>
  <si>
    <t>Jason Webster</t>
  </si>
  <si>
    <t>Evan Royster</t>
  </si>
  <si>
    <t>Brody Eldridge</t>
  </si>
  <si>
    <t>Edwin Baker</t>
  </si>
  <si>
    <t>Tristan Davis</t>
  </si>
  <si>
    <t>Tony Beckham</t>
  </si>
  <si>
    <t>Zeron Flemister</t>
  </si>
  <si>
    <t>Shaquelle Evans</t>
  </si>
  <si>
    <t>Dorial Green-Beckham</t>
  </si>
  <si>
    <t>Cameron Brate</t>
  </si>
  <si>
    <t>Alani Fua</t>
  </si>
  <si>
    <t>Mike Ball</t>
  </si>
  <si>
    <t>Dwayne Allen</t>
  </si>
  <si>
    <t>Jaison Williams</t>
  </si>
  <si>
    <t>George Winn</t>
  </si>
  <si>
    <t>Steve Williams</t>
  </si>
  <si>
    <t>Arnold Parker</t>
  </si>
  <si>
    <t>Damarious Randall</t>
  </si>
  <si>
    <t>Gator Hoskins</t>
  </si>
  <si>
    <t>Clifton Dawson</t>
  </si>
  <si>
    <t>Mel Mitchell</t>
  </si>
  <si>
    <t>Kenny Phillips</t>
  </si>
  <si>
    <t>Brandon Dixon</t>
  </si>
  <si>
    <t>Damarius Bilbo</t>
  </si>
  <si>
    <t>Jerron Wishom</t>
  </si>
  <si>
    <t>Conredge Collins</t>
  </si>
  <si>
    <t>Josh Huff</t>
  </si>
  <si>
    <t>Reggie Jordan</t>
  </si>
  <si>
    <t>Mike Jenkins</t>
  </si>
  <si>
    <t>Jeremy Loyd</t>
  </si>
  <si>
    <t>Dante Wesley</t>
  </si>
  <si>
    <t>C.J. McLain</t>
  </si>
  <si>
    <t>Leodis McKelvin</t>
  </si>
  <si>
    <t>Jeff Cottam</t>
  </si>
  <si>
    <t>Crezdon Butler</t>
  </si>
  <si>
    <t>Brandon McGee</t>
  </si>
  <si>
    <t>Bradley Fletcher</t>
  </si>
  <si>
    <t>Roylin Bradley</t>
  </si>
  <si>
    <t>Chris Bell</t>
  </si>
  <si>
    <t>Derrick Locke</t>
  </si>
  <si>
    <t>Stephen Hodge</t>
  </si>
  <si>
    <t>Wes Kemp</t>
  </si>
  <si>
    <t>Karlos Williams</t>
  </si>
  <si>
    <t>J.J. Wilcox</t>
  </si>
  <si>
    <t>Damien Williams</t>
  </si>
  <si>
    <t>Phillip Rogers</t>
  </si>
  <si>
    <t>Barry Gardner</t>
  </si>
  <si>
    <t>Jashon Sykes</t>
  </si>
  <si>
    <t>Garrett Celek</t>
  </si>
  <si>
    <t>Tony Bua</t>
  </si>
  <si>
    <t>Brandon Jennings</t>
  </si>
  <si>
    <t>Robert Blanton</t>
  </si>
  <si>
    <t>Anthony Trucks</t>
  </si>
  <si>
    <t>Gerald McRath</t>
  </si>
  <si>
    <t>Daniel Thomas</t>
  </si>
  <si>
    <t>Lardarius Webb</t>
  </si>
  <si>
    <t>Jamarko Simmons</t>
  </si>
  <si>
    <t>Damien Wilson</t>
  </si>
  <si>
    <t>Jehuu Caulcrick</t>
  </si>
  <si>
    <t>Kroy Biermann</t>
  </si>
  <si>
    <t>Tracy Porter</t>
  </si>
  <si>
    <t>Nathan Stupar</t>
  </si>
  <si>
    <t>Aqib Talib</t>
  </si>
  <si>
    <t>Duke Ihenacho</t>
  </si>
  <si>
    <t>Steve Slaton</t>
  </si>
  <si>
    <t>Levine Toilolo</t>
  </si>
  <si>
    <t>C.J. Gaddis</t>
  </si>
  <si>
    <t>DeMarco Sampson</t>
  </si>
  <si>
    <t>Chris Borland</t>
  </si>
  <si>
    <t>DaRon Brown</t>
  </si>
  <si>
    <t>Keelan Johnson</t>
  </si>
  <si>
    <t>Giovani Bernard</t>
  </si>
  <si>
    <t>Joe McKnight</t>
  </si>
  <si>
    <t>Lavonte David</t>
  </si>
  <si>
    <t>Lamont Reid</t>
  </si>
  <si>
    <t>Shawn Crable</t>
  </si>
  <si>
    <t>Curtis Marsh</t>
  </si>
  <si>
    <t>Otis Amey</t>
  </si>
  <si>
    <t>Cameron Marshall</t>
  </si>
  <si>
    <t>Matt Stewart</t>
  </si>
  <si>
    <t>James Wilder Jr</t>
  </si>
  <si>
    <t>Mike Cloud</t>
  </si>
  <si>
    <t>Kyle Johnson</t>
  </si>
  <si>
    <t>Omare Lowe</t>
  </si>
  <si>
    <t>Corey Fuller</t>
  </si>
  <si>
    <t>Golden Tate</t>
  </si>
  <si>
    <t>Rueben Randle</t>
  </si>
  <si>
    <t>Torrence Allen</t>
  </si>
  <si>
    <t>Steven Nelson</t>
  </si>
  <si>
    <t>Stephen Tulloch</t>
  </si>
  <si>
    <t>Jarrett Boykin</t>
  </si>
  <si>
    <t>Denarius Moore</t>
  </si>
  <si>
    <t>Victor Butler</t>
  </si>
  <si>
    <t>Isaac Smolko</t>
  </si>
  <si>
    <t>Emil Igwenagu</t>
  </si>
  <si>
    <t>Pisa Tinoisamoa</t>
  </si>
  <si>
    <t>Toney Clemons</t>
  </si>
  <si>
    <t>Curry Burns</t>
  </si>
  <si>
    <t>Jacque Lewis</t>
  </si>
  <si>
    <t>Jermaine Whitehead</t>
  </si>
  <si>
    <t>Delano Howell</t>
  </si>
  <si>
    <t>Marcel Jensen</t>
  </si>
  <si>
    <t>Michael Lewis</t>
  </si>
  <si>
    <t>Charles Brown</t>
  </si>
  <si>
    <t>Charlie Peprah</t>
  </si>
  <si>
    <t>Kory Sperry</t>
  </si>
  <si>
    <t>Juron Criner</t>
  </si>
  <si>
    <t>Ben Guidugli</t>
  </si>
  <si>
    <t>Eddie Pleasant</t>
  </si>
  <si>
    <t>Davon House</t>
  </si>
  <si>
    <t>Justin Hickman</t>
  </si>
  <si>
    <t>Montee Ball</t>
  </si>
  <si>
    <t>Jordan White</t>
  </si>
  <si>
    <t>Rashon Powers-Neal</t>
  </si>
  <si>
    <t>Jason Cook</t>
  </si>
  <si>
    <t>Taurus Johnson</t>
  </si>
  <si>
    <t>James Starks</t>
  </si>
  <si>
    <t>Louis Delmas</t>
  </si>
  <si>
    <t>Alec Ogletree</t>
  </si>
  <si>
    <t>Joique Bell</t>
  </si>
  <si>
    <t>Kevin Smith</t>
  </si>
  <si>
    <t>Mike Bell</t>
  </si>
  <si>
    <t>Carlos Brown</t>
  </si>
  <si>
    <t>Wali Lundy</t>
  </si>
  <si>
    <t>Harold Blackmon</t>
  </si>
  <si>
    <t>Al Wilson</t>
  </si>
  <si>
    <t>Eric Westmoreland</t>
  </si>
  <si>
    <t>Marviel Underwood</t>
  </si>
  <si>
    <t>Daven Holly</t>
  </si>
  <si>
    <t>Shaun Chapas</t>
  </si>
  <si>
    <t>Kolby Smith</t>
  </si>
  <si>
    <t>Jimmy Young</t>
  </si>
  <si>
    <t>Gerald Riggs</t>
  </si>
  <si>
    <t>Major Wright</t>
  </si>
  <si>
    <t>PJ Hill</t>
  </si>
  <si>
    <t>Quintin Williams</t>
  </si>
  <si>
    <t>Mike Davis</t>
  </si>
  <si>
    <t>CJ Anderson</t>
  </si>
  <si>
    <t>Ryan Travis</t>
  </si>
  <si>
    <t>Rob Morris</t>
  </si>
  <si>
    <t>Rashad Baker</t>
  </si>
  <si>
    <t>Phil Glover</t>
  </si>
  <si>
    <t>Ian Gold</t>
  </si>
  <si>
    <t>Alex Lewis</t>
  </si>
  <si>
    <t>Justin Forsett</t>
  </si>
  <si>
    <t>Rich Gardner</t>
  </si>
  <si>
    <t>Martrez Milner</t>
  </si>
  <si>
    <t>James Laurinaitis</t>
  </si>
  <si>
    <t>Alvin Banks</t>
  </si>
  <si>
    <t>Dallas Sartz</t>
  </si>
  <si>
    <t>Trevin Wade</t>
  </si>
  <si>
    <t>Javarris James</t>
  </si>
  <si>
    <t>Ko Simpson</t>
  </si>
  <si>
    <t>Keshawn Martin</t>
  </si>
  <si>
    <t>Angelo Babbaro</t>
  </si>
  <si>
    <t>Trumaine Johnson</t>
  </si>
  <si>
    <t>Derrick Johnese</t>
  </si>
  <si>
    <t>Derrick Ross</t>
  </si>
  <si>
    <t>Tyler Shoemaker</t>
  </si>
  <si>
    <t>Garrett Graham</t>
  </si>
  <si>
    <t>Anthony Kimble</t>
  </si>
  <si>
    <t>James Thomas</t>
  </si>
  <si>
    <t>Larry English</t>
  </si>
  <si>
    <t>Edmond Robinson</t>
  </si>
  <si>
    <t>Jeremy Avery</t>
  </si>
  <si>
    <t>Courtney Watson</t>
  </si>
  <si>
    <t>Dominique Barber</t>
  </si>
  <si>
    <t>John Phillips</t>
  </si>
  <si>
    <t>Felix Jones</t>
  </si>
  <si>
    <t>Marcell Allmond</t>
  </si>
  <si>
    <t>Matt Caddell</t>
  </si>
  <si>
    <t>Kyle Harbridge</t>
  </si>
  <si>
    <t>Tye Smith</t>
  </si>
  <si>
    <t>Ray Agnew</t>
  </si>
  <si>
    <t>Khalid Wooten</t>
  </si>
  <si>
    <t>Chris Harrell</t>
  </si>
  <si>
    <t>David Fluellen</t>
  </si>
  <si>
    <t>Courtney Greene</t>
  </si>
  <si>
    <t>Kareem Jackson</t>
  </si>
  <si>
    <t>Spencer Ware</t>
  </si>
  <si>
    <t>Curtis Taylor</t>
  </si>
  <si>
    <t>Terry Jones</t>
  </si>
  <si>
    <t>Erik Olson</t>
  </si>
  <si>
    <t>Detron Lewis</t>
  </si>
  <si>
    <t>Courtney Smith</t>
  </si>
  <si>
    <t>Kerry Carter</t>
  </si>
  <si>
    <t>Brian Edwards</t>
  </si>
  <si>
    <t>Jamie Henderson</t>
  </si>
  <si>
    <t>John Griffin</t>
  </si>
  <si>
    <t>Kendell Ogle</t>
  </si>
  <si>
    <t>Odell Beckham Jr</t>
  </si>
  <si>
    <t>Darian Durant</t>
  </si>
  <si>
    <t>Brian Jackson</t>
  </si>
  <si>
    <t>Marqise Lee</t>
  </si>
  <si>
    <t>Chris Conte</t>
  </si>
  <si>
    <t>Johnny Thomas</t>
  </si>
  <si>
    <t>Patrick Lee</t>
  </si>
  <si>
    <t>Brandon Underwood</t>
  </si>
  <si>
    <t>Adrian Tracy</t>
  </si>
  <si>
    <t>Antone Exum</t>
  </si>
  <si>
    <t>David Sims</t>
  </si>
  <si>
    <t>Dexter Wynn</t>
  </si>
  <si>
    <t>David Harris</t>
  </si>
  <si>
    <t>Bryan Hickman</t>
  </si>
  <si>
    <t>Andre Holmes</t>
  </si>
  <si>
    <t>Damon Moore</t>
  </si>
  <si>
    <t>Andre Woolfolk</t>
  </si>
  <si>
    <t>Matt Bohnet</t>
  </si>
  <si>
    <t>Troy Niklas</t>
  </si>
  <si>
    <t>Marlon Barnes</t>
  </si>
  <si>
    <t>Dante Rosario</t>
  </si>
  <si>
    <t>Damian Williams</t>
  </si>
  <si>
    <t>Adonis Thomas</t>
  </si>
  <si>
    <t>Kelton Tindal</t>
  </si>
  <si>
    <t>Rufus Alexander</t>
  </si>
  <si>
    <t>Brian Quick</t>
  </si>
  <si>
    <t>Warrick Holdman</t>
  </si>
  <si>
    <t>Ryan Grant</t>
  </si>
  <si>
    <t>Richard Sherman</t>
  </si>
  <si>
    <t>Dee Moronkola</t>
  </si>
  <si>
    <t>Brad Lester</t>
  </si>
  <si>
    <t>Jamie McCoy</t>
  </si>
  <si>
    <t>Jeremiah Johnson</t>
  </si>
  <si>
    <t>Christian Ducre</t>
  </si>
  <si>
    <t>Mario Urrutia</t>
  </si>
  <si>
    <t>Jonathan Adams</t>
  </si>
  <si>
    <t>Chris Ogbonnaya</t>
  </si>
  <si>
    <t>Diamond Ferri</t>
  </si>
  <si>
    <t>PJ Daniels</t>
  </si>
  <si>
    <t>Jawanza Starling</t>
  </si>
  <si>
    <t>Alfred Morris</t>
  </si>
  <si>
    <t>Dontae Johnson</t>
  </si>
  <si>
    <t>Cornelius Ingram</t>
  </si>
  <si>
    <t>Kai Parham</t>
  </si>
  <si>
    <t>Zach Collaros</t>
  </si>
  <si>
    <t>Pat Paschall</t>
  </si>
  <si>
    <t>Keith Ellison</t>
  </si>
  <si>
    <t>Donnie Nickey</t>
  </si>
  <si>
    <t>Montel Harris</t>
  </si>
  <si>
    <t>Derek Pegues</t>
  </si>
  <si>
    <t>Billy Baber</t>
  </si>
  <si>
    <t>DaJuan Morgan</t>
  </si>
  <si>
    <t>Ben Taylor</t>
  </si>
  <si>
    <t>Derrick Coleman</t>
  </si>
  <si>
    <t>Brent Celek</t>
  </si>
  <si>
    <t>Isaiah Burse</t>
  </si>
  <si>
    <t>Kris Adams</t>
  </si>
  <si>
    <t>Mike Brown</t>
  </si>
  <si>
    <t>Kerwynn Williams</t>
  </si>
  <si>
    <t>Keaton Kristick</t>
  </si>
  <si>
    <t>Bryan Anderson</t>
  </si>
  <si>
    <t>Devante Davis</t>
  </si>
  <si>
    <t>Armando Allen</t>
  </si>
  <si>
    <t>Kyle Rudolph</t>
  </si>
  <si>
    <t>Asa Jackson</t>
  </si>
  <si>
    <t>Marty Johnson</t>
  </si>
  <si>
    <t>Cameron Vaughn</t>
  </si>
  <si>
    <t>Justin Cole</t>
  </si>
  <si>
    <t>Marcus Peters</t>
  </si>
  <si>
    <t>Brett Smith</t>
  </si>
  <si>
    <t>Michael Basnight</t>
  </si>
  <si>
    <t>Jeremy Williams</t>
  </si>
  <si>
    <t>Josh Thomas</t>
  </si>
  <si>
    <t>DeShawn Wynn</t>
  </si>
  <si>
    <t>Darrell Scott</t>
  </si>
  <si>
    <t>Stanley Arnoux</t>
  </si>
  <si>
    <t>Jeff Fuller</t>
  </si>
  <si>
    <t>Joseph Jefferson</t>
  </si>
  <si>
    <t>Devon Kennard</t>
  </si>
  <si>
    <t>Cyhl Quarles</t>
  </si>
  <si>
    <t>Johnathan Franklin</t>
  </si>
  <si>
    <t>DeAndre Hopkins</t>
  </si>
  <si>
    <t>JeRon Hamm</t>
  </si>
  <si>
    <t>Daryll Clark</t>
  </si>
  <si>
    <t>Dezmin Lewis</t>
  </si>
  <si>
    <t>Antonio Allen</t>
  </si>
  <si>
    <t>Erryn Cobb</t>
  </si>
  <si>
    <t>Ryan Griffin</t>
  </si>
  <si>
    <t>Omar Cuff</t>
  </si>
  <si>
    <t>Todd Johnson</t>
  </si>
  <si>
    <t>Chase Ford</t>
  </si>
  <si>
    <t>Nehemiah Warrick</t>
  </si>
  <si>
    <t>Rashad Johnson</t>
  </si>
  <si>
    <t>Doug Hogue</t>
  </si>
  <si>
    <t>Quincy Monk</t>
  </si>
  <si>
    <t>Fred Russell</t>
  </si>
  <si>
    <t>Glen Coffee</t>
  </si>
  <si>
    <t>Chris Taylor</t>
  </si>
  <si>
    <t>Asher Allen</t>
  </si>
  <si>
    <t>Marcus McClinton</t>
  </si>
  <si>
    <t>Joe Burnett</t>
  </si>
  <si>
    <t>Jonathan Massaquoi</t>
  </si>
  <si>
    <t>John Howell</t>
  </si>
  <si>
    <t>Kregg Lumpkin</t>
  </si>
  <si>
    <t>DonTrell Moore</t>
  </si>
  <si>
    <t>John McLaughlin</t>
  </si>
  <si>
    <t>Cory Hall</t>
  </si>
  <si>
    <t>Germaine Race</t>
  </si>
  <si>
    <t>Blake Bell</t>
  </si>
  <si>
    <t>Deon Anderson</t>
  </si>
  <si>
    <t>Dale Thompson</t>
  </si>
  <si>
    <t>Justin Blackmon</t>
  </si>
  <si>
    <t>Zack Pianalto</t>
  </si>
  <si>
    <t>Kyle Van Noy</t>
  </si>
  <si>
    <t>Michael Okwo</t>
  </si>
  <si>
    <t>Jason Harmon</t>
  </si>
  <si>
    <t>Bobby Purify</t>
  </si>
  <si>
    <t>Michael Hamlin</t>
  </si>
  <si>
    <t>Tori Gurley</t>
  </si>
  <si>
    <t>Jesse Holley</t>
  </si>
  <si>
    <t>Crockett Gillmore</t>
  </si>
  <si>
    <t>Rashawn Jackson</t>
  </si>
  <si>
    <t>Eric Stevens</t>
  </si>
  <si>
    <t>Nikia Codie</t>
  </si>
  <si>
    <t>Jeff King</t>
  </si>
  <si>
    <t>Andrew Davie</t>
  </si>
  <si>
    <t>Keenan Burton</t>
  </si>
  <si>
    <t>Ross Scheuerman</t>
  </si>
  <si>
    <t>Corey Washington</t>
  </si>
  <si>
    <t>Matt Lawrence</t>
  </si>
  <si>
    <t>Brandon Carswell</t>
  </si>
  <si>
    <t>Brad Ware</t>
  </si>
  <si>
    <t>James White</t>
  </si>
  <si>
    <t>Dimitri Nance</t>
  </si>
  <si>
    <t>Robert Woods</t>
  </si>
  <si>
    <t>Preston Parker</t>
  </si>
  <si>
    <t>Charles Scott</t>
  </si>
  <si>
    <t>Blidi Wreh-Wilson</t>
  </si>
  <si>
    <t>Greg Jones</t>
  </si>
  <si>
    <t>Eric Breitenstein</t>
  </si>
  <si>
    <t>Eric Kelly</t>
  </si>
  <si>
    <t>Audie Cole</t>
  </si>
  <si>
    <t>Armand Robinson</t>
  </si>
  <si>
    <t>Jason Perry</t>
  </si>
  <si>
    <t>Jerod Void</t>
  </si>
  <si>
    <t>Cedric Humes</t>
  </si>
  <si>
    <t>Joe Newton</t>
  </si>
  <si>
    <t>Anthony Dixon</t>
  </si>
  <si>
    <t>Matt Hazel</t>
  </si>
  <si>
    <t>Jeremy Wright</t>
  </si>
  <si>
    <t>Fred Davis</t>
  </si>
  <si>
    <t>Joe Jon Finley</t>
  </si>
  <si>
    <t>Brandon Rideau</t>
  </si>
  <si>
    <t>Trindon Holliday</t>
  </si>
  <si>
    <t>Tre Boston</t>
  </si>
  <si>
    <t>Albert Wilson</t>
  </si>
  <si>
    <t>Brandon Lindsey</t>
  </si>
  <si>
    <t>Dan Curley</t>
  </si>
  <si>
    <t>Chad Greenway</t>
  </si>
  <si>
    <t>Reshad Jones</t>
  </si>
  <si>
    <t>Clive Walford</t>
  </si>
  <si>
    <t>Chris Cummings</t>
  </si>
  <si>
    <t>Eugene Wilson</t>
  </si>
  <si>
    <t>Evan Moore</t>
  </si>
  <si>
    <t>Larry Asante</t>
  </si>
  <si>
    <t>Vontez Duff</t>
  </si>
  <si>
    <t>Joe West</t>
  </si>
  <si>
    <t>Joseph Fauria</t>
  </si>
  <si>
    <t>Isaiah Crowell</t>
  </si>
  <si>
    <t>Jesse Rack</t>
  </si>
  <si>
    <t>DeAndre Brown</t>
  </si>
  <si>
    <t>DeAngelo Peterson</t>
  </si>
  <si>
    <t>Darcel McBath</t>
  </si>
  <si>
    <t>Rashad Washington</t>
  </si>
  <si>
    <t>Nehemiah Broughton</t>
  </si>
  <si>
    <t>D'Qwell Jackson</t>
  </si>
  <si>
    <t>Isaiah Lewis</t>
  </si>
  <si>
    <t>Brian Calhoun</t>
  </si>
  <si>
    <t>Chris Brown</t>
  </si>
  <si>
    <t>Charles Godfrey</t>
  </si>
  <si>
    <t>Marquay McDaniel</t>
  </si>
  <si>
    <t>Adrian Moten</t>
  </si>
  <si>
    <t>Maxx Williams</t>
  </si>
  <si>
    <t>Coye Francies</t>
  </si>
  <si>
    <t>Gary Stills</t>
  </si>
  <si>
    <t>Dedrick Epps</t>
  </si>
  <si>
    <t>DeAndre Eiland</t>
  </si>
  <si>
    <t>Anthony Hitchens</t>
  </si>
  <si>
    <t>Chad Spann</t>
  </si>
  <si>
    <t>Dexter Jackson</t>
  </si>
  <si>
    <t>Noel Devine</t>
  </si>
  <si>
    <t>Brian Toal</t>
  </si>
  <si>
    <t>Glover Quin</t>
  </si>
  <si>
    <t>Dante Ridgeway</t>
  </si>
  <si>
    <t>Terrell Manning</t>
  </si>
  <si>
    <t>Dennis Weathersby</t>
  </si>
  <si>
    <t>Sheldon Brown</t>
  </si>
  <si>
    <t>Terrell Roberts</t>
  </si>
  <si>
    <t>Nick Marshall</t>
  </si>
  <si>
    <t>DJoun Smith</t>
  </si>
  <si>
    <t>Nate Byham</t>
  </si>
  <si>
    <t>Chris Polk</t>
  </si>
  <si>
    <t>Anthony Floyd</t>
  </si>
  <si>
    <t>Terrance West</t>
  </si>
  <si>
    <t>Terrence Holt</t>
  </si>
  <si>
    <t>Kenneth Pettway</t>
  </si>
  <si>
    <t>Bradie Ewing</t>
  </si>
  <si>
    <t>Quinton Caver</t>
  </si>
  <si>
    <t>Johndale Carty</t>
  </si>
  <si>
    <t>Logan Ryan</t>
  </si>
  <si>
    <t>Alex Bayer</t>
  </si>
  <si>
    <t>Robert Sands</t>
  </si>
  <si>
    <t>DeAndra Cobb</t>
  </si>
  <si>
    <t>Mike McNeill</t>
  </si>
  <si>
    <t>Kenneth Wright</t>
  </si>
  <si>
    <t>Keola Antolin</t>
  </si>
  <si>
    <t>Dion Lewis</t>
  </si>
  <si>
    <t>Deon Butler</t>
  </si>
  <si>
    <t>John Lotulelei</t>
  </si>
  <si>
    <t>Tom Santi</t>
  </si>
  <si>
    <t>Arian Foster</t>
  </si>
  <si>
    <t>Sam Olajubutu</t>
  </si>
  <si>
    <t>Nate Harris</t>
  </si>
  <si>
    <t>Zurlon Tipton</t>
  </si>
  <si>
    <t>DeCori Birmingham</t>
  </si>
  <si>
    <t>Derrick Williams</t>
  </si>
  <si>
    <t>Justin Woodall</t>
  </si>
  <si>
    <t>Marcus Thigpen</t>
  </si>
  <si>
    <t>Armanti Edwards</t>
  </si>
  <si>
    <t>DJ Williams</t>
  </si>
  <si>
    <t>Colby Bockwoldt</t>
  </si>
  <si>
    <t>Leonard Pope</t>
  </si>
  <si>
    <t>Brandon Drumm</t>
  </si>
  <si>
    <t>Tellis Redmon</t>
  </si>
  <si>
    <t>Braden Wilson</t>
  </si>
  <si>
    <t>Juwan Simpson</t>
  </si>
  <si>
    <t>Lennon Creer</t>
  </si>
  <si>
    <t>Kyle Fuller</t>
  </si>
  <si>
    <t>Brandon Browner</t>
  </si>
  <si>
    <t>Rodney Stewart</t>
  </si>
  <si>
    <t>LeRon McClain</t>
  </si>
  <si>
    <t>Joe Haden</t>
  </si>
  <si>
    <t>Brandon Burton</t>
  </si>
  <si>
    <t>DeAndre Wright</t>
  </si>
  <si>
    <t>Omar Gaither</t>
  </si>
  <si>
    <t>Preston Brown</t>
  </si>
  <si>
    <t>Justin Tryon</t>
  </si>
  <si>
    <t>Eric Johnson</t>
  </si>
  <si>
    <t>Kevin Payne</t>
  </si>
  <si>
    <t>Kyle Williams</t>
  </si>
  <si>
    <t>Lance Dunbar</t>
  </si>
  <si>
    <t>Stephon Kelly</t>
  </si>
  <si>
    <t>Stefphon Jefferson</t>
  </si>
  <si>
    <t>Mike Gillislee</t>
  </si>
  <si>
    <t>Davon Drew</t>
  </si>
  <si>
    <t>KaDeem Carey</t>
  </si>
  <si>
    <t>Bret Meyer</t>
  </si>
  <si>
    <t>Alexander Robinson</t>
  </si>
  <si>
    <t>Kam Chancellor</t>
  </si>
  <si>
    <t>Armon Binns</t>
  </si>
  <si>
    <t>Bobby Sippio</t>
  </si>
  <si>
    <t>DeMario Minter</t>
  </si>
  <si>
    <t>James Davis</t>
  </si>
  <si>
    <t>Andre O'Neal</t>
  </si>
  <si>
    <t>Kelvin Smith</t>
  </si>
  <si>
    <t>Erik Coleman</t>
  </si>
  <si>
    <t>Erin Henderson</t>
  </si>
  <si>
    <t>Steven Johnson</t>
  </si>
  <si>
    <t>Chandler Jones</t>
  </si>
  <si>
    <t>Scott Ware</t>
  </si>
  <si>
    <t>David Reed</t>
  </si>
  <si>
    <t>Broderick Green</t>
  </si>
  <si>
    <t>Anthony Gray</t>
  </si>
  <si>
    <t>Brandon Harris</t>
  </si>
  <si>
    <t>Stafon Johnson</t>
  </si>
  <si>
    <t>Chad Bumphis</t>
  </si>
  <si>
    <t>Dean Marlowe</t>
  </si>
  <si>
    <t>Aaron Francisco</t>
  </si>
  <si>
    <t>D.J. Moore</t>
  </si>
  <si>
    <t>Tinker Keck</t>
  </si>
  <si>
    <t>Mark Word</t>
  </si>
  <si>
    <t>Mike Lehan</t>
  </si>
  <si>
    <t>Matt Trannon</t>
  </si>
  <si>
    <t>Noah Herron</t>
  </si>
  <si>
    <t>Victor Sesay</t>
  </si>
  <si>
    <t>Calvin Lowry</t>
  </si>
  <si>
    <t>Eric Joyce</t>
  </si>
  <si>
    <t>Myron Terry</t>
  </si>
  <si>
    <t>Travis Benjamin</t>
  </si>
  <si>
    <t>Jordan Shipley</t>
  </si>
  <si>
    <t>Tim Flanders</t>
  </si>
  <si>
    <t>Thomas Mayo</t>
  </si>
  <si>
    <t>Shawne Alston</t>
  </si>
  <si>
    <t>James Morris</t>
  </si>
  <si>
    <t>Brandon Johnson</t>
  </si>
  <si>
    <t>Dominique Whaley</t>
  </si>
  <si>
    <t>Larry Grant</t>
  </si>
  <si>
    <t>Justice Cunningham</t>
  </si>
  <si>
    <t>Travares Tillman</t>
  </si>
  <si>
    <t>Jason Hebert</t>
  </si>
  <si>
    <t>Lawrence Wilson</t>
  </si>
  <si>
    <t>Nathan Overbay</t>
  </si>
  <si>
    <t>Devonta Freeman</t>
  </si>
  <si>
    <t>Tim Benford</t>
  </si>
  <si>
    <t>Marqueston Huff</t>
  </si>
  <si>
    <t>Nick Bellore</t>
  </si>
  <si>
    <t>Bradley McDougald</t>
  </si>
  <si>
    <t>Robert Carswell</t>
  </si>
  <si>
    <t>James Sims</t>
  </si>
  <si>
    <t>Jermichael Finley</t>
  </si>
  <si>
    <t>Branden Ore</t>
  </si>
  <si>
    <t>Marc Anthony</t>
  </si>
  <si>
    <t>Chris Hawkins</t>
  </si>
  <si>
    <t>Scotty McKnight</t>
  </si>
  <si>
    <t>Reggie Ball</t>
  </si>
  <si>
    <t>Jeff Moturi</t>
  </si>
  <si>
    <t>Terrence Magee</t>
  </si>
  <si>
    <t>Brock Bolen</t>
  </si>
  <si>
    <t>Solomon Patton</t>
  </si>
  <si>
    <t>Cordera Eason</t>
  </si>
  <si>
    <t>Todd Blythe</t>
  </si>
  <si>
    <t>Rashad Carmichael</t>
  </si>
  <si>
    <t>Nic Jacobs</t>
  </si>
  <si>
    <t>Antonio Robinson</t>
  </si>
  <si>
    <t>Quandre Diggs</t>
  </si>
  <si>
    <t>Paul Mosley</t>
  </si>
  <si>
    <t>Darren Sproles</t>
  </si>
  <si>
    <t>Mike Jemison</t>
  </si>
  <si>
    <t>Jerrard Tarrant</t>
  </si>
  <si>
    <t>Chris Cook</t>
  </si>
  <si>
    <t>Brandyn Thompson</t>
  </si>
  <si>
    <t>Josh Johnson</t>
  </si>
  <si>
    <t>Curtis Gatewood</t>
  </si>
  <si>
    <t>Dennis Johnson</t>
  </si>
  <si>
    <t>Michael Coe</t>
  </si>
  <si>
    <t>Scott Shanle</t>
  </si>
  <si>
    <t>Kahlil Bell</t>
  </si>
  <si>
    <t>Richard Rodgers</t>
  </si>
  <si>
    <t>Anthony Arline</t>
  </si>
  <si>
    <t>Roddrick Muckelroy</t>
  </si>
  <si>
    <t>Kelvin Benjamin</t>
  </si>
  <si>
    <t>Cole Bennett</t>
  </si>
  <si>
    <t>Curtis Fuller</t>
  </si>
  <si>
    <t>Donald Strickland</t>
  </si>
  <si>
    <t>Mark Ingram</t>
  </si>
  <si>
    <t>Lloyd Harrison</t>
  </si>
  <si>
    <t>Bryan Smith</t>
  </si>
  <si>
    <t>Chastin West</t>
  </si>
  <si>
    <t>Ted Bolser</t>
  </si>
  <si>
    <t>Sandon Herzlich</t>
  </si>
  <si>
    <t>Randall Cobb</t>
  </si>
  <si>
    <t>Eldra Buckley</t>
  </si>
  <si>
    <t>Jonathan Dwyer</t>
  </si>
  <si>
    <t>Martellus Bennett</t>
  </si>
  <si>
    <t>Dexter McCluster</t>
  </si>
  <si>
    <t>Kavell Conner</t>
  </si>
  <si>
    <t>Mike Hart</t>
  </si>
  <si>
    <t>Michael Hoomanawanui</t>
  </si>
  <si>
    <t>Michael Johnson</t>
  </si>
  <si>
    <t>Mike Humpal</t>
  </si>
  <si>
    <t>Darrick Vaughn</t>
  </si>
  <si>
    <t>Akeem Ayers</t>
  </si>
  <si>
    <t>Lofa Tatupu</t>
  </si>
  <si>
    <t>Seyi Ajirotutu</t>
  </si>
  <si>
    <t>Victor Hampton</t>
  </si>
  <si>
    <t>Michael Grant</t>
  </si>
  <si>
    <t>Owen Marecic</t>
  </si>
  <si>
    <t>Leonard Johnson</t>
  </si>
  <si>
    <t>Brandon Ford</t>
  </si>
  <si>
    <t>Jacob Hester</t>
  </si>
  <si>
    <t>Dontavia Bogan</t>
  </si>
  <si>
    <t>Tre Smith</t>
  </si>
  <si>
    <t>Javarris Williams</t>
  </si>
  <si>
    <t>Jeremy Jones</t>
  </si>
  <si>
    <t>DeVonte Holloman</t>
  </si>
  <si>
    <t>Nate Williams</t>
  </si>
  <si>
    <t>Earl Bennett</t>
  </si>
  <si>
    <t>Tandon Doss</t>
  </si>
  <si>
    <t>Jock Sanders</t>
  </si>
  <si>
    <t>Caleb McSurdy</t>
  </si>
  <si>
    <t>Chris Claiborne</t>
  </si>
  <si>
    <t>Peter Sirmon</t>
  </si>
  <si>
    <t>Mike Green</t>
  </si>
  <si>
    <t>Eric Barton</t>
  </si>
  <si>
    <t>Eric Weddle</t>
  </si>
  <si>
    <t>Elvis Akpla</t>
  </si>
  <si>
    <t>Jim Dray</t>
  </si>
  <si>
    <t>Marcus Washington</t>
  </si>
  <si>
    <t>Pierre Desir</t>
  </si>
  <si>
    <t>Travis Brown</t>
  </si>
  <si>
    <t>Darron Thomas</t>
  </si>
  <si>
    <t>Antwoine Sanders</t>
  </si>
  <si>
    <t>Davone Bess</t>
  </si>
  <si>
    <t>Cody Hoffman</t>
  </si>
  <si>
    <t>John Clay</t>
  </si>
  <si>
    <t>Jerraud Powers</t>
  </si>
  <si>
    <t>Michael Robinson</t>
  </si>
  <si>
    <t>Tony George</t>
  </si>
  <si>
    <t>David Byrd</t>
  </si>
  <si>
    <t>Perry Jones</t>
  </si>
  <si>
    <t>Chevis Jackson</t>
  </si>
  <si>
    <t>Deon Long</t>
  </si>
  <si>
    <t>Roy Upchurch</t>
  </si>
  <si>
    <t>Tarell Brown</t>
  </si>
  <si>
    <t>Jake Slaughter</t>
  </si>
  <si>
    <t>Buck Allen</t>
  </si>
  <si>
    <t>Marcus Demps</t>
  </si>
  <si>
    <t>Anthony Harding</t>
  </si>
  <si>
    <t>Walter Reyes</t>
  </si>
  <si>
    <t>Leon Washington</t>
  </si>
  <si>
    <t>Mike Caussin</t>
  </si>
  <si>
    <t>Paul Miranda</t>
  </si>
  <si>
    <t>Khaseem Greene</t>
  </si>
  <si>
    <t>Matt Herian</t>
  </si>
  <si>
    <t>Moise Fokou</t>
  </si>
  <si>
    <t>Keith Toston</t>
  </si>
  <si>
    <t>Nyan Boateng</t>
  </si>
  <si>
    <t>Lydell Sargeant</t>
  </si>
  <si>
    <t>Travis Goethel</t>
  </si>
  <si>
    <t>Ben Malena</t>
  </si>
  <si>
    <t>Brendon Ayanbadejo</t>
  </si>
  <si>
    <t>Alan Bonner</t>
  </si>
  <si>
    <t>Marquis Gibson</t>
  </si>
  <si>
    <t>Ryan Palmer</t>
  </si>
  <si>
    <t>Gavin Escobar</t>
  </si>
  <si>
    <t>Stedman Bailey</t>
  </si>
  <si>
    <t>Rahim Moore</t>
  </si>
  <si>
    <t>Quinten Rollins</t>
  </si>
  <si>
    <t>Duane Coleman</t>
  </si>
  <si>
    <t>Jarius Wright</t>
  </si>
  <si>
    <t>Mason Foster</t>
  </si>
  <si>
    <t>Nevin Lawson</t>
  </si>
  <si>
    <t>Brian Rogers</t>
  </si>
  <si>
    <t>Brandon Hepburn</t>
  </si>
  <si>
    <t>Dwayne Wright</t>
  </si>
  <si>
    <t>Antonio Perkins</t>
  </si>
  <si>
    <t>Justin Perillo</t>
  </si>
  <si>
    <t>Dwight Lowery</t>
  </si>
  <si>
    <t>Kyshoen Jarrett</t>
  </si>
  <si>
    <t>Jason Boltus</t>
  </si>
  <si>
    <t>Mark Dell</t>
  </si>
  <si>
    <t>Brandon LaFell</t>
  </si>
  <si>
    <t>Domanick Davis</t>
  </si>
  <si>
    <t>Jerrel Jernigan</t>
  </si>
  <si>
    <t>Sekou Sanyika</t>
  </si>
  <si>
    <t>Braylon Heard</t>
  </si>
  <si>
    <t>Tyler Starr</t>
  </si>
  <si>
    <t>Zach Sudfeld</t>
  </si>
  <si>
    <t>Josh Norman</t>
  </si>
  <si>
    <t>Anthony Hill</t>
  </si>
  <si>
    <t>Nate Swift</t>
  </si>
  <si>
    <t>Asante Cleveland</t>
  </si>
  <si>
    <t>Steve Beauharnais</t>
  </si>
  <si>
    <t>Patrick Cobbs</t>
  </si>
  <si>
    <t>Kelcie McCray</t>
  </si>
  <si>
    <t>Marcus Monk</t>
  </si>
  <si>
    <t>Dave Kashetta</t>
  </si>
  <si>
    <t>Avon Cobourne</t>
  </si>
  <si>
    <t>Ronnie Wingo</t>
  </si>
  <si>
    <t>Alphonso Smith</t>
  </si>
  <si>
    <t>Tavarres King</t>
  </si>
  <si>
    <t>Joseph Morgan</t>
  </si>
  <si>
    <t>Matt Bowen</t>
  </si>
  <si>
    <t>Robbie Rouse</t>
  </si>
  <si>
    <t>Mike Edwards</t>
  </si>
  <si>
    <t>Tevin McDonald</t>
  </si>
  <si>
    <t>Brandon Myers</t>
  </si>
  <si>
    <t>BenJarvus Green-Ellis</t>
  </si>
  <si>
    <t>Michael Zordich</t>
  </si>
  <si>
    <t>Jordan Richards</t>
  </si>
  <si>
    <t>Dezmon Briscoe</t>
  </si>
  <si>
    <t>Theo Riddick</t>
  </si>
  <si>
    <t>Jordan Najvar</t>
  </si>
  <si>
    <t>Alfred Blue</t>
  </si>
  <si>
    <t>Ray Graham</t>
  </si>
  <si>
    <t>Bryan Jones</t>
  </si>
  <si>
    <t>Marcus Mailei</t>
  </si>
  <si>
    <t>Austin Johnson</t>
  </si>
  <si>
    <t>Micah Hyde</t>
  </si>
  <si>
    <t>Nathan Williams</t>
  </si>
  <si>
    <t>Jacob Tamme</t>
  </si>
  <si>
    <t>Terrance Williams</t>
  </si>
  <si>
    <t>James Rodgers</t>
  </si>
  <si>
    <t>Tyrell Sutton</t>
  </si>
  <si>
    <t>Kelly Griffeth</t>
  </si>
  <si>
    <t>Jermaine Jones</t>
  </si>
  <si>
    <t>Jonny Harline</t>
  </si>
  <si>
    <t>Sean Smith</t>
  </si>
  <si>
    <t>Corby Jones</t>
  </si>
  <si>
    <t>Captain Munnerlyn</t>
  </si>
  <si>
    <t>Marion Grice</t>
  </si>
  <si>
    <t>Arkee Whitlock</t>
  </si>
  <si>
    <t>Arturo Freeman</t>
  </si>
  <si>
    <t>Derek Moye</t>
  </si>
  <si>
    <t>Ketric Sanford</t>
  </si>
  <si>
    <t>Tyrone Goard</t>
  </si>
  <si>
    <t>Darvell Bivens</t>
  </si>
  <si>
    <t>Tanard Jackson</t>
  </si>
  <si>
    <t>Jaime Kimbrough</t>
  </si>
  <si>
    <t>MarQueis Gray</t>
  </si>
  <si>
    <t>Andre Hal</t>
  </si>
  <si>
    <t>Lavelle Hawkins</t>
  </si>
  <si>
    <t>Duke Calhoun</t>
  </si>
  <si>
    <t>Rufus Brown</t>
  </si>
  <si>
    <t>Cody Prewitt</t>
  </si>
  <si>
    <t>Jalston Fowler</t>
  </si>
  <si>
    <t>BJ Cunningham</t>
  </si>
  <si>
    <t>Eric Ward</t>
  </si>
  <si>
    <t>Amarlo Herrera</t>
  </si>
  <si>
    <t>Mario Manningham</t>
  </si>
  <si>
    <t>Keyon Whiteside</t>
  </si>
  <si>
    <t>Buster Davis</t>
  </si>
  <si>
    <t>Craig Loston</t>
  </si>
  <si>
    <t>Konrad Reuland</t>
  </si>
  <si>
    <t>Mychal Rivera</t>
  </si>
  <si>
    <t>Demario Ballard</t>
  </si>
  <si>
    <t>Miguel Maysonet</t>
  </si>
  <si>
    <t>Patrick Sua</t>
  </si>
  <si>
    <t>Khari Samuel</t>
  </si>
  <si>
    <t>Marko Mitchell</t>
  </si>
  <si>
    <t>Dwyte Smiley</t>
  </si>
  <si>
    <t>Marcus Bell</t>
  </si>
  <si>
    <t>Kevin Akins</t>
  </si>
  <si>
    <t>Chris Denney</t>
  </si>
  <si>
    <t>Paris Johnson</t>
  </si>
  <si>
    <t>Jonathan Stewart</t>
  </si>
  <si>
    <t>Shay Hodge</t>
  </si>
  <si>
    <t>Anthony Jefferson</t>
  </si>
  <si>
    <t>Donald Buckram</t>
  </si>
  <si>
    <t>Harry Coleman</t>
  </si>
  <si>
    <t>Greg Lloyd</t>
  </si>
  <si>
    <t>Rahim Abdullah</t>
  </si>
  <si>
    <t>Darius Marshall</t>
  </si>
  <si>
    <t>Alvin Bowen</t>
  </si>
  <si>
    <t>Justin Hardy</t>
  </si>
  <si>
    <t>Josh Hull</t>
  </si>
  <si>
    <t>Erik Highsmith</t>
  </si>
  <si>
    <t>Jack Brewer</t>
  </si>
  <si>
    <t>Fred Vinson</t>
  </si>
  <si>
    <t>Isi Sofele</t>
  </si>
  <si>
    <t>Marcus Smith</t>
  </si>
  <si>
    <t>Jesse Allen</t>
  </si>
  <si>
    <t>Allen Hurns</t>
  </si>
  <si>
    <t>Sean Spence</t>
  </si>
  <si>
    <t>Lendy Holmes</t>
  </si>
  <si>
    <t>Hanik Milligan</t>
  </si>
  <si>
    <t>Jacquizz Rodgers</t>
  </si>
  <si>
    <t>Gana Joseph</t>
  </si>
  <si>
    <t>Quentin Harris</t>
  </si>
  <si>
    <t>Lestar Jean</t>
  </si>
  <si>
    <t>Curtis DeLoatch</t>
  </si>
  <si>
    <t>Adrian Bushell</t>
  </si>
  <si>
    <t>Keith Lewis</t>
  </si>
  <si>
    <t>Nat Berhe</t>
  </si>
  <si>
    <t>TJ Graham</t>
  </si>
  <si>
    <t>Zach Bauman</t>
  </si>
  <si>
    <t>Bene Benwikere</t>
  </si>
  <si>
    <t>Kendrick Lewis</t>
  </si>
  <si>
    <t>Marc Mariani</t>
  </si>
  <si>
    <t>Jerome Smith</t>
  </si>
  <si>
    <t>Troy Nolan</t>
  </si>
  <si>
    <t>Jerimiah Wurzbacher</t>
  </si>
  <si>
    <t>Ahmad Black</t>
  </si>
  <si>
    <t>Rashad Holman</t>
  </si>
  <si>
    <t>Chris Galippo</t>
  </si>
  <si>
    <t>Brad Herman</t>
  </si>
  <si>
    <t>Demetri Goodson</t>
  </si>
  <si>
    <t>Marcus Griffin</t>
  </si>
  <si>
    <t>Matt Hughes</t>
  </si>
  <si>
    <t>Lavelle Westbrooks</t>
  </si>
  <si>
    <t>Eddie Wide</t>
  </si>
  <si>
    <t>Antonio Fenelus</t>
  </si>
  <si>
    <t>HaSean Clinton-Dix</t>
  </si>
  <si>
    <t>Joey Iosefa</t>
  </si>
  <si>
    <t>Hayes Pullard</t>
  </si>
  <si>
    <t>Eric Frampton</t>
  </si>
  <si>
    <t>Vincent Brown</t>
  </si>
  <si>
    <t>Chad Kelsay</t>
  </si>
  <si>
    <t>T.J. Slaughter</t>
  </si>
  <si>
    <t>Tracy Moore</t>
  </si>
  <si>
    <t>Jason Goode</t>
  </si>
  <si>
    <t>Chad Jones</t>
  </si>
  <si>
    <t>Myles White</t>
  </si>
  <si>
    <t>Aaron Kelly</t>
  </si>
  <si>
    <t>Zach Latimer</t>
  </si>
  <si>
    <t>James Kirkendoll</t>
  </si>
  <si>
    <t>Courtney Lewis</t>
  </si>
  <si>
    <t>Marc Tyler</t>
  </si>
  <si>
    <t>Ligarius Jennings</t>
  </si>
  <si>
    <t>Reggie Austin</t>
  </si>
  <si>
    <t>Jason Snelling</t>
  </si>
  <si>
    <t>Chauncey Washington</t>
  </si>
  <si>
    <t>Aaron Mellette</t>
  </si>
  <si>
    <t>Wilrey Fontenot</t>
  </si>
  <si>
    <t>Dale Robinson</t>
  </si>
  <si>
    <t>Richard Quinn</t>
  </si>
  <si>
    <t>Tello Luckett</t>
  </si>
  <si>
    <t>Ryan Steed</t>
  </si>
  <si>
    <t>Alterraun Verner</t>
  </si>
  <si>
    <t>Quinton Patton</t>
  </si>
  <si>
    <t>Leonard Myers</t>
  </si>
  <si>
    <t>Mike Williams</t>
  </si>
  <si>
    <t>Antwon Bailey</t>
  </si>
  <si>
    <t>Orie Lemon</t>
  </si>
  <si>
    <t>Christopher Owens</t>
  </si>
  <si>
    <t>Eric Thigpen</t>
  </si>
  <si>
    <t>Sori Kanu</t>
  </si>
  <si>
    <t>Senquez Golson</t>
  </si>
  <si>
    <t>Joe Wesley</t>
  </si>
  <si>
    <t>Walter Powell</t>
  </si>
  <si>
    <t>Shawnbrey McNeal</t>
  </si>
  <si>
    <t>Eric Page</t>
  </si>
  <si>
    <t>Bernard Reedy</t>
  </si>
  <si>
    <t>Ryan Moya</t>
  </si>
  <si>
    <t>Dwayne Harris</t>
  </si>
  <si>
    <t>Kenneth Darby</t>
  </si>
  <si>
    <t>Marshall Williams</t>
  </si>
  <si>
    <t>Jasper Collins</t>
  </si>
  <si>
    <t>Martin Patterson</t>
  </si>
  <si>
    <t>Jaiquawn Jarrett</t>
  </si>
  <si>
    <t>Lamar Grant</t>
  </si>
  <si>
    <t>Kevin Rutland</t>
  </si>
  <si>
    <t>Chris Chancellor</t>
  </si>
  <si>
    <t>Chris Thompson</t>
  </si>
  <si>
    <t>Brian Bonner</t>
  </si>
  <si>
    <t>Jamison Crowder</t>
  </si>
  <si>
    <t>Jameel McClain</t>
  </si>
  <si>
    <t>Stepfan Taylor</t>
  </si>
  <si>
    <t>Geno Hayes</t>
  </si>
  <si>
    <t>Brandon Meriweather</t>
  </si>
  <si>
    <t>Philip Lutzenkirchen</t>
  </si>
  <si>
    <t>Trumaine McBride</t>
  </si>
  <si>
    <t>Lonnie Pryor</t>
  </si>
  <si>
    <t>Lee Smith</t>
  </si>
  <si>
    <t>Tarvaris Jackson</t>
  </si>
  <si>
    <t>Zach Rogers</t>
  </si>
  <si>
    <t>Jaymar Johnson</t>
  </si>
  <si>
    <t>Dennis Keyes</t>
  </si>
  <si>
    <t>Levi Brown</t>
  </si>
  <si>
    <t>Bashaud Breeland</t>
  </si>
  <si>
    <t>Keon Lattimore</t>
  </si>
  <si>
    <t>Rashidi Barnes</t>
  </si>
  <si>
    <t>Weslye Saunders</t>
  </si>
  <si>
    <t>Darnell Jenkins</t>
  </si>
  <si>
    <t>Daniel Hardy</t>
  </si>
  <si>
    <t>Lamarcus Joyner</t>
  </si>
  <si>
    <t>Zeke Motta</t>
  </si>
  <si>
    <t>Tyrone Moss</t>
  </si>
  <si>
    <t>Nate Ilaoa</t>
  </si>
  <si>
    <t>DeAngelo Smith</t>
  </si>
  <si>
    <t>Tyler Ecker</t>
  </si>
  <si>
    <t>Cornelius Brown</t>
  </si>
  <si>
    <t>Allen Patrick</t>
  </si>
  <si>
    <t>TC Drake</t>
  </si>
  <si>
    <t>Alfred Fincher</t>
  </si>
  <si>
    <t>Markus Curry</t>
  </si>
  <si>
    <t>Marvin Mitchell</t>
  </si>
  <si>
    <t>Derek Smith</t>
  </si>
  <si>
    <t>Colin Peek</t>
  </si>
  <si>
    <t>Paul Carrezola</t>
  </si>
  <si>
    <t>Jared Perry</t>
  </si>
  <si>
    <t>Ryan Hewitt</t>
  </si>
  <si>
    <t>Harry Douglas</t>
  </si>
  <si>
    <t>Parc Williams</t>
  </si>
  <si>
    <t>Mike Larson</t>
  </si>
  <si>
    <t>Randy McMichael</t>
  </si>
  <si>
    <t>Lorenzo Mauldin</t>
  </si>
  <si>
    <t>Prescott Burgess</t>
  </si>
  <si>
    <t>Justin Rogers</t>
  </si>
  <si>
    <t>Stephen Skelton</t>
  </si>
  <si>
    <t>Von Hutchins</t>
  </si>
  <si>
    <t>Justin Griffith</t>
  </si>
  <si>
    <t>Chad Diehl</t>
  </si>
  <si>
    <t>Rashard Cook</t>
  </si>
  <si>
    <t>Chris Coyer</t>
  </si>
  <si>
    <t>Antonio Andrews</t>
  </si>
  <si>
    <t>Case Keenum</t>
  </si>
  <si>
    <t>Byron Hardmon</t>
  </si>
  <si>
    <t>Tyler Sash</t>
  </si>
  <si>
    <t>Brandon Kaufman</t>
  </si>
  <si>
    <t>Brandon Gibson</t>
  </si>
  <si>
    <t>Willie Snead</t>
  </si>
  <si>
    <t>DaShon Polk</t>
  </si>
  <si>
    <t>Marcus Harris</t>
  </si>
  <si>
    <t>Tony Okanlawon</t>
  </si>
  <si>
    <t>Kevin Norwood</t>
  </si>
  <si>
    <t>Dashon Goldson</t>
  </si>
  <si>
    <t>LeSean McCoy</t>
  </si>
  <si>
    <t>Lee Robinson</t>
  </si>
  <si>
    <t>Norman LeJeune</t>
  </si>
  <si>
    <t>Kaelin Clay</t>
  </si>
  <si>
    <t>Mike McLafferty</t>
  </si>
  <si>
    <t>Ricky Manning</t>
  </si>
  <si>
    <t>Marlon McCree</t>
  </si>
  <si>
    <t>Dwight Bentley</t>
  </si>
  <si>
    <t>Austin Franklin</t>
  </si>
  <si>
    <t>Matt Henshaw</t>
  </si>
  <si>
    <t>Tony Lippett</t>
  </si>
  <si>
    <t>Leon McFadden</t>
  </si>
  <si>
    <t>AD Denham</t>
  </si>
  <si>
    <t>Ricky Thompson</t>
  </si>
  <si>
    <t>Jason Craft</t>
  </si>
  <si>
    <t>Russell Shepard</t>
  </si>
  <si>
    <t>Love Jefferson</t>
  </si>
  <si>
    <t>Jonathan Hefney</t>
  </si>
  <si>
    <t>John Brown</t>
  </si>
  <si>
    <t>Cory Jackson</t>
  </si>
  <si>
    <t>DeMaundray Woolridge</t>
  </si>
  <si>
    <t>Keon Moore</t>
  </si>
  <si>
    <t>Tony Scott</t>
  </si>
  <si>
    <t>Dominique Franks</t>
  </si>
  <si>
    <t>Antonio Malone</t>
  </si>
  <si>
    <t>Lee Campbell</t>
  </si>
  <si>
    <t>Brad Lau</t>
  </si>
  <si>
    <t>Martell Webb</t>
  </si>
  <si>
    <t>Bruce Davis</t>
  </si>
  <si>
    <t>Daylon McCutcheon</t>
  </si>
  <si>
    <t>Justin Vincent</t>
  </si>
  <si>
    <t>Brandon Hughes</t>
  </si>
  <si>
    <t>Rashon Spikes</t>
  </si>
  <si>
    <t>Anthony Schlegel</t>
  </si>
  <si>
    <t>LDamian Washington</t>
  </si>
  <si>
    <t>Cliff Harris</t>
  </si>
  <si>
    <t>D.J. Parker</t>
  </si>
  <si>
    <t>Desmond Clark</t>
  </si>
  <si>
    <t>Jarvis Herring</t>
  </si>
  <si>
    <t>Tony Taylor</t>
  </si>
  <si>
    <t>Jeff Maehl</t>
  </si>
  <si>
    <t>Kelly Johnson</t>
  </si>
  <si>
    <t>Terry Houzah</t>
  </si>
  <si>
    <t>Blair Phillips</t>
  </si>
  <si>
    <t>Charles Gordon</t>
  </si>
  <si>
    <t>Lawrence Flugence</t>
  </si>
  <si>
    <t>Ladarius Gunter</t>
  </si>
  <si>
    <t>Chase Thomas</t>
  </si>
  <si>
    <t>Tom Wort</t>
  </si>
  <si>
    <t>Janzen Jackson</t>
  </si>
  <si>
    <t>Jason Goss</t>
  </si>
  <si>
    <t>Jahwan Edwards</t>
  </si>
  <si>
    <t>Zac Herold</t>
  </si>
  <si>
    <t>Sammie Stroughter</t>
  </si>
  <si>
    <t>Darius Hanks</t>
  </si>
  <si>
    <t>Willie Ford</t>
  </si>
  <si>
    <t>Antonio Brown</t>
  </si>
  <si>
    <t>Ross Cockrell</t>
  </si>
  <si>
    <t>Tony Hunt</t>
  </si>
  <si>
    <t>Michael Gaines</t>
  </si>
  <si>
    <t>Vincent Marshall</t>
  </si>
  <si>
    <t>Zach Boren</t>
  </si>
  <si>
    <t>Marcus Roberson</t>
  </si>
  <si>
    <t>Thomas Wright</t>
  </si>
  <si>
    <t>Owen Spencer</t>
  </si>
  <si>
    <t>Brad Smelley</t>
  </si>
  <si>
    <t>Kenbrell Thompkins</t>
  </si>
  <si>
    <t>Mike Walker</t>
  </si>
  <si>
    <t>Chris Pantale</t>
  </si>
  <si>
    <t>Robert Marve</t>
  </si>
  <si>
    <t>Billy Pittman</t>
  </si>
  <si>
    <t>Willie Andrews</t>
  </si>
  <si>
    <t>Keith Pough</t>
  </si>
  <si>
    <t>Derek Lewis</t>
  </si>
  <si>
    <t>Logan Paulsen</t>
  </si>
  <si>
    <t>Josh Harper</t>
  </si>
  <si>
    <t>Matt Asiata</t>
  </si>
  <si>
    <t>Ryan Otten</t>
  </si>
  <si>
    <t>Chris Horton</t>
  </si>
  <si>
    <t>TY Hilton</t>
  </si>
  <si>
    <t>Nickell Robey</t>
  </si>
  <si>
    <t>Marquess Wilson</t>
  </si>
  <si>
    <t>Darryl Smith</t>
  </si>
  <si>
    <t>Josh Cooper</t>
  </si>
  <si>
    <t>Asante Samuel</t>
  </si>
  <si>
    <t>Solomon Bates</t>
  </si>
  <si>
    <t>Deshone Mallard</t>
  </si>
  <si>
    <t>Todd Anderson</t>
  </si>
  <si>
    <t>Kenny Bryant</t>
  </si>
  <si>
    <t>Mario Haggan</t>
  </si>
  <si>
    <t>Johnthan Banks</t>
  </si>
  <si>
    <t>DJ Woods</t>
  </si>
  <si>
    <t>Garry Peters</t>
  </si>
  <si>
    <t>Charlton Keith</t>
  </si>
  <si>
    <t>Jon Abbate</t>
  </si>
  <si>
    <t>Jason Rivers</t>
  </si>
  <si>
    <t>Daymeion Hughes</t>
  </si>
  <si>
    <t>Nic Harris</t>
  </si>
  <si>
    <t>Jeff Smith</t>
  </si>
  <si>
    <t>Ahmad Dixon</t>
  </si>
  <si>
    <t>Dennis Morris</t>
  </si>
  <si>
    <t>Lamont Green</t>
  </si>
  <si>
    <t>Cody Boyd</t>
  </si>
  <si>
    <t>Jon Cornish</t>
  </si>
  <si>
    <t>Jamie Burrow</t>
  </si>
  <si>
    <t>Robert Hughes</t>
  </si>
  <si>
    <t>Rodney Crayton</t>
  </si>
  <si>
    <t>David Irons</t>
  </si>
  <si>
    <t>Jack Williams</t>
  </si>
  <si>
    <t>Cobi Hamilton</t>
  </si>
  <si>
    <t>Courtney Anderson</t>
  </si>
  <si>
    <t>Damon Wheeler</t>
  </si>
  <si>
    <t>Lavasier Tuinei</t>
  </si>
  <si>
    <t>Michael Jameson</t>
  </si>
  <si>
    <t>Trevard Lindley</t>
  </si>
  <si>
    <t>Dwayne Blakley</t>
  </si>
  <si>
    <t>James Whitley</t>
  </si>
  <si>
    <t>Kenoy Kennedy</t>
  </si>
  <si>
    <t>Issa Banna</t>
  </si>
  <si>
    <t>Darrell Brooks</t>
  </si>
  <si>
    <t>Bear Pascoe</t>
  </si>
  <si>
    <t>Jeremy Hill</t>
  </si>
  <si>
    <t>Nick Boyle</t>
  </si>
  <si>
    <t>John Jennings</t>
  </si>
  <si>
    <t>Bryant Ward</t>
  </si>
  <si>
    <t>Destry Wright</t>
  </si>
  <si>
    <t>DeAnthony Thomas</t>
  </si>
  <si>
    <t>Kaneakua Friel</t>
  </si>
  <si>
    <t>John Paul Foschi</t>
  </si>
  <si>
    <t>Zac Pauga</t>
  </si>
  <si>
    <t>Alec Lemon</t>
  </si>
  <si>
    <t>Anthony Parker</t>
  </si>
  <si>
    <t>Brian Linthicum</t>
  </si>
  <si>
    <t>Bobbie Howard</t>
  </si>
  <si>
    <t>Josh Stewart</t>
  </si>
  <si>
    <t>Jason Glenn</t>
  </si>
  <si>
    <t>Verran Tucker</t>
  </si>
  <si>
    <t>Edgerton Hartwell</t>
  </si>
  <si>
    <t>Matt Bernstein</t>
  </si>
  <si>
    <t>Freddie Barnes</t>
  </si>
  <si>
    <t>Fred Jones</t>
  </si>
  <si>
    <t>Oliver Hoyte</t>
  </si>
  <si>
    <t>DJ Tialavea</t>
  </si>
  <si>
    <t>Jeron Mastrud</t>
  </si>
  <si>
    <t>LaVar Glover</t>
  </si>
  <si>
    <t>Clark Haggans</t>
  </si>
  <si>
    <t>Brian Gray</t>
  </si>
  <si>
    <t>Trent Bray</t>
  </si>
  <si>
    <t>Jordan Poyer</t>
  </si>
  <si>
    <t>Bruce Hocker</t>
  </si>
  <si>
    <t>Jonathan Dowling</t>
  </si>
  <si>
    <t>Terrence Austin</t>
  </si>
  <si>
    <t>Washaun Ealey</t>
  </si>
  <si>
    <t>Manase Tonga</t>
  </si>
  <si>
    <t>Wali Rainer</t>
  </si>
  <si>
    <t>Cedrick Williams</t>
  </si>
  <si>
    <t>Domonique Johnson</t>
  </si>
  <si>
    <t>Brandon Southward</t>
  </si>
  <si>
    <t>JC Copeland</t>
  </si>
  <si>
    <t>Lorenzo Doss</t>
  </si>
  <si>
    <t>Darry Beckwith</t>
  </si>
  <si>
    <t>Ezell Ruffin</t>
  </si>
  <si>
    <t>Mitch Mustain</t>
  </si>
  <si>
    <t>Jeff Dugan</t>
  </si>
  <si>
    <t>Mike Shanahan</t>
  </si>
  <si>
    <t>Orlando Ruff</t>
  </si>
  <si>
    <t>Corey Atkins</t>
  </si>
  <si>
    <t>Kyle Eckel</t>
  </si>
  <si>
    <t>Renaldo Hill</t>
  </si>
  <si>
    <t>Nick OLeary</t>
  </si>
  <si>
    <t>Spencer Larsen</t>
  </si>
  <si>
    <t>Kapri Bibbs</t>
  </si>
  <si>
    <t>Eric Edwards</t>
  </si>
  <si>
    <t>Allen Reisner</t>
  </si>
  <si>
    <t>Keith Newman</t>
  </si>
  <si>
    <t>Joe Adams</t>
  </si>
  <si>
    <t>Alex Wade</t>
  </si>
  <si>
    <t>Eric Tomlinson</t>
  </si>
  <si>
    <t>Jeff Kelly</t>
  </si>
  <si>
    <t>Atcheson Conway</t>
  </si>
  <si>
    <t>Kendall Wright</t>
  </si>
  <si>
    <t>Danny Amendola</t>
  </si>
  <si>
    <t>Jerametrius Butler</t>
  </si>
  <si>
    <t>Kevin Dudley</t>
  </si>
  <si>
    <t>Christion Jones</t>
  </si>
  <si>
    <t>Brandon McAnderson</t>
  </si>
  <si>
    <t>Jawan Jamison</t>
  </si>
  <si>
    <t>Xzavier Dickson</t>
  </si>
  <si>
    <t>Darren Davis</t>
  </si>
  <si>
    <t>Shane Walton</t>
  </si>
  <si>
    <t>Tim Hiller</t>
  </si>
  <si>
    <t>Terrence Robinson</t>
  </si>
  <si>
    <t>Jarvis Landry</t>
  </si>
  <si>
    <t>Shane Bannon</t>
  </si>
  <si>
    <t>Bubba Bartlett</t>
  </si>
  <si>
    <t>Curtis McNeal</t>
  </si>
  <si>
    <t>Ben Hall</t>
  </si>
  <si>
    <t>Patrick DiMarco</t>
  </si>
  <si>
    <t>DeAndre Presley</t>
  </si>
  <si>
    <t>Bret Smith</t>
  </si>
  <si>
    <t>Cedric Pittman</t>
  </si>
  <si>
    <t>Cameron Graham</t>
  </si>
  <si>
    <t>Sean Clayton</t>
  </si>
  <si>
    <t>Jake Nordin</t>
  </si>
  <si>
    <t>Juamorris Stewart</t>
  </si>
  <si>
    <t>Riar Geer</t>
  </si>
  <si>
    <t>Cornell Brockington</t>
  </si>
  <si>
    <t>Jeremy Thomas</t>
  </si>
  <si>
    <t>Curtis Brinkley</t>
  </si>
  <si>
    <t>Kevin Homer</t>
  </si>
  <si>
    <t>Adam Bishop</t>
  </si>
  <si>
    <t>Chris Coyle</t>
  </si>
  <si>
    <t>Steven Moffett</t>
  </si>
  <si>
    <t>Cullen Harper</t>
  </si>
  <si>
    <t>Bruce Johnson</t>
  </si>
  <si>
    <t>Brandon McDonald</t>
  </si>
  <si>
    <t>Derik Stevenson</t>
  </si>
  <si>
    <t>Xavier Grimble</t>
  </si>
  <si>
    <t>Jared Abbrederis</t>
  </si>
  <si>
    <t>Joe Cooper</t>
  </si>
  <si>
    <t>Demarcus Faggins</t>
  </si>
  <si>
    <t>Bruce Taylor</t>
  </si>
  <si>
    <t>Olrick Johnson</t>
  </si>
  <si>
    <t>Keith Miller</t>
  </si>
  <si>
    <t>Lawrence Vickers</t>
  </si>
  <si>
    <t>Brad Taylor</t>
  </si>
  <si>
    <t>Mike McClendon</t>
  </si>
  <si>
    <t>Tyrann Mathieu</t>
  </si>
  <si>
    <t>Jamel Hamler</t>
  </si>
  <si>
    <t>Ace Sanders</t>
  </si>
  <si>
    <t>Demetrius McCray</t>
  </si>
  <si>
    <t>Kevin Simon</t>
  </si>
  <si>
    <t>Chase Patton</t>
  </si>
  <si>
    <t>Jamaal Brimmer</t>
  </si>
  <si>
    <t>Joshua Moore</t>
  </si>
  <si>
    <t>Ryan Purvis</t>
  </si>
  <si>
    <t>Donnie Spragan</t>
  </si>
  <si>
    <t>Markell Thompson</t>
  </si>
  <si>
    <t>Aaron Davis</t>
  </si>
  <si>
    <t>Bill Stull</t>
  </si>
  <si>
    <t>Rick Crowell</t>
  </si>
  <si>
    <t>Kevin McCullar</t>
  </si>
  <si>
    <t>Dayne Crist</t>
  </si>
  <si>
    <t>Richard Dickson</t>
  </si>
  <si>
    <t>Darius Johnson</t>
  </si>
  <si>
    <t>Gerald Neasman</t>
  </si>
  <si>
    <t>George Bryan</t>
  </si>
  <si>
    <t>Trey Watts</t>
  </si>
  <si>
    <t>Patrick Edwards</t>
  </si>
  <si>
    <t>Ross Dausin</t>
  </si>
  <si>
    <t>Curtis Lofton</t>
  </si>
  <si>
    <t>Kiero Small</t>
  </si>
  <si>
    <t>Brian Smith</t>
  </si>
  <si>
    <t>Christian Hopkins</t>
  </si>
  <si>
    <t>Anthony Pudewell</t>
  </si>
  <si>
    <t>DeVonte Christopher</t>
  </si>
  <si>
    <t>Anthony Morelli</t>
  </si>
  <si>
    <t>Cory Harkey</t>
  </si>
  <si>
    <t>Taimi Tutogi</t>
  </si>
  <si>
    <t>Kolo Kapanui</t>
  </si>
  <si>
    <t>Courtney Ledyard</t>
  </si>
  <si>
    <t>Rudy Carpenter</t>
  </si>
  <si>
    <t>Richie Williams</t>
  </si>
  <si>
    <t>Brian Casey</t>
  </si>
  <si>
    <t>Mortty Ivy</t>
  </si>
  <si>
    <t>Jeremy Beal</t>
  </si>
  <si>
    <t>Kye Staley</t>
  </si>
  <si>
    <t>Brett Morse</t>
  </si>
  <si>
    <t>DC Jefferson</t>
  </si>
  <si>
    <t>Jonathan Brown</t>
  </si>
  <si>
    <t>Willie Walden</t>
  </si>
  <si>
    <t>Devon Smith</t>
  </si>
  <si>
    <t>Will Yeatman</t>
  </si>
  <si>
    <t>Dauntae Finger</t>
  </si>
  <si>
    <t>Nick Watkins</t>
  </si>
  <si>
    <t>Zach Tuiasosopo</t>
  </si>
  <si>
    <t>Maurice Hagens</t>
  </si>
  <si>
    <t>Daccus Turman</t>
  </si>
  <si>
    <t>Chris Turner</t>
  </si>
  <si>
    <t>Michael Williams</t>
  </si>
  <si>
    <t>SQRT of the avg, with +/- preserved</t>
  </si>
  <si>
    <t>Calculations</t>
  </si>
  <si>
    <t>I used data from DLF’s own forum contributor, Telperion, who maintains an excellent data warehouse, as well as from nflcombineresults.com.  The formula is easily scalable, however, as more data becomes available.  To make it easier to follow, at each step I provide the references to the cells of the Excel document available at the end:</t>
  </si>
  <si>
    <r>
      <t>1.</t>
    </r>
    <r>
      <rPr>
        <sz val="7"/>
        <color theme="1"/>
        <rFont val="Times New Roman"/>
        <family val="1"/>
      </rPr>
      <t xml:space="preserve">       </t>
    </r>
    <r>
      <rPr>
        <sz val="11"/>
        <color theme="1"/>
        <rFont val="Calibri"/>
        <family val="2"/>
        <scheme val="minor"/>
      </rPr>
      <t>Necessary raw data for each player: Weight, 40Yard, Bench, Vertical, Broad, Shuttle, 3Cone [cells D3:K2056]</t>
    </r>
  </si>
  <si>
    <r>
      <t>2.</t>
    </r>
    <r>
      <rPr>
        <sz val="7"/>
        <color theme="1"/>
        <rFont val="Times New Roman"/>
        <family val="1"/>
      </rPr>
      <t xml:space="preserve">       </t>
    </r>
    <r>
      <rPr>
        <sz val="11"/>
        <color theme="1"/>
        <rFont val="Calibri"/>
        <family val="2"/>
        <scheme val="minor"/>
      </rPr>
      <t>For each category, calculate:</t>
    </r>
  </si>
  <si>
    <r>
      <t xml:space="preserve">      a.</t>
    </r>
    <r>
      <rPr>
        <sz val="7"/>
        <color theme="1"/>
        <rFont val="Times New Roman"/>
        <family val="1"/>
      </rPr>
      <t xml:space="preserve">       </t>
    </r>
    <r>
      <rPr>
        <sz val="11"/>
        <color theme="1"/>
        <rFont val="Calibri"/>
        <family val="2"/>
        <scheme val="minor"/>
      </rPr>
      <t>The player’s value minus the average value for all players, divided by the sample standard deviation for all players.  Then go back and put a negative sign at the beginning of the formula for each of 40Yard, Shuttle and 3Cone.  In these three values “good” means you have a lower value, so we need to flip the signs. [cells L3:R2056]</t>
    </r>
  </si>
  <si>
    <t>BAS3</t>
  </si>
  <si>
    <t>raw BAS3</t>
  </si>
  <si>
    <t>Norm Min 0</t>
  </si>
  <si>
    <t>8.    Normalize the raw BAS3 values, first by adding the inverse of the minimum to all scores (makes the minimum value = 0), then by dividing by the maximum value (makes the minimum value = 1), then multiplying by 100 and rounding to 1 decimal point. [cells AD3:AF2055]</t>
  </si>
  <si>
    <r>
      <t>7.</t>
    </r>
    <r>
      <rPr>
        <sz val="7"/>
        <color theme="1"/>
        <rFont val="Times New Roman"/>
        <family val="1"/>
      </rPr>
      <t xml:space="preserve">       </t>
    </r>
    <r>
      <rPr>
        <sz val="11"/>
        <color theme="1"/>
        <rFont val="Calibri"/>
        <family val="2"/>
        <scheme val="minor"/>
      </rPr>
      <t>Take the square root of that value.  We cannot take square roots of negative numbers however, so you will actually square the absolute value, then multiply by the average divided by the absolute value of the average to preserve the sign, the same maneuver as in step 5. [cells AC3:AC2055]</t>
    </r>
  </si>
  <si>
    <r>
      <t>6.</t>
    </r>
    <r>
      <rPr>
        <sz val="7"/>
        <color theme="1"/>
        <rFont val="Times New Roman"/>
        <family val="1"/>
      </rPr>
      <t xml:space="preserve">       </t>
    </r>
    <r>
      <rPr>
        <sz val="11"/>
        <color theme="1"/>
        <rFont val="Calibri"/>
        <family val="2"/>
        <scheme val="minor"/>
      </rPr>
      <t>Find the average of all five categories, so that we now have a single value for each player. [cells AC3:AC2055]</t>
    </r>
  </si>
  <si>
    <r>
      <t>4.</t>
    </r>
    <r>
      <rPr>
        <sz val="7"/>
        <color theme="1"/>
        <rFont val="Times New Roman"/>
        <family val="1"/>
      </rPr>
      <t xml:space="preserve">       </t>
    </r>
    <r>
      <rPr>
        <sz val="11"/>
        <color theme="1"/>
        <rFont val="Calibri"/>
        <family val="2"/>
        <scheme val="minor"/>
      </rPr>
      <t>Multiply each remaining value (Weight, 40Yard, Bench, Burst, Agility) by 100. [cells S3:W2055]</t>
    </r>
  </si>
  <si>
    <r>
      <t>3.</t>
    </r>
    <r>
      <rPr>
        <sz val="7"/>
        <color theme="1"/>
        <rFont val="Times New Roman"/>
        <family val="1"/>
      </rPr>
      <t xml:space="preserve">       </t>
    </r>
    <r>
      <rPr>
        <sz val="11"/>
        <color theme="1"/>
        <rFont val="Calibri"/>
        <family val="2"/>
        <scheme val="minor"/>
      </rPr>
      <t>Next, combine the values for Broad and Vertical into one average “Burst” value.  Do the same for Shuttle and 3Cone into “Agility”. [cells S3:W2055]</t>
    </r>
  </si>
  <si>
    <r>
      <rPr>
        <u/>
        <sz val="11"/>
        <color theme="1"/>
        <rFont val="Calibri"/>
        <family val="2"/>
        <scheme val="minor"/>
      </rPr>
      <t>Note for ranking</t>
    </r>
    <r>
      <rPr>
        <sz val="11"/>
        <color theme="1"/>
        <rFont val="Calibri"/>
        <family val="2"/>
        <scheme val="minor"/>
      </rPr>
      <t>: It's best to sort by "raw BAS3" instead of "BAS3", because it has a higher level of precision due to rounding.</t>
    </r>
  </si>
  <si>
    <t>Norm Max 1</t>
  </si>
  <si>
    <t>Normalize to min=0, max=100</t>
  </si>
  <si>
    <r>
      <t>5.</t>
    </r>
    <r>
      <rPr>
        <sz val="7"/>
        <color theme="1"/>
        <rFont val="Times New Roman"/>
        <family val="1"/>
      </rPr>
      <t xml:space="preserve">       </t>
    </r>
    <r>
      <rPr>
        <sz val="11"/>
        <color theme="1"/>
        <rFont val="Calibri"/>
        <family val="2"/>
        <scheme val="minor"/>
      </rPr>
      <t>We now want to square the ensuing values.  However, we want to preserve the signs (obviously it’s important to note whether a player is above or below the average), and squaring turns all numbers positive.  To do this, multiply each squared value by the value divided by the absolute value; (x/abs(x)) * x^2  [cells X3:AB2055]</t>
    </r>
  </si>
  <si>
    <r>
      <rPr>
        <u/>
        <sz val="11"/>
        <color theme="1"/>
        <rFont val="Calibri"/>
        <family val="2"/>
        <scheme val="minor"/>
      </rPr>
      <t>Note for replication</t>
    </r>
    <r>
      <rPr>
        <sz val="11"/>
        <color theme="1"/>
        <rFont val="Calibri"/>
        <family val="2"/>
        <scheme val="minor"/>
      </rPr>
      <t>: I removed Dan Di Lella (QB, 2012) from the dataset.  His Shuttle time was over 16 standard deviations below the mean.  The next worst wasn't even 3 below, so it's either a bad data point or he fell down while running or something.  Also, none of his other measures were that low.  Since he was never on a roster, it's an outlier I feel safe deleting.</t>
    </r>
  </si>
  <si>
    <t>I encourage anyone to use BAS3 in their own research, or modify it.  I just ask that you please cite the author (Jeff Levy @levyjeff) and DLF (dynastyleaguefootball.com) when you do so.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</si>
</sst>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i/>
      <sz val="11"/>
      <color theme="1"/>
      <name val="Calibri"/>
      <family val="2"/>
      <scheme val="minor"/>
    </font>
    <font>
      <b/>
      <strike/>
      <sz val="11"/>
      <color theme="1"/>
      <name val="Calibri"/>
      <family val="2"/>
      <scheme val="minor"/>
    </font>
    <font>
      <strike/>
      <sz val="11"/>
      <color theme="1"/>
      <name val="Calibri"/>
      <family val="2"/>
      <scheme val="minor"/>
    </font>
    <font>
      <u/>
      <sz val="11"/>
      <color theme="1"/>
      <name val="Calibri"/>
      <family val="2"/>
      <scheme val="minor"/>
    </font>
    <font>
      <sz val="7"/>
      <color theme="1"/>
      <name val="Times New Roman"/>
      <family val="1"/>
    </font>
  </fonts>
  <fills count="7">
    <fill>
      <patternFill patternType="none"/>
    </fill>
    <fill>
      <patternFill patternType="gray125"/>
    </fill>
    <fill>
      <patternFill patternType="solid">
        <fgColor theme="0" tint="-0.14996795556505021"/>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4506668294322"/>
        <bgColor indexed="64"/>
      </patternFill>
    </fill>
  </fills>
  <borders count="12">
    <border>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32">
    <xf numFmtId="0" fontId="0" fillId="0" borderId="0" xfId="0"/>
    <xf numFmtId="0" fontId="2" fillId="2" borderId="4" xfId="0" applyFont="1" applyFill="1" applyBorder="1" applyAlignment="1">
      <alignment horizontal="center"/>
    </xf>
    <xf numFmtId="0" fontId="1" fillId="3" borderId="5" xfId="0" applyFont="1" applyFill="1" applyBorder="1"/>
    <xf numFmtId="0" fontId="3" fillId="3" borderId="6" xfId="0" applyFont="1" applyFill="1" applyBorder="1"/>
    <xf numFmtId="0" fontId="1" fillId="3" borderId="7" xfId="0" applyFont="1" applyFill="1" applyBorder="1"/>
    <xf numFmtId="0" fontId="1" fillId="3" borderId="6" xfId="0" applyFont="1" applyFill="1" applyBorder="1"/>
    <xf numFmtId="0" fontId="1" fillId="3" borderId="8" xfId="0" applyFont="1" applyFill="1" applyBorder="1" applyAlignment="1">
      <alignment horizontal="center"/>
    </xf>
    <xf numFmtId="0" fontId="0" fillId="4" borderId="0" xfId="0" applyFill="1"/>
    <xf numFmtId="0" fontId="4" fillId="5" borderId="9" xfId="0" applyFont="1" applyFill="1" applyBorder="1"/>
    <xf numFmtId="0" fontId="0" fillId="5" borderId="0" xfId="0" applyFont="1" applyFill="1"/>
    <xf numFmtId="0" fontId="0" fillId="5" borderId="10" xfId="0" applyFont="1" applyFill="1" applyBorder="1"/>
    <xf numFmtId="0" fontId="0" fillId="0" borderId="0" xfId="0" applyBorder="1"/>
    <xf numFmtId="0" fontId="0" fillId="0" borderId="10" xfId="0" applyBorder="1"/>
    <xf numFmtId="0" fontId="0" fillId="0" borderId="9" xfId="0" applyBorder="1"/>
    <xf numFmtId="0" fontId="0" fillId="5" borderId="0" xfId="0" applyFont="1" applyFill="1" applyBorder="1"/>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 fillId="3" borderId="11" xfId="0" applyFont="1" applyFill="1" applyBorder="1" applyAlignment="1">
      <alignment horizontal="center"/>
    </xf>
    <xf numFmtId="0" fontId="1" fillId="3" borderId="5" xfId="0" applyFont="1" applyFill="1" applyBorder="1" applyAlignment="1">
      <alignment horizontal="center"/>
    </xf>
    <xf numFmtId="0" fontId="0" fillId="0" borderId="0" xfId="0" applyBorder="1" applyAlignment="1">
      <alignment horizontal="center"/>
    </xf>
    <xf numFmtId="0" fontId="0" fillId="6" borderId="11"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2" borderId="0" xfId="0" applyFont="1" applyFill="1" applyAlignment="1">
      <alignment horizontal="righ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0" xfId="0" applyFont="1" applyFill="1" applyBorder="1" applyAlignment="1">
      <alignment horizontal="center"/>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5"/>
  <sheetViews>
    <sheetView tabSelected="1" workbookViewId="0">
      <selection sqref="A1:C1"/>
    </sheetView>
  </sheetViews>
  <sheetFormatPr defaultRowHeight="15" x14ac:dyDescent="0.25"/>
  <cols>
    <col min="1" max="1" width="5" bestFit="1" customWidth="1"/>
    <col min="2" max="2" width="28.5703125" bestFit="1" customWidth="1"/>
    <col min="3" max="3" width="4.42578125" bestFit="1" customWidth="1"/>
    <col min="4" max="4" width="6.85546875" bestFit="1" customWidth="1"/>
    <col min="5" max="5" width="7.5703125" bestFit="1" customWidth="1"/>
    <col min="6" max="6" width="7" bestFit="1" customWidth="1"/>
    <col min="7" max="7" width="6.42578125" bestFit="1" customWidth="1"/>
    <col min="8" max="8" width="5" bestFit="1" customWidth="1"/>
    <col min="9" max="9" width="6.140625" bestFit="1" customWidth="1"/>
    <col min="10" max="10" width="7.42578125" bestFit="1" customWidth="1"/>
    <col min="11" max="11" width="6.5703125" bestFit="1" customWidth="1"/>
    <col min="12" max="18" width="12.7109375" bestFit="1" customWidth="1"/>
    <col min="19" max="19" width="13.42578125" bestFit="1" customWidth="1"/>
    <col min="20" max="23" width="12.7109375" bestFit="1" customWidth="1"/>
    <col min="24" max="24" width="16.28515625" bestFit="1" customWidth="1"/>
    <col min="25" max="25" width="15.7109375" bestFit="1" customWidth="1"/>
    <col min="26" max="26" width="15.140625" bestFit="1" customWidth="1"/>
    <col min="27" max="27" width="14.28515625" bestFit="1" customWidth="1"/>
    <col min="28" max="28" width="15.42578125" bestFit="1" customWidth="1"/>
    <col min="29" max="29" width="33" bestFit="1" customWidth="1"/>
    <col min="30" max="30" width="12" bestFit="1" customWidth="1"/>
    <col min="31" max="31" width="13.85546875" bestFit="1" customWidth="1"/>
    <col min="32" max="32" width="14.140625" customWidth="1"/>
  </cols>
  <sheetData>
    <row r="1" spans="1:32" ht="15.75" thickBot="1" x14ac:dyDescent="0.3">
      <c r="A1" s="25" t="s">
        <v>0</v>
      </c>
      <c r="B1" s="25"/>
      <c r="C1" s="25"/>
      <c r="D1" s="26" t="s">
        <v>1</v>
      </c>
      <c r="E1" s="27"/>
      <c r="F1" s="27"/>
      <c r="G1" s="27"/>
      <c r="H1" s="27"/>
      <c r="I1" s="27"/>
      <c r="J1" s="27"/>
      <c r="K1" s="28"/>
      <c r="L1" s="29" t="s">
        <v>2</v>
      </c>
      <c r="M1" s="29"/>
      <c r="N1" s="29"/>
      <c r="O1" s="29"/>
      <c r="P1" s="29"/>
      <c r="Q1" s="29"/>
      <c r="R1" s="29"/>
      <c r="S1" s="26" t="s">
        <v>3</v>
      </c>
      <c r="T1" s="27"/>
      <c r="U1" s="27"/>
      <c r="V1" s="27"/>
      <c r="W1" s="28"/>
      <c r="X1" s="29" t="s">
        <v>4</v>
      </c>
      <c r="Y1" s="29"/>
      <c r="Z1" s="29"/>
      <c r="AA1" s="29"/>
      <c r="AB1" s="30"/>
      <c r="AC1" s="1" t="s">
        <v>2086</v>
      </c>
      <c r="AD1" s="22" t="s">
        <v>2102</v>
      </c>
      <c r="AE1" s="23"/>
      <c r="AF1" s="24"/>
    </row>
    <row r="2" spans="1:32" ht="15.75" thickTop="1" x14ac:dyDescent="0.25">
      <c r="A2" s="2" t="s">
        <v>5</v>
      </c>
      <c r="B2" s="2" t="s">
        <v>6</v>
      </c>
      <c r="C2" s="2" t="s">
        <v>7</v>
      </c>
      <c r="D2" s="3" t="s">
        <v>8</v>
      </c>
      <c r="E2" s="2" t="s">
        <v>9</v>
      </c>
      <c r="F2" s="2" t="s">
        <v>10</v>
      </c>
      <c r="G2" s="2" t="s">
        <v>11</v>
      </c>
      <c r="H2" s="2" t="s">
        <v>12</v>
      </c>
      <c r="I2" s="2" t="s">
        <v>13</v>
      </c>
      <c r="J2" s="2" t="s">
        <v>14</v>
      </c>
      <c r="K2" s="4" t="s">
        <v>15</v>
      </c>
      <c r="L2" s="5" t="s">
        <v>16</v>
      </c>
      <c r="M2" s="2" t="s">
        <v>17</v>
      </c>
      <c r="N2" s="2" t="s">
        <v>18</v>
      </c>
      <c r="O2" s="2" t="s">
        <v>19</v>
      </c>
      <c r="P2" s="2" t="s">
        <v>20</v>
      </c>
      <c r="Q2" s="2" t="s">
        <v>21</v>
      </c>
      <c r="R2" s="4" t="s">
        <v>22</v>
      </c>
      <c r="S2" s="5" t="s">
        <v>23</v>
      </c>
      <c r="T2" s="2" t="s">
        <v>24</v>
      </c>
      <c r="U2" s="2" t="s">
        <v>25</v>
      </c>
      <c r="V2" s="2" t="s">
        <v>26</v>
      </c>
      <c r="W2" s="2" t="s">
        <v>27</v>
      </c>
      <c r="X2" s="5" t="s">
        <v>28</v>
      </c>
      <c r="Y2" s="2" t="s">
        <v>29</v>
      </c>
      <c r="Z2" s="2" t="s">
        <v>30</v>
      </c>
      <c r="AA2" s="2" t="s">
        <v>31</v>
      </c>
      <c r="AB2" s="2" t="s">
        <v>32</v>
      </c>
      <c r="AC2" s="6" t="s">
        <v>2093</v>
      </c>
      <c r="AD2" s="5" t="s">
        <v>2094</v>
      </c>
      <c r="AE2" s="19" t="s">
        <v>2101</v>
      </c>
      <c r="AF2" s="6" t="s">
        <v>2092</v>
      </c>
    </row>
    <row r="3" spans="1:32" x14ac:dyDescent="0.25">
      <c r="A3" s="7">
        <v>2015</v>
      </c>
      <c r="B3" s="7" t="s">
        <v>40</v>
      </c>
      <c r="C3" s="7" t="s">
        <v>34</v>
      </c>
      <c r="D3" s="8">
        <v>75</v>
      </c>
      <c r="E3" s="9">
        <v>246</v>
      </c>
      <c r="F3" s="9">
        <v>4.53</v>
      </c>
      <c r="G3" s="9">
        <v>35</v>
      </c>
      <c r="H3" s="9">
        <v>41</v>
      </c>
      <c r="I3" s="9">
        <v>130</v>
      </c>
      <c r="J3" s="9">
        <v>4.1500000000000004</v>
      </c>
      <c r="K3" s="10">
        <v>6.91</v>
      </c>
      <c r="L3" s="11">
        <f t="shared" ref="L3:L66" si="0">(E3-AVERAGE(E$3:E$2055))/_xlfn.STDEV.S(E$3:E$2055)</f>
        <v>1.0602237779188688</v>
      </c>
      <c r="M3" s="11">
        <f t="shared" ref="M3:M66" si="1">-(F3-AVERAGE(F$3:F$2055))/_xlfn.STDEV.S(F$3:F$2055)</f>
        <v>0.41179733227919812</v>
      </c>
      <c r="N3" s="11">
        <f t="shared" ref="N3:N66" si="2">(G3-AVERAGE(G$3:G$2055))/_xlfn.STDEV.S(G$3:G$2055)</f>
        <v>2.950131443328103</v>
      </c>
      <c r="O3" s="11">
        <f t="shared" ref="O3:O66" si="3">(H3-AVERAGE(H$3:H$2055))/_xlfn.STDEV.S(H$3:H$2055)</f>
        <v>1.9261020178514074</v>
      </c>
      <c r="P3" s="11">
        <f t="shared" ref="P3:P66" si="4">(I3-AVERAGE(I$3:I$2055))/_xlfn.STDEV.S(I$3:I$2055)</f>
        <v>1.7800728932110019</v>
      </c>
      <c r="Q3" s="11">
        <f t="shared" ref="Q3:Q66" si="5">-(J3-AVERAGE(J$3:J$2055))/_xlfn.STDEV.S(J$3:J$2055)</f>
        <v>0.71105790043118566</v>
      </c>
      <c r="R3" s="12">
        <f t="shared" ref="R3:R66" si="6">-(K3-AVERAGE(K$3:K$2055))/_xlfn.STDEV.S(K$3:K$2055)</f>
        <v>0.60340134833248815</v>
      </c>
      <c r="S3">
        <f t="shared" ref="S3:S66" si="7">L3*100</f>
        <v>106.02237779188688</v>
      </c>
      <c r="T3">
        <f t="shared" ref="T3:T66" si="8">M3*100</f>
        <v>41.179733227919812</v>
      </c>
      <c r="U3">
        <f t="shared" ref="U3:U66" si="9">N3*100</f>
        <v>295.01314433281027</v>
      </c>
      <c r="V3">
        <f t="shared" ref="V3:V66" si="10">((O3+P3)/2)*100</f>
        <v>185.30874555312047</v>
      </c>
      <c r="W3">
        <f t="shared" ref="W3:W66" si="11">((Q3+R3)/2)*100</f>
        <v>65.7229624381837</v>
      </c>
      <c r="X3" s="13">
        <f t="shared" ref="X3:X66" si="12">(S3/ABS(S3))*ABS(S3)^2</f>
        <v>11240.744592645589</v>
      </c>
      <c r="Y3">
        <f t="shared" ref="Y3:Y66" si="13">(T3/ABS(T3))*ABS(T3)^2</f>
        <v>1695.7704287226429</v>
      </c>
      <c r="Z3">
        <f t="shared" ref="Z3:Z66" si="14">(U3/ABS(U3))*ABS(U3)^2</f>
        <v>87032.755329131542</v>
      </c>
      <c r="AA3">
        <f t="shared" ref="AA3:AA66" si="15">(V3/ABS(V3))*ABS(V3)^2</f>
        <v>34339.331178471148</v>
      </c>
      <c r="AB3">
        <f t="shared" ref="AB3:AB66" si="16">(W3/ABS(W3))*ABS(W3)^2</f>
        <v>4319.5077916509053</v>
      </c>
      <c r="AC3" s="21">
        <f t="shared" ref="AC3:AC66" si="17">(AVERAGE(X3:AB3)/ABS(AVERAGE(X3:AB3)))*SQRT(ABS(AVERAGE(X3:AB3)))</f>
        <v>166.51012541021151</v>
      </c>
      <c r="AD3" s="13">
        <f>AC3+(-MIN($AC$3:$AC$2055))</f>
        <v>436.71455736908098</v>
      </c>
      <c r="AE3" s="20">
        <f>AD3/MAX($AD$3:$AD$2055)</f>
        <v>0.94587958634733493</v>
      </c>
      <c r="AF3" s="18">
        <f>ROUND(AE3*100,1)</f>
        <v>94.6</v>
      </c>
    </row>
    <row r="4" spans="1:32" x14ac:dyDescent="0.25">
      <c r="A4" s="7">
        <v>2015</v>
      </c>
      <c r="B4" s="7" t="s">
        <v>41</v>
      </c>
      <c r="C4" s="7" t="s">
        <v>42</v>
      </c>
      <c r="D4" s="8">
        <v>73.7</v>
      </c>
      <c r="E4" s="14">
        <v>213</v>
      </c>
      <c r="F4" s="14">
        <v>4.33</v>
      </c>
      <c r="G4" s="14">
        <v>18</v>
      </c>
      <c r="H4" s="14">
        <v>45</v>
      </c>
      <c r="I4" s="14">
        <v>139</v>
      </c>
      <c r="J4" s="14">
        <v>4.3</v>
      </c>
      <c r="K4" s="10">
        <v>7.06</v>
      </c>
      <c r="L4" s="11">
        <f t="shared" si="0"/>
        <v>-0.29932613842556471</v>
      </c>
      <c r="M4" s="11">
        <f t="shared" si="1"/>
        <v>1.6644568717207286</v>
      </c>
      <c r="N4" s="11">
        <f t="shared" si="2"/>
        <v>-0.12264334190509857</v>
      </c>
      <c r="O4" s="11">
        <f t="shared" si="3"/>
        <v>3.1886459012003674</v>
      </c>
      <c r="P4" s="11">
        <f t="shared" si="4"/>
        <v>3.1514779237684669</v>
      </c>
      <c r="Q4" s="11">
        <f t="shared" si="5"/>
        <v>-0.17704349654230336</v>
      </c>
      <c r="R4" s="12">
        <f t="shared" si="6"/>
        <v>6.3207750250396282E-3</v>
      </c>
      <c r="S4">
        <f t="shared" si="7"/>
        <v>-29.932613842556471</v>
      </c>
      <c r="T4">
        <f t="shared" si="8"/>
        <v>166.44568717207287</v>
      </c>
      <c r="U4">
        <f t="shared" si="9"/>
        <v>-12.264334190509857</v>
      </c>
      <c r="V4">
        <f t="shared" si="10"/>
        <v>317.00619124844172</v>
      </c>
      <c r="W4">
        <f t="shared" si="11"/>
        <v>-8.5361360758631868</v>
      </c>
      <c r="X4" s="13">
        <f t="shared" si="12"/>
        <v>-895.96137144760326</v>
      </c>
      <c r="Y4">
        <f t="shared" si="13"/>
        <v>27704.166778183542</v>
      </c>
      <c r="Z4">
        <f t="shared" si="14"/>
        <v>-150.41389313650907</v>
      </c>
      <c r="AA4">
        <f t="shared" si="15"/>
        <v>100492.92528984361</v>
      </c>
      <c r="AB4">
        <f t="shared" si="16"/>
        <v>-72.865619105652968</v>
      </c>
      <c r="AC4" s="21">
        <f t="shared" si="17"/>
        <v>159.4226151989343</v>
      </c>
      <c r="AD4" s="13">
        <f t="shared" ref="AD4:AD67" si="18">AC4+(-MIN($AC$3:$AC$2055))</f>
        <v>429.62704715780376</v>
      </c>
      <c r="AE4" s="20">
        <f t="shared" ref="AE4:AE67" si="19">AD4/MAX($AD$3:$AD$2055)</f>
        <v>0.93052875566456084</v>
      </c>
      <c r="AF4" s="18">
        <f t="shared" ref="AF4:AF67" si="20">ROUND(AE4*100,1)</f>
        <v>93.1</v>
      </c>
    </row>
    <row r="5" spans="1:32" x14ac:dyDescent="0.25">
      <c r="A5" s="7">
        <v>2015</v>
      </c>
      <c r="B5" s="7" t="s">
        <v>82</v>
      </c>
      <c r="C5" s="7" t="s">
        <v>45</v>
      </c>
      <c r="D5" s="8">
        <v>68.599999999999994</v>
      </c>
      <c r="E5" s="14">
        <v>205</v>
      </c>
      <c r="F5" s="14">
        <v>4.5</v>
      </c>
      <c r="G5" s="14">
        <v>24</v>
      </c>
      <c r="H5" s="14">
        <v>42.5</v>
      </c>
      <c r="I5" s="14">
        <v>130</v>
      </c>
      <c r="J5" s="14">
        <v>3.95</v>
      </c>
      <c r="K5" s="10">
        <v>6.79</v>
      </c>
      <c r="L5" s="11">
        <f t="shared" si="0"/>
        <v>-0.62891399693330619</v>
      </c>
      <c r="M5" s="11">
        <f t="shared" si="1"/>
        <v>0.59969626319542912</v>
      </c>
      <c r="N5" s="11">
        <f t="shared" si="2"/>
        <v>0.96186540582426661</v>
      </c>
      <c r="O5" s="11">
        <f t="shared" si="3"/>
        <v>2.3995559741072676</v>
      </c>
      <c r="P5" s="11">
        <f t="shared" si="4"/>
        <v>1.7800728932110019</v>
      </c>
      <c r="Q5" s="11">
        <f t="shared" si="5"/>
        <v>1.895193096395843</v>
      </c>
      <c r="R5" s="12">
        <f t="shared" si="6"/>
        <v>1.0810658069784491</v>
      </c>
      <c r="S5">
        <f t="shared" si="7"/>
        <v>-62.891399693330619</v>
      </c>
      <c r="T5">
        <f t="shared" si="8"/>
        <v>59.969626319542911</v>
      </c>
      <c r="U5">
        <f t="shared" si="9"/>
        <v>96.186540582426659</v>
      </c>
      <c r="V5">
        <f t="shared" si="10"/>
        <v>208.98144336591349</v>
      </c>
      <c r="W5">
        <f t="shared" si="11"/>
        <v>148.81294516871461</v>
      </c>
      <c r="X5" s="13">
        <f t="shared" si="12"/>
        <v>-3955.3281553862666</v>
      </c>
      <c r="Y5">
        <f t="shared" si="13"/>
        <v>3596.3560809056139</v>
      </c>
      <c r="Z5">
        <f t="shared" si="14"/>
        <v>9251.8505892148114</v>
      </c>
      <c r="AA5">
        <f t="shared" si="15"/>
        <v>43673.243671300508</v>
      </c>
      <c r="AB5">
        <f t="shared" si="16"/>
        <v>22145.292649786861</v>
      </c>
      <c r="AC5" s="21">
        <f t="shared" si="17"/>
        <v>122.23863123891852</v>
      </c>
      <c r="AD5" s="13">
        <f t="shared" si="18"/>
        <v>392.44306319778798</v>
      </c>
      <c r="AE5" s="20">
        <f t="shared" si="19"/>
        <v>0.84999200511809103</v>
      </c>
      <c r="AF5" s="18">
        <f t="shared" si="20"/>
        <v>85</v>
      </c>
    </row>
    <row r="6" spans="1:32" x14ac:dyDescent="0.25">
      <c r="A6" s="7">
        <v>2015</v>
      </c>
      <c r="B6" s="7" t="s">
        <v>90</v>
      </c>
      <c r="C6" s="7" t="s">
        <v>42</v>
      </c>
      <c r="D6" s="8">
        <v>73.3</v>
      </c>
      <c r="E6" s="14">
        <v>212</v>
      </c>
      <c r="F6" s="14">
        <v>4.37</v>
      </c>
      <c r="G6" s="14">
        <v>23</v>
      </c>
      <c r="H6" s="14">
        <v>41</v>
      </c>
      <c r="I6" s="14">
        <v>131</v>
      </c>
      <c r="J6" s="14">
        <v>4.0599999999999996</v>
      </c>
      <c r="K6" s="10">
        <v>6.98</v>
      </c>
      <c r="L6" s="11">
        <f t="shared" si="0"/>
        <v>-0.34052462073903239</v>
      </c>
      <c r="M6" s="11">
        <f t="shared" si="1"/>
        <v>1.4139249638324225</v>
      </c>
      <c r="N6" s="11">
        <f t="shared" si="2"/>
        <v>0.78111394786937238</v>
      </c>
      <c r="O6" s="11">
        <f t="shared" si="3"/>
        <v>1.9261020178514074</v>
      </c>
      <c r="P6" s="11">
        <f t="shared" si="4"/>
        <v>1.9324512299396093</v>
      </c>
      <c r="Q6" s="11">
        <f t="shared" si="5"/>
        <v>1.2439187386152852</v>
      </c>
      <c r="R6" s="12">
        <f t="shared" si="6"/>
        <v>0.32476374745567671</v>
      </c>
      <c r="S6">
        <f t="shared" si="7"/>
        <v>-34.052462073903236</v>
      </c>
      <c r="T6">
        <f t="shared" si="8"/>
        <v>141.39249638324225</v>
      </c>
      <c r="U6">
        <f t="shared" si="9"/>
        <v>78.11139478693724</v>
      </c>
      <c r="V6">
        <f t="shared" si="10"/>
        <v>192.92766238955085</v>
      </c>
      <c r="W6">
        <f t="shared" si="11"/>
        <v>78.434124303548103</v>
      </c>
      <c r="X6" s="13">
        <f t="shared" si="12"/>
        <v>-1159.5701732946184</v>
      </c>
      <c r="Y6">
        <f t="shared" si="13"/>
        <v>19991.838033485172</v>
      </c>
      <c r="Z6">
        <f t="shared" si="14"/>
        <v>6101.3899955607658</v>
      </c>
      <c r="AA6">
        <f t="shared" si="15"/>
        <v>37221.082915096515</v>
      </c>
      <c r="AB6">
        <f t="shared" si="16"/>
        <v>6151.911855264435</v>
      </c>
      <c r="AC6" s="21">
        <f t="shared" si="17"/>
        <v>116.88169456857841</v>
      </c>
      <c r="AD6" s="13">
        <f t="shared" si="18"/>
        <v>387.08612652744785</v>
      </c>
      <c r="AE6" s="20">
        <f t="shared" si="19"/>
        <v>0.83838942179145393</v>
      </c>
      <c r="AF6" s="18">
        <f t="shared" si="20"/>
        <v>83.8</v>
      </c>
    </row>
    <row r="7" spans="1:32" x14ac:dyDescent="0.25">
      <c r="A7" s="7">
        <v>2015</v>
      </c>
      <c r="B7" s="7" t="s">
        <v>112</v>
      </c>
      <c r="C7" s="7" t="s">
        <v>45</v>
      </c>
      <c r="D7" s="8">
        <v>72.5</v>
      </c>
      <c r="E7" s="14">
        <v>224</v>
      </c>
      <c r="F7" s="14">
        <v>4.4000000000000004</v>
      </c>
      <c r="G7" s="14">
        <v>25</v>
      </c>
      <c r="H7" s="14">
        <v>41.5</v>
      </c>
      <c r="I7" s="14">
        <v>127</v>
      </c>
      <c r="J7" s="14">
        <v>4.2699999999999996</v>
      </c>
      <c r="K7" s="10">
        <v>6.82</v>
      </c>
      <c r="L7" s="11">
        <f t="shared" si="0"/>
        <v>0.15385716702257982</v>
      </c>
      <c r="M7" s="11">
        <f t="shared" si="1"/>
        <v>1.2260260329161916</v>
      </c>
      <c r="N7" s="11">
        <f t="shared" si="2"/>
        <v>1.1426168637791609</v>
      </c>
      <c r="O7" s="11">
        <f t="shared" si="3"/>
        <v>2.0839200032700274</v>
      </c>
      <c r="P7" s="11">
        <f t="shared" si="4"/>
        <v>1.3229378830251803</v>
      </c>
      <c r="Q7" s="11">
        <f t="shared" si="5"/>
        <v>5.7678285239653646E-4</v>
      </c>
      <c r="R7" s="12">
        <f t="shared" si="6"/>
        <v>0.96164969231695796</v>
      </c>
      <c r="S7">
        <f t="shared" si="7"/>
        <v>15.385716702257982</v>
      </c>
      <c r="T7">
        <f t="shared" si="8"/>
        <v>122.60260329161916</v>
      </c>
      <c r="U7">
        <f t="shared" si="9"/>
        <v>114.26168637791609</v>
      </c>
      <c r="V7">
        <f t="shared" si="10"/>
        <v>170.34289431476037</v>
      </c>
      <c r="W7">
        <f t="shared" si="11"/>
        <v>48.111323758467719</v>
      </c>
      <c r="X7" s="13">
        <f t="shared" si="12"/>
        <v>236.72027844214023</v>
      </c>
      <c r="Y7">
        <f t="shared" si="13"/>
        <v>15031.398333882145</v>
      </c>
      <c r="Z7">
        <f t="shared" si="14"/>
        <v>13055.732973925256</v>
      </c>
      <c r="AA7">
        <f t="shared" si="15"/>
        <v>29016.701643529621</v>
      </c>
      <c r="AB7">
        <f t="shared" si="16"/>
        <v>2314.6994737921004</v>
      </c>
      <c r="AC7" s="21">
        <f t="shared" si="17"/>
        <v>109.22934834884923</v>
      </c>
      <c r="AD7" s="13">
        <f t="shared" si="18"/>
        <v>379.43378030771868</v>
      </c>
      <c r="AE7" s="20">
        <f t="shared" si="19"/>
        <v>0.82181521341033326</v>
      </c>
      <c r="AF7" s="18">
        <f t="shared" si="20"/>
        <v>82.2</v>
      </c>
    </row>
    <row r="8" spans="1:32" x14ac:dyDescent="0.25">
      <c r="A8" s="7">
        <v>2015</v>
      </c>
      <c r="B8" s="7" t="s">
        <v>130</v>
      </c>
      <c r="C8" s="7" t="s">
        <v>42</v>
      </c>
      <c r="D8" s="8">
        <v>74.5</v>
      </c>
      <c r="E8" s="14">
        <v>215</v>
      </c>
      <c r="F8" s="14">
        <v>4.2699999999999996</v>
      </c>
      <c r="G8" s="14">
        <v>23</v>
      </c>
      <c r="H8" s="14">
        <v>36.5</v>
      </c>
      <c r="I8" s="14">
        <v>123</v>
      </c>
      <c r="J8" s="14">
        <v>4.1399999999999997</v>
      </c>
      <c r="K8" s="10">
        <v>6.92</v>
      </c>
      <c r="L8" s="11">
        <f t="shared" si="0"/>
        <v>-0.21692917379862936</v>
      </c>
      <c r="M8" s="11">
        <f t="shared" si="1"/>
        <v>2.0402547335531906</v>
      </c>
      <c r="N8" s="11">
        <f t="shared" si="2"/>
        <v>0.78111394786937238</v>
      </c>
      <c r="O8" s="11">
        <f t="shared" si="3"/>
        <v>0.50574014908382792</v>
      </c>
      <c r="P8" s="11">
        <f t="shared" si="4"/>
        <v>0.71342453611075163</v>
      </c>
      <c r="Q8" s="11">
        <f t="shared" si="5"/>
        <v>0.77026466022942242</v>
      </c>
      <c r="R8" s="12">
        <f t="shared" si="6"/>
        <v>0.56359597677865902</v>
      </c>
      <c r="S8">
        <f t="shared" si="7"/>
        <v>-21.692917379862937</v>
      </c>
      <c r="T8">
        <f t="shared" si="8"/>
        <v>204.02547335531906</v>
      </c>
      <c r="U8">
        <f t="shared" si="9"/>
        <v>78.11139478693724</v>
      </c>
      <c r="V8">
        <f t="shared" si="10"/>
        <v>60.958234259728968</v>
      </c>
      <c r="W8">
        <f t="shared" si="11"/>
        <v>66.693031850404068</v>
      </c>
      <c r="X8" s="13">
        <f t="shared" si="12"/>
        <v>-470.5826644495595</v>
      </c>
      <c r="Y8">
        <f t="shared" si="13"/>
        <v>41626.393777862009</v>
      </c>
      <c r="Z8">
        <f t="shared" si="14"/>
        <v>6101.3899955607658</v>
      </c>
      <c r="AA8">
        <f t="shared" si="15"/>
        <v>3715.9063240639944</v>
      </c>
      <c r="AB8">
        <f t="shared" si="16"/>
        <v>4447.9604973990117</v>
      </c>
      <c r="AC8" s="21">
        <f t="shared" si="17"/>
        <v>105.28159186717896</v>
      </c>
      <c r="AD8" s="13">
        <f t="shared" si="18"/>
        <v>375.48602382604844</v>
      </c>
      <c r="AE8" s="20">
        <f t="shared" si="19"/>
        <v>0.81326477192659208</v>
      </c>
      <c r="AF8" s="18">
        <f t="shared" si="20"/>
        <v>81.3</v>
      </c>
    </row>
    <row r="9" spans="1:32" x14ac:dyDescent="0.25">
      <c r="A9" s="7">
        <v>2015</v>
      </c>
      <c r="B9" s="7" t="s">
        <v>218</v>
      </c>
      <c r="C9" s="7" t="s">
        <v>57</v>
      </c>
      <c r="D9" s="8">
        <v>73</v>
      </c>
      <c r="E9" s="9">
        <v>205</v>
      </c>
      <c r="F9" s="9">
        <v>4.45</v>
      </c>
      <c r="G9" s="9">
        <v>19</v>
      </c>
      <c r="H9" s="9">
        <v>39</v>
      </c>
      <c r="I9" s="9">
        <v>125</v>
      </c>
      <c r="J9" s="9">
        <v>3.97</v>
      </c>
      <c r="K9" s="10">
        <v>6.7</v>
      </c>
      <c r="L9" s="11">
        <f t="shared" si="0"/>
        <v>-0.62891399693330619</v>
      </c>
      <c r="M9" s="11">
        <f t="shared" si="1"/>
        <v>0.91286114805581031</v>
      </c>
      <c r="N9" s="11">
        <f t="shared" si="2"/>
        <v>5.8108116049795627E-2</v>
      </c>
      <c r="O9" s="11">
        <f t="shared" si="3"/>
        <v>1.2948300761769276</v>
      </c>
      <c r="P9" s="11">
        <f t="shared" si="4"/>
        <v>1.0181812095679661</v>
      </c>
      <c r="Q9" s="11">
        <f t="shared" si="5"/>
        <v>1.7767795767993773</v>
      </c>
      <c r="R9" s="12">
        <f t="shared" si="6"/>
        <v>1.439314150962919</v>
      </c>
      <c r="S9">
        <f t="shared" si="7"/>
        <v>-62.891399693330619</v>
      </c>
      <c r="T9">
        <f t="shared" si="8"/>
        <v>91.286114805581036</v>
      </c>
      <c r="U9">
        <f t="shared" si="9"/>
        <v>5.8108116049795626</v>
      </c>
      <c r="V9">
        <f t="shared" si="10"/>
        <v>115.65056428724469</v>
      </c>
      <c r="W9">
        <f t="shared" si="11"/>
        <v>160.80468638811482</v>
      </c>
      <c r="X9" s="13">
        <f t="shared" si="12"/>
        <v>-3955.3281553862666</v>
      </c>
      <c r="Y9">
        <f t="shared" si="13"/>
        <v>8333.1547562977212</v>
      </c>
      <c r="Z9">
        <f t="shared" si="14"/>
        <v>33.765531508565161</v>
      </c>
      <c r="AA9">
        <f t="shared" si="15"/>
        <v>13375.053019958117</v>
      </c>
      <c r="AB9">
        <f t="shared" si="16"/>
        <v>25858.14716437996</v>
      </c>
      <c r="AC9" s="21">
        <f t="shared" si="17"/>
        <v>93.42889522707425</v>
      </c>
      <c r="AD9" s="13">
        <f t="shared" si="18"/>
        <v>363.6333271859437</v>
      </c>
      <c r="AE9" s="20">
        <f t="shared" si="19"/>
        <v>0.78759302912373474</v>
      </c>
      <c r="AF9" s="18">
        <f t="shared" si="20"/>
        <v>78.8</v>
      </c>
    </row>
    <row r="10" spans="1:32" x14ac:dyDescent="0.25">
      <c r="A10" s="7">
        <v>2015</v>
      </c>
      <c r="B10" s="7" t="s">
        <v>227</v>
      </c>
      <c r="C10" s="7" t="s">
        <v>57</v>
      </c>
      <c r="D10" s="8">
        <v>73</v>
      </c>
      <c r="E10" s="9">
        <v>201</v>
      </c>
      <c r="F10" s="9">
        <v>4.4400000000000004</v>
      </c>
      <c r="G10" s="9">
        <v>26</v>
      </c>
      <c r="H10" s="9">
        <v>37.5</v>
      </c>
      <c r="I10" s="9">
        <v>130</v>
      </c>
      <c r="J10" s="9">
        <v>4.12</v>
      </c>
      <c r="K10" s="10">
        <v>7.01</v>
      </c>
      <c r="L10" s="11">
        <f t="shared" si="0"/>
        <v>-0.793707926187177</v>
      </c>
      <c r="M10" s="11">
        <f t="shared" si="1"/>
        <v>0.97549412502788546</v>
      </c>
      <c r="N10" s="11">
        <f t="shared" si="2"/>
        <v>1.3233683217340551</v>
      </c>
      <c r="O10" s="11">
        <f t="shared" si="3"/>
        <v>0.82137611992106785</v>
      </c>
      <c r="P10" s="11">
        <f t="shared" si="4"/>
        <v>1.7800728932110019</v>
      </c>
      <c r="Q10" s="11">
        <f t="shared" si="5"/>
        <v>0.88867817982588548</v>
      </c>
      <c r="R10" s="12">
        <f t="shared" si="6"/>
        <v>0.20534763279418913</v>
      </c>
      <c r="S10">
        <f t="shared" si="7"/>
        <v>-79.370792618717701</v>
      </c>
      <c r="T10">
        <f t="shared" si="8"/>
        <v>97.549412502788542</v>
      </c>
      <c r="U10">
        <f t="shared" si="9"/>
        <v>132.3368321734055</v>
      </c>
      <c r="V10">
        <f t="shared" si="10"/>
        <v>130.07245065660348</v>
      </c>
      <c r="W10">
        <f t="shared" si="11"/>
        <v>54.701290631003729</v>
      </c>
      <c r="X10" s="13">
        <f t="shared" si="12"/>
        <v>-6299.7227209234925</v>
      </c>
      <c r="Y10">
        <f t="shared" si="13"/>
        <v>9515.8878796391982</v>
      </c>
      <c r="Z10">
        <f t="shared" si="14"/>
        <v>17513.037149692092</v>
      </c>
      <c r="AA10">
        <f t="shared" si="15"/>
        <v>16918.842419814548</v>
      </c>
      <c r="AB10">
        <f t="shared" si="16"/>
        <v>2992.2311966975362</v>
      </c>
      <c r="AC10" s="21">
        <f t="shared" si="17"/>
        <v>90.155727410874889</v>
      </c>
      <c r="AD10" s="13">
        <f t="shared" si="18"/>
        <v>360.36015936974434</v>
      </c>
      <c r="AE10" s="20">
        <f t="shared" si="19"/>
        <v>0.78050367849919056</v>
      </c>
      <c r="AF10" s="18">
        <f t="shared" si="20"/>
        <v>78.099999999999994</v>
      </c>
    </row>
    <row r="11" spans="1:32" x14ac:dyDescent="0.25">
      <c r="A11" s="7">
        <v>2015</v>
      </c>
      <c r="B11" s="7" t="s">
        <v>263</v>
      </c>
      <c r="C11" s="7" t="s">
        <v>42</v>
      </c>
      <c r="D11" s="8">
        <v>72.3</v>
      </c>
      <c r="E11" s="14">
        <v>198</v>
      </c>
      <c r="F11" s="14">
        <v>4.53</v>
      </c>
      <c r="G11" s="14">
        <v>16</v>
      </c>
      <c r="H11" s="14">
        <v>41</v>
      </c>
      <c r="I11" s="14">
        <v>132</v>
      </c>
      <c r="J11" s="14">
        <v>4.1500000000000004</v>
      </c>
      <c r="K11" s="10">
        <v>6.86</v>
      </c>
      <c r="L11" s="11">
        <f t="shared" si="0"/>
        <v>-0.91730337312758004</v>
      </c>
      <c r="M11" s="11">
        <f t="shared" si="1"/>
        <v>0.41179733227919812</v>
      </c>
      <c r="N11" s="11">
        <f t="shared" si="2"/>
        <v>-0.48414625781488696</v>
      </c>
      <c r="O11" s="11">
        <f t="shared" si="3"/>
        <v>1.9261020178514074</v>
      </c>
      <c r="P11" s="11">
        <f t="shared" si="4"/>
        <v>2.0848295666682164</v>
      </c>
      <c r="Q11" s="11">
        <f t="shared" si="5"/>
        <v>0.71105790043118566</v>
      </c>
      <c r="R11" s="12">
        <f t="shared" si="6"/>
        <v>0.80242820610163768</v>
      </c>
      <c r="S11">
        <f t="shared" si="7"/>
        <v>-91.73033731275801</v>
      </c>
      <c r="T11">
        <f t="shared" si="8"/>
        <v>41.179733227919812</v>
      </c>
      <c r="U11">
        <f t="shared" si="9"/>
        <v>-48.414625781488695</v>
      </c>
      <c r="V11">
        <f t="shared" si="10"/>
        <v>200.54657922598119</v>
      </c>
      <c r="W11">
        <f t="shared" si="11"/>
        <v>75.674305326641161</v>
      </c>
      <c r="X11" s="13">
        <f t="shared" si="12"/>
        <v>-8414.4547835123649</v>
      </c>
      <c r="Y11">
        <f t="shared" si="13"/>
        <v>1695.7704287226429</v>
      </c>
      <c r="Z11">
        <f t="shared" si="14"/>
        <v>-2343.9759895615898</v>
      </c>
      <c r="AA11">
        <f t="shared" si="15"/>
        <v>40218.930439242751</v>
      </c>
      <c r="AB11">
        <f t="shared" si="16"/>
        <v>5726.6004866697103</v>
      </c>
      <c r="AC11" s="21">
        <f t="shared" si="17"/>
        <v>85.886984557104043</v>
      </c>
      <c r="AD11" s="13">
        <f t="shared" si="18"/>
        <v>356.09141651597349</v>
      </c>
      <c r="AE11" s="20">
        <f t="shared" si="19"/>
        <v>0.77125801298010976</v>
      </c>
      <c r="AF11" s="18">
        <f t="shared" si="20"/>
        <v>77.099999999999994</v>
      </c>
    </row>
    <row r="12" spans="1:32" x14ac:dyDescent="0.25">
      <c r="A12" s="7">
        <v>2015</v>
      </c>
      <c r="B12" s="7" t="s">
        <v>288</v>
      </c>
      <c r="C12" s="7" t="s">
        <v>57</v>
      </c>
      <c r="D12" s="8">
        <v>69</v>
      </c>
      <c r="E12" s="9">
        <v>195</v>
      </c>
      <c r="F12" s="9">
        <v>4.51</v>
      </c>
      <c r="G12" s="9">
        <v>17</v>
      </c>
      <c r="H12" s="9">
        <v>36</v>
      </c>
      <c r="I12" s="9">
        <v>130</v>
      </c>
      <c r="J12" s="9">
        <v>3.82</v>
      </c>
      <c r="K12" s="10">
        <v>6.8</v>
      </c>
      <c r="L12" s="11">
        <f t="shared" si="0"/>
        <v>-1.040898820067983</v>
      </c>
      <c r="M12" s="11">
        <f t="shared" si="1"/>
        <v>0.53706328622335398</v>
      </c>
      <c r="N12" s="11">
        <f t="shared" si="2"/>
        <v>-0.30339479985999279</v>
      </c>
      <c r="O12" s="11">
        <f t="shared" si="3"/>
        <v>0.34792216366520795</v>
      </c>
      <c r="P12" s="11">
        <f t="shared" si="4"/>
        <v>1.7800728932110019</v>
      </c>
      <c r="Q12" s="11">
        <f t="shared" si="5"/>
        <v>2.6648809737728714</v>
      </c>
      <c r="R12" s="12">
        <f t="shared" si="6"/>
        <v>1.04126043542462</v>
      </c>
      <c r="S12">
        <f t="shared" si="7"/>
        <v>-104.08988200679829</v>
      </c>
      <c r="T12">
        <f t="shared" si="8"/>
        <v>53.706328622335398</v>
      </c>
      <c r="U12">
        <f t="shared" si="9"/>
        <v>-30.339479985999279</v>
      </c>
      <c r="V12">
        <f t="shared" si="10"/>
        <v>106.39975284381049</v>
      </c>
      <c r="W12">
        <f t="shared" si="11"/>
        <v>185.30707045987458</v>
      </c>
      <c r="X12" s="13">
        <f t="shared" si="12"/>
        <v>-10834.70353618919</v>
      </c>
      <c r="Y12">
        <f t="shared" si="13"/>
        <v>2884.3697340902822</v>
      </c>
      <c r="Z12">
        <f t="shared" si="14"/>
        <v>-920.48404582085084</v>
      </c>
      <c r="AA12">
        <f t="shared" si="15"/>
        <v>11320.907405223958</v>
      </c>
      <c r="AB12">
        <f t="shared" si="16"/>
        <v>34338.710362420919</v>
      </c>
      <c r="AC12" s="21">
        <f t="shared" si="17"/>
        <v>85.777386203736839</v>
      </c>
      <c r="AD12" s="13">
        <f t="shared" si="18"/>
        <v>355.98181816260632</v>
      </c>
      <c r="AE12" s="20">
        <f t="shared" si="19"/>
        <v>0.77102063402537147</v>
      </c>
      <c r="AF12" s="18">
        <f t="shared" si="20"/>
        <v>77.099999999999994</v>
      </c>
    </row>
    <row r="13" spans="1:32" x14ac:dyDescent="0.25">
      <c r="A13" s="7">
        <v>2015</v>
      </c>
      <c r="B13" s="7" t="s">
        <v>306</v>
      </c>
      <c r="C13" s="7" t="s">
        <v>57</v>
      </c>
      <c r="D13" s="8">
        <v>71</v>
      </c>
      <c r="E13" s="9">
        <v>201</v>
      </c>
      <c r="F13" s="9">
        <v>4.4400000000000004</v>
      </c>
      <c r="G13" s="9">
        <v>17</v>
      </c>
      <c r="H13" s="9">
        <v>38</v>
      </c>
      <c r="I13" s="9">
        <v>130</v>
      </c>
      <c r="J13" s="9">
        <v>4.07</v>
      </c>
      <c r="K13" s="10">
        <v>6.83</v>
      </c>
      <c r="L13" s="11">
        <f t="shared" si="0"/>
        <v>-0.793707926187177</v>
      </c>
      <c r="M13" s="11">
        <f t="shared" si="1"/>
        <v>0.97549412502788546</v>
      </c>
      <c r="N13" s="11">
        <f t="shared" si="2"/>
        <v>-0.30339479985999279</v>
      </c>
      <c r="O13" s="11">
        <f t="shared" si="3"/>
        <v>0.97919410533968776</v>
      </c>
      <c r="P13" s="11">
        <f t="shared" si="4"/>
        <v>1.7800728932110019</v>
      </c>
      <c r="Q13" s="11">
        <f t="shared" si="5"/>
        <v>1.1847119788170486</v>
      </c>
      <c r="R13" s="12">
        <f t="shared" si="6"/>
        <v>0.92184432076312883</v>
      </c>
      <c r="S13">
        <f t="shared" si="7"/>
        <v>-79.370792618717701</v>
      </c>
      <c r="T13">
        <f t="shared" si="8"/>
        <v>97.549412502788542</v>
      </c>
      <c r="U13">
        <f t="shared" si="9"/>
        <v>-30.339479985999279</v>
      </c>
      <c r="V13">
        <f t="shared" si="10"/>
        <v>137.96334992753447</v>
      </c>
      <c r="W13">
        <f t="shared" si="11"/>
        <v>105.32781497900888</v>
      </c>
      <c r="X13" s="13">
        <f t="shared" si="12"/>
        <v>-6299.7227209234925</v>
      </c>
      <c r="Y13">
        <f t="shared" si="13"/>
        <v>9515.8878796391982</v>
      </c>
      <c r="Z13">
        <f t="shared" si="14"/>
        <v>-920.48404582085084</v>
      </c>
      <c r="AA13">
        <f t="shared" si="15"/>
        <v>19033.885923227324</v>
      </c>
      <c r="AB13">
        <f t="shared" si="16"/>
        <v>11093.948608252327</v>
      </c>
      <c r="AC13" s="21">
        <f t="shared" si="17"/>
        <v>80.527654435447829</v>
      </c>
      <c r="AD13" s="13">
        <f t="shared" si="18"/>
        <v>350.73208639431732</v>
      </c>
      <c r="AE13" s="20">
        <f t="shared" si="19"/>
        <v>0.75965024567986217</v>
      </c>
      <c r="AF13" s="18">
        <f t="shared" si="20"/>
        <v>76</v>
      </c>
    </row>
    <row r="14" spans="1:32" x14ac:dyDescent="0.25">
      <c r="A14" s="7">
        <v>2015</v>
      </c>
      <c r="B14" s="7" t="s">
        <v>314</v>
      </c>
      <c r="C14" s="7" t="s">
        <v>45</v>
      </c>
      <c r="D14" s="8">
        <v>71.400000000000006</v>
      </c>
      <c r="E14" s="14">
        <v>223</v>
      </c>
      <c r="F14" s="14">
        <v>4.5</v>
      </c>
      <c r="G14" s="14">
        <v>25</v>
      </c>
      <c r="H14" s="14">
        <v>41</v>
      </c>
      <c r="I14" s="14">
        <v>121</v>
      </c>
      <c r="J14" s="14">
        <v>4.1399999999999997</v>
      </c>
      <c r="K14" s="10">
        <v>7.08</v>
      </c>
      <c r="L14" s="11">
        <f t="shared" si="0"/>
        <v>0.11265868470911211</v>
      </c>
      <c r="M14" s="11">
        <f t="shared" si="1"/>
        <v>0.59969626319542912</v>
      </c>
      <c r="N14" s="11">
        <f t="shared" si="2"/>
        <v>1.1426168637791609</v>
      </c>
      <c r="O14" s="11">
        <f t="shared" si="3"/>
        <v>1.9261020178514074</v>
      </c>
      <c r="P14" s="11">
        <f t="shared" si="4"/>
        <v>0.40866786265353727</v>
      </c>
      <c r="Q14" s="11">
        <f t="shared" si="5"/>
        <v>0.77026466022942242</v>
      </c>
      <c r="R14" s="12">
        <f t="shared" si="6"/>
        <v>-7.3289968082622295E-2</v>
      </c>
      <c r="S14">
        <f t="shared" si="7"/>
        <v>11.265868470911212</v>
      </c>
      <c r="T14">
        <f t="shared" si="8"/>
        <v>59.969626319542911</v>
      </c>
      <c r="U14">
        <f t="shared" si="9"/>
        <v>114.26168637791609</v>
      </c>
      <c r="V14">
        <f t="shared" si="10"/>
        <v>116.73849402524723</v>
      </c>
      <c r="W14">
        <f t="shared" si="11"/>
        <v>34.848734607340006</v>
      </c>
      <c r="X14" s="13">
        <f t="shared" si="12"/>
        <v>126.91979240387133</v>
      </c>
      <c r="Y14">
        <f t="shared" si="13"/>
        <v>3596.3560809056139</v>
      </c>
      <c r="Z14">
        <f t="shared" si="14"/>
        <v>13055.732973925256</v>
      </c>
      <c r="AA14">
        <f t="shared" si="15"/>
        <v>13627.875987282685</v>
      </c>
      <c r="AB14">
        <f t="shared" si="16"/>
        <v>1214.4343037328169</v>
      </c>
      <c r="AC14" s="21">
        <f t="shared" si="17"/>
        <v>79.52524019234427</v>
      </c>
      <c r="AD14" s="13">
        <f t="shared" si="18"/>
        <v>349.72967215121372</v>
      </c>
      <c r="AE14" s="20">
        <f t="shared" si="19"/>
        <v>0.75747911775747834</v>
      </c>
      <c r="AF14" s="18">
        <f t="shared" si="20"/>
        <v>75.7</v>
      </c>
    </row>
    <row r="15" spans="1:32" x14ac:dyDescent="0.25">
      <c r="A15" s="7">
        <v>2015</v>
      </c>
      <c r="B15" s="7" t="s">
        <v>320</v>
      </c>
      <c r="C15" s="7" t="s">
        <v>34</v>
      </c>
      <c r="D15" s="8">
        <v>75</v>
      </c>
      <c r="E15" s="9">
        <v>255</v>
      </c>
      <c r="F15" s="9">
        <v>4.7699999999999996</v>
      </c>
      <c r="G15" s="9">
        <v>27</v>
      </c>
      <c r="H15" s="9">
        <v>34</v>
      </c>
      <c r="I15" s="9">
        <v>120</v>
      </c>
      <c r="J15" s="9">
        <v>4.25</v>
      </c>
      <c r="K15" s="10">
        <v>7.1</v>
      </c>
      <c r="L15" s="11">
        <f t="shared" si="0"/>
        <v>1.4310101187400781</v>
      </c>
      <c r="M15" s="11">
        <f t="shared" si="1"/>
        <v>-1.0913941150506328</v>
      </c>
      <c r="N15" s="11">
        <f t="shared" si="2"/>
        <v>1.5041197796889492</v>
      </c>
      <c r="O15" s="11">
        <f t="shared" si="3"/>
        <v>-0.28334977800927191</v>
      </c>
      <c r="P15" s="11">
        <f t="shared" si="4"/>
        <v>0.25628952592493009</v>
      </c>
      <c r="Q15" s="11">
        <f t="shared" si="5"/>
        <v>0.11899030244885964</v>
      </c>
      <c r="R15" s="12">
        <f t="shared" si="6"/>
        <v>-0.1529007111902807</v>
      </c>
      <c r="S15">
        <f t="shared" si="7"/>
        <v>143.10101187400781</v>
      </c>
      <c r="T15">
        <f t="shared" si="8"/>
        <v>-109.13941150506328</v>
      </c>
      <c r="U15">
        <f t="shared" si="9"/>
        <v>150.41197796889492</v>
      </c>
      <c r="V15">
        <f t="shared" si="10"/>
        <v>-1.3530126042170909</v>
      </c>
      <c r="W15">
        <f t="shared" si="11"/>
        <v>-1.6955204370710533</v>
      </c>
      <c r="X15" s="13">
        <f t="shared" si="12"/>
        <v>20477.899599364926</v>
      </c>
      <c r="Y15">
        <f t="shared" si="13"/>
        <v>-11911.411143671539</v>
      </c>
      <c r="Z15">
        <f t="shared" si="14"/>
        <v>22623.763116515329</v>
      </c>
      <c r="AA15">
        <f t="shared" si="15"/>
        <v>-1.8306431071703142</v>
      </c>
      <c r="AB15">
        <f t="shared" si="16"/>
        <v>-2.8747895525256153</v>
      </c>
      <c r="AC15" s="21">
        <f t="shared" si="17"/>
        <v>78.975371021032899</v>
      </c>
      <c r="AD15" s="13">
        <f t="shared" si="18"/>
        <v>349.17980297990238</v>
      </c>
      <c r="AE15" s="20">
        <f t="shared" si="19"/>
        <v>0.75628815671546845</v>
      </c>
      <c r="AF15" s="18">
        <f t="shared" si="20"/>
        <v>75.599999999999994</v>
      </c>
    </row>
    <row r="16" spans="1:32" x14ac:dyDescent="0.25">
      <c r="A16" s="7">
        <v>2015</v>
      </c>
      <c r="B16" s="7" t="s">
        <v>344</v>
      </c>
      <c r="C16" s="7" t="s">
        <v>57</v>
      </c>
      <c r="D16" s="8">
        <v>71</v>
      </c>
      <c r="E16" s="9">
        <v>193</v>
      </c>
      <c r="F16" s="9">
        <v>4.38</v>
      </c>
      <c r="G16" s="9">
        <v>12</v>
      </c>
      <c r="H16" s="9">
        <v>41.5</v>
      </c>
      <c r="I16" s="9">
        <v>129</v>
      </c>
      <c r="J16" s="9">
        <v>4.1399999999999997</v>
      </c>
      <c r="K16" s="10">
        <v>6.94</v>
      </c>
      <c r="L16" s="11">
        <f t="shared" si="0"/>
        <v>-1.1232957846949185</v>
      </c>
      <c r="M16" s="11">
        <f t="shared" si="1"/>
        <v>1.3512919868603472</v>
      </c>
      <c r="N16" s="11">
        <f t="shared" si="2"/>
        <v>-1.2071520896344639</v>
      </c>
      <c r="O16" s="11">
        <f t="shared" si="3"/>
        <v>2.0839200032700274</v>
      </c>
      <c r="P16" s="11">
        <f t="shared" si="4"/>
        <v>1.6276945564823948</v>
      </c>
      <c r="Q16" s="11">
        <f t="shared" si="5"/>
        <v>0.77026466022942242</v>
      </c>
      <c r="R16" s="12">
        <f t="shared" si="6"/>
        <v>0.48398523367099705</v>
      </c>
      <c r="S16">
        <f t="shared" si="7"/>
        <v>-112.32957846949185</v>
      </c>
      <c r="T16">
        <f t="shared" si="8"/>
        <v>135.12919868603473</v>
      </c>
      <c r="U16">
        <f t="shared" si="9"/>
        <v>-120.71520896344639</v>
      </c>
      <c r="V16">
        <f t="shared" si="10"/>
        <v>185.58072798762112</v>
      </c>
      <c r="W16">
        <f t="shared" si="11"/>
        <v>62.712494695020972</v>
      </c>
      <c r="X16" s="13">
        <f t="shared" si="12"/>
        <v>-12617.934199133726</v>
      </c>
      <c r="Y16">
        <f t="shared" si="13"/>
        <v>18259.900337529849</v>
      </c>
      <c r="Z16">
        <f t="shared" si="14"/>
        <v>-14572.161675088526</v>
      </c>
      <c r="AA16">
        <f t="shared" si="15"/>
        <v>34440.206600415419</v>
      </c>
      <c r="AB16">
        <f t="shared" si="16"/>
        <v>3932.8569908730337</v>
      </c>
      <c r="AC16" s="21">
        <f t="shared" si="17"/>
        <v>76.737041973998515</v>
      </c>
      <c r="AD16" s="13">
        <f t="shared" si="18"/>
        <v>346.94147393286801</v>
      </c>
      <c r="AE16" s="20">
        <f t="shared" si="19"/>
        <v>0.75144016225915178</v>
      </c>
      <c r="AF16" s="18">
        <f t="shared" si="20"/>
        <v>75.099999999999994</v>
      </c>
    </row>
    <row r="17" spans="1:32" x14ac:dyDescent="0.25">
      <c r="A17" s="7">
        <v>2015</v>
      </c>
      <c r="B17" s="7" t="s">
        <v>414</v>
      </c>
      <c r="C17" s="7" t="s">
        <v>42</v>
      </c>
      <c r="D17" s="8">
        <v>69.599999999999994</v>
      </c>
      <c r="E17" s="14">
        <v>185</v>
      </c>
      <c r="F17" s="14">
        <v>4.28</v>
      </c>
      <c r="G17" s="14">
        <v>13</v>
      </c>
      <c r="H17" s="14">
        <v>37</v>
      </c>
      <c r="I17" s="14">
        <v>122</v>
      </c>
      <c r="J17" s="14">
        <v>4.1100000000000003</v>
      </c>
      <c r="K17" s="10">
        <v>6.7</v>
      </c>
      <c r="L17" s="11">
        <f t="shared" si="0"/>
        <v>-1.4528836432026599</v>
      </c>
      <c r="M17" s="11">
        <f t="shared" si="1"/>
        <v>1.9776217565811098</v>
      </c>
      <c r="N17" s="11">
        <f t="shared" si="2"/>
        <v>-1.0264006316795695</v>
      </c>
      <c r="O17" s="11">
        <f t="shared" si="3"/>
        <v>0.66355813450244783</v>
      </c>
      <c r="P17" s="11">
        <f t="shared" si="4"/>
        <v>0.56104619938214451</v>
      </c>
      <c r="Q17" s="11">
        <f t="shared" si="5"/>
        <v>0.94788493962411713</v>
      </c>
      <c r="R17" s="12">
        <f t="shared" si="6"/>
        <v>1.439314150962919</v>
      </c>
      <c r="S17">
        <f t="shared" si="7"/>
        <v>-145.288364320266</v>
      </c>
      <c r="T17">
        <f t="shared" si="8"/>
        <v>197.76217565811098</v>
      </c>
      <c r="U17">
        <f t="shared" si="9"/>
        <v>-102.64006316795695</v>
      </c>
      <c r="V17">
        <f t="shared" si="10"/>
        <v>61.230216694229611</v>
      </c>
      <c r="W17">
        <f t="shared" si="11"/>
        <v>119.35995452935182</v>
      </c>
      <c r="X17" s="13">
        <f t="shared" si="12"/>
        <v>-21108.708806858343</v>
      </c>
      <c r="Y17">
        <f t="shared" si="13"/>
        <v>39109.878121029542</v>
      </c>
      <c r="Z17">
        <f t="shared" si="14"/>
        <v>-10534.982567122193</v>
      </c>
      <c r="AA17">
        <f t="shared" si="15"/>
        <v>3749.1394364223147</v>
      </c>
      <c r="AB17">
        <f t="shared" si="16"/>
        <v>14246.798745248936</v>
      </c>
      <c r="AC17" s="21">
        <f t="shared" si="17"/>
        <v>71.36122886935209</v>
      </c>
      <c r="AD17" s="13">
        <f t="shared" si="18"/>
        <v>341.56566082822155</v>
      </c>
      <c r="AE17" s="20">
        <f t="shared" si="19"/>
        <v>0.73979669448391527</v>
      </c>
      <c r="AF17" s="18">
        <f t="shared" si="20"/>
        <v>74</v>
      </c>
    </row>
    <row r="18" spans="1:32" x14ac:dyDescent="0.25">
      <c r="A18" s="7">
        <v>2015</v>
      </c>
      <c r="B18" s="7" t="s">
        <v>416</v>
      </c>
      <c r="C18" s="7" t="s">
        <v>54</v>
      </c>
      <c r="D18" s="8">
        <v>73</v>
      </c>
      <c r="E18" s="9">
        <v>231</v>
      </c>
      <c r="F18" s="9">
        <v>4.59</v>
      </c>
      <c r="G18" s="9">
        <v>19</v>
      </c>
      <c r="H18" s="9">
        <v>33.5</v>
      </c>
      <c r="I18" s="9">
        <v>120</v>
      </c>
      <c r="J18" s="9">
        <v>4</v>
      </c>
      <c r="K18" s="10">
        <v>6.68</v>
      </c>
      <c r="L18" s="11">
        <f t="shared" si="0"/>
        <v>0.44224654321685358</v>
      </c>
      <c r="M18" s="11">
        <f t="shared" si="1"/>
        <v>3.5999470446741802E-2</v>
      </c>
      <c r="N18" s="11">
        <f t="shared" si="2"/>
        <v>5.8108116049795627E-2</v>
      </c>
      <c r="O18" s="11">
        <f t="shared" si="3"/>
        <v>-0.44116776342789188</v>
      </c>
      <c r="P18" s="11">
        <f t="shared" si="4"/>
        <v>0.25628952592493009</v>
      </c>
      <c r="Q18" s="11">
        <f t="shared" si="5"/>
        <v>1.59915929740468</v>
      </c>
      <c r="R18" s="12">
        <f t="shared" si="6"/>
        <v>1.5189248940705808</v>
      </c>
      <c r="S18">
        <f t="shared" si="7"/>
        <v>44.224654321685357</v>
      </c>
      <c r="T18">
        <f t="shared" si="8"/>
        <v>3.5999470446741801</v>
      </c>
      <c r="U18">
        <f t="shared" si="9"/>
        <v>5.8108116049795626</v>
      </c>
      <c r="V18">
        <f t="shared" si="10"/>
        <v>-9.2439118751480898</v>
      </c>
      <c r="W18">
        <f t="shared" si="11"/>
        <v>155.90420957376304</v>
      </c>
      <c r="X18" s="13">
        <f t="shared" si="12"/>
        <v>1955.8200498725632</v>
      </c>
      <c r="Y18">
        <f t="shared" si="13"/>
        <v>12.959618724458364</v>
      </c>
      <c r="Z18">
        <f t="shared" si="14"/>
        <v>33.765531508565161</v>
      </c>
      <c r="AA18">
        <f t="shared" si="15"/>
        <v>-85.449906755503875</v>
      </c>
      <c r="AB18">
        <f t="shared" si="16"/>
        <v>24306.122562819826</v>
      </c>
      <c r="AC18" s="21">
        <f t="shared" si="17"/>
        <v>72.41991142796283</v>
      </c>
      <c r="AD18" s="13">
        <f t="shared" si="18"/>
        <v>342.62434338683227</v>
      </c>
      <c r="AE18" s="20">
        <f t="shared" si="19"/>
        <v>0.74208969388985346</v>
      </c>
      <c r="AF18" s="18">
        <f t="shared" si="20"/>
        <v>74.2</v>
      </c>
    </row>
    <row r="19" spans="1:32" x14ac:dyDescent="0.25">
      <c r="A19" s="7">
        <v>2015</v>
      </c>
      <c r="B19" s="7" t="s">
        <v>430</v>
      </c>
      <c r="C19" s="7" t="s">
        <v>42</v>
      </c>
      <c r="D19" s="8">
        <v>72.2</v>
      </c>
      <c r="E19" s="14">
        <v>210</v>
      </c>
      <c r="F19" s="14">
        <v>4.3899999999999997</v>
      </c>
      <c r="G19" s="14">
        <v>16</v>
      </c>
      <c r="H19" s="14">
        <v>38</v>
      </c>
      <c r="I19" s="14">
        <v>122</v>
      </c>
      <c r="J19" s="14">
        <v>4.08</v>
      </c>
      <c r="K19" s="10">
        <v>6.96</v>
      </c>
      <c r="L19" s="11">
        <f t="shared" si="0"/>
        <v>-0.4229215853659678</v>
      </c>
      <c r="M19" s="11">
        <f t="shared" si="1"/>
        <v>1.2886590098882722</v>
      </c>
      <c r="N19" s="11">
        <f t="shared" si="2"/>
        <v>-0.48414625781488696</v>
      </c>
      <c r="O19" s="11">
        <f t="shared" si="3"/>
        <v>0.97919410533968776</v>
      </c>
      <c r="P19" s="11">
        <f t="shared" si="4"/>
        <v>0.56104619938214451</v>
      </c>
      <c r="Q19" s="11">
        <f t="shared" si="5"/>
        <v>1.1255052190188171</v>
      </c>
      <c r="R19" s="12">
        <f t="shared" si="6"/>
        <v>0.40437449056333863</v>
      </c>
      <c r="S19">
        <f t="shared" si="7"/>
        <v>-42.29215853659678</v>
      </c>
      <c r="T19">
        <f t="shared" si="8"/>
        <v>128.86590098882721</v>
      </c>
      <c r="U19">
        <f t="shared" si="9"/>
        <v>-48.414625781488695</v>
      </c>
      <c r="V19">
        <f t="shared" si="10"/>
        <v>77.012015236091614</v>
      </c>
      <c r="W19">
        <f t="shared" si="11"/>
        <v>76.493985479107778</v>
      </c>
      <c r="X19" s="13">
        <f t="shared" si="12"/>
        <v>-1788.626673684636</v>
      </c>
      <c r="Y19">
        <f t="shared" si="13"/>
        <v>16606.420437662218</v>
      </c>
      <c r="Z19">
        <f t="shared" si="14"/>
        <v>-2343.9759895615898</v>
      </c>
      <c r="AA19">
        <f t="shared" si="15"/>
        <v>5930.8504907240067</v>
      </c>
      <c r="AB19">
        <f t="shared" si="16"/>
        <v>5851.3298144779519</v>
      </c>
      <c r="AC19" s="21">
        <f t="shared" si="17"/>
        <v>69.650553593805625</v>
      </c>
      <c r="AD19" s="13">
        <f t="shared" si="18"/>
        <v>339.85498555267509</v>
      </c>
      <c r="AE19" s="20">
        <f t="shared" si="19"/>
        <v>0.73609154475921534</v>
      </c>
      <c r="AF19" s="18">
        <f t="shared" si="20"/>
        <v>73.599999999999994</v>
      </c>
    </row>
    <row r="20" spans="1:32" x14ac:dyDescent="0.25">
      <c r="A20" s="7">
        <v>2015</v>
      </c>
      <c r="B20" s="7" t="s">
        <v>435</v>
      </c>
      <c r="C20" s="7" t="s">
        <v>54</v>
      </c>
      <c r="D20" s="8">
        <v>75</v>
      </c>
      <c r="E20" s="9">
        <v>243</v>
      </c>
      <c r="F20" s="9">
        <v>4.5599999999999996</v>
      </c>
      <c r="G20" s="9">
        <v>23</v>
      </c>
      <c r="H20" s="9">
        <v>37</v>
      </c>
      <c r="I20" s="9">
        <v>122</v>
      </c>
      <c r="J20" s="9">
        <v>4.03</v>
      </c>
      <c r="K20" s="10">
        <v>7.07</v>
      </c>
      <c r="L20" s="11">
        <f t="shared" si="0"/>
        <v>0.93662833097846576</v>
      </c>
      <c r="M20" s="11">
        <f t="shared" si="1"/>
        <v>0.22389840136297276</v>
      </c>
      <c r="N20" s="11">
        <f t="shared" si="2"/>
        <v>0.78111394786937238</v>
      </c>
      <c r="O20" s="11">
        <f t="shared" si="3"/>
        <v>0.66355813450244783</v>
      </c>
      <c r="P20" s="11">
        <f t="shared" si="4"/>
        <v>0.56104619938214451</v>
      </c>
      <c r="Q20" s="11">
        <f t="shared" si="5"/>
        <v>1.4215390180099801</v>
      </c>
      <c r="R20" s="12">
        <f t="shared" si="6"/>
        <v>-3.3484596528793105E-2</v>
      </c>
      <c r="S20">
        <f t="shared" si="7"/>
        <v>93.662833097846573</v>
      </c>
      <c r="T20">
        <f t="shared" si="8"/>
        <v>22.389840136297277</v>
      </c>
      <c r="U20">
        <f t="shared" si="9"/>
        <v>78.11139478693724</v>
      </c>
      <c r="V20">
        <f t="shared" si="10"/>
        <v>61.230216694229611</v>
      </c>
      <c r="W20">
        <f t="shared" si="11"/>
        <v>69.402721074059343</v>
      </c>
      <c r="X20" s="13">
        <f t="shared" si="12"/>
        <v>8772.7263039150639</v>
      </c>
      <c r="Y20">
        <f t="shared" si="13"/>
        <v>501.30494132894847</v>
      </c>
      <c r="Z20">
        <f t="shared" si="14"/>
        <v>6101.3899955607658</v>
      </c>
      <c r="AA20">
        <f t="shared" si="15"/>
        <v>3749.1394364223147</v>
      </c>
      <c r="AB20">
        <f t="shared" si="16"/>
        <v>4816.7376924836808</v>
      </c>
      <c r="AC20" s="21">
        <f t="shared" si="17"/>
        <v>69.19725192478495</v>
      </c>
      <c r="AD20" s="13">
        <f t="shared" si="18"/>
        <v>339.40168388365441</v>
      </c>
      <c r="AE20" s="20">
        <f t="shared" si="19"/>
        <v>0.73510973916572453</v>
      </c>
      <c r="AF20" s="18">
        <f t="shared" si="20"/>
        <v>73.5</v>
      </c>
    </row>
    <row r="21" spans="1:32" x14ac:dyDescent="0.25">
      <c r="A21" s="7">
        <v>2015</v>
      </c>
      <c r="B21" s="7" t="s">
        <v>437</v>
      </c>
      <c r="C21" s="7" t="s">
        <v>57</v>
      </c>
      <c r="D21" s="8">
        <v>73</v>
      </c>
      <c r="E21" s="9">
        <v>191</v>
      </c>
      <c r="F21" s="9">
        <v>4.3600000000000003</v>
      </c>
      <c r="G21" s="9">
        <v>15</v>
      </c>
      <c r="H21" s="9">
        <v>38</v>
      </c>
      <c r="I21" s="9">
        <v>129</v>
      </c>
      <c r="J21" s="9">
        <v>4.07</v>
      </c>
      <c r="K21" s="10">
        <v>7.05</v>
      </c>
      <c r="L21" s="11">
        <f t="shared" si="0"/>
        <v>-1.2056927493218539</v>
      </c>
      <c r="M21" s="11">
        <f t="shared" si="1"/>
        <v>1.4765579408044975</v>
      </c>
      <c r="N21" s="11">
        <f t="shared" si="2"/>
        <v>-0.66489771576978118</v>
      </c>
      <c r="O21" s="11">
        <f t="shared" si="3"/>
        <v>0.97919410533968776</v>
      </c>
      <c r="P21" s="11">
        <f t="shared" si="4"/>
        <v>1.6276945564823948</v>
      </c>
      <c r="Q21" s="11">
        <f t="shared" si="5"/>
        <v>1.1847119788170486</v>
      </c>
      <c r="R21" s="12">
        <f t="shared" si="6"/>
        <v>4.6126146578868821E-2</v>
      </c>
      <c r="S21">
        <f t="shared" si="7"/>
        <v>-120.56927493218539</v>
      </c>
      <c r="T21">
        <f t="shared" si="8"/>
        <v>147.65579408044977</v>
      </c>
      <c r="U21">
        <f t="shared" si="9"/>
        <v>-66.489771576978114</v>
      </c>
      <c r="V21">
        <f t="shared" si="10"/>
        <v>130.34443309110412</v>
      </c>
      <c r="W21">
        <f t="shared" si="11"/>
        <v>61.541906269795874</v>
      </c>
      <c r="X21" s="13">
        <f t="shared" si="12"/>
        <v>-14536.95005767291</v>
      </c>
      <c r="Y21">
        <f t="shared" si="13"/>
        <v>21802.233525528183</v>
      </c>
      <c r="Z21">
        <f t="shared" si="14"/>
        <v>-4420.8897243587271</v>
      </c>
      <c r="AA21">
        <f t="shared" si="15"/>
        <v>16989.671237841318</v>
      </c>
      <c r="AB21">
        <f t="shared" si="16"/>
        <v>3787.4062273203408</v>
      </c>
      <c r="AC21" s="21">
        <f t="shared" si="17"/>
        <v>68.73350159661328</v>
      </c>
      <c r="AD21" s="13">
        <f t="shared" si="18"/>
        <v>338.93793355548274</v>
      </c>
      <c r="AE21" s="20">
        <f t="shared" si="19"/>
        <v>0.73410530283270636</v>
      </c>
      <c r="AF21" s="18">
        <f t="shared" si="20"/>
        <v>73.400000000000006</v>
      </c>
    </row>
    <row r="22" spans="1:32" x14ac:dyDescent="0.25">
      <c r="A22" s="7">
        <v>2015</v>
      </c>
      <c r="B22" s="7" t="s">
        <v>526</v>
      </c>
      <c r="C22" s="7" t="s">
        <v>54</v>
      </c>
      <c r="D22" s="8">
        <v>73</v>
      </c>
      <c r="E22" s="9">
        <v>234</v>
      </c>
      <c r="F22" s="9">
        <v>4.5999999999999996</v>
      </c>
      <c r="G22" s="9">
        <v>26</v>
      </c>
      <c r="H22" s="9">
        <v>35</v>
      </c>
      <c r="I22" s="9">
        <v>117</v>
      </c>
      <c r="J22" s="9">
        <v>4.3600000000000003</v>
      </c>
      <c r="K22" s="10">
        <v>7.15</v>
      </c>
      <c r="L22" s="11">
        <f t="shared" si="0"/>
        <v>0.56584199015725667</v>
      </c>
      <c r="M22" s="11">
        <f t="shared" si="1"/>
        <v>-2.6633506525333327E-2</v>
      </c>
      <c r="N22" s="11">
        <f t="shared" si="2"/>
        <v>1.3233683217340551</v>
      </c>
      <c r="O22" s="11">
        <f t="shared" si="3"/>
        <v>3.2286192827968012E-2</v>
      </c>
      <c r="P22" s="11">
        <f t="shared" si="4"/>
        <v>-0.20084548426089152</v>
      </c>
      <c r="Q22" s="11">
        <f t="shared" si="5"/>
        <v>-0.5322840553317032</v>
      </c>
      <c r="R22" s="12">
        <f t="shared" si="6"/>
        <v>-0.35192756895943372</v>
      </c>
      <c r="S22">
        <f t="shared" si="7"/>
        <v>56.584199015725666</v>
      </c>
      <c r="T22">
        <f t="shared" si="8"/>
        <v>-2.6633506525333326</v>
      </c>
      <c r="U22">
        <f t="shared" si="9"/>
        <v>132.3368321734055</v>
      </c>
      <c r="V22">
        <f t="shared" si="10"/>
        <v>-8.4279645716461751</v>
      </c>
      <c r="W22">
        <f t="shared" si="11"/>
        <v>-44.210581214556846</v>
      </c>
      <c r="X22" s="13">
        <f t="shared" si="12"/>
        <v>3201.7715782512496</v>
      </c>
      <c r="Y22">
        <f t="shared" si="13"/>
        <v>-7.0934366983497288</v>
      </c>
      <c r="Z22">
        <f t="shared" si="14"/>
        <v>17513.037149692092</v>
      </c>
      <c r="AA22">
        <f t="shared" si="15"/>
        <v>-71.030586820923091</v>
      </c>
      <c r="AB22">
        <f t="shared" si="16"/>
        <v>-1954.5754913289268</v>
      </c>
      <c r="AC22" s="21">
        <f t="shared" si="17"/>
        <v>61.126277840377526</v>
      </c>
      <c r="AD22" s="13">
        <f t="shared" si="18"/>
        <v>331.33070979924696</v>
      </c>
      <c r="AE22" s="20">
        <f t="shared" si="19"/>
        <v>0.71762882514634707</v>
      </c>
      <c r="AF22" s="18">
        <f t="shared" si="20"/>
        <v>71.8</v>
      </c>
    </row>
    <row r="23" spans="1:32" x14ac:dyDescent="0.25">
      <c r="A23" s="7">
        <v>2015</v>
      </c>
      <c r="B23" s="7" t="s">
        <v>532</v>
      </c>
      <c r="C23" s="7" t="s">
        <v>34</v>
      </c>
      <c r="D23" s="8">
        <v>73</v>
      </c>
      <c r="E23" s="9">
        <v>236</v>
      </c>
      <c r="F23" s="9">
        <v>4.68</v>
      </c>
      <c r="G23" s="9">
        <v>20</v>
      </c>
      <c r="H23" s="9">
        <v>38</v>
      </c>
      <c r="I23" s="9">
        <v>124</v>
      </c>
      <c r="J23" s="9">
        <v>4.1500000000000004</v>
      </c>
      <c r="K23" s="10">
        <v>6.78</v>
      </c>
      <c r="L23" s="11">
        <f t="shared" si="0"/>
        <v>0.64823895478419202</v>
      </c>
      <c r="M23" s="11">
        <f t="shared" si="1"/>
        <v>-0.52769732230194544</v>
      </c>
      <c r="N23" s="11">
        <f t="shared" si="2"/>
        <v>0.23885957400468982</v>
      </c>
      <c r="O23" s="11">
        <f t="shared" si="3"/>
        <v>0.97919410533968776</v>
      </c>
      <c r="P23" s="11">
        <f t="shared" si="4"/>
        <v>0.86580287283935886</v>
      </c>
      <c r="Q23" s="11">
        <f t="shared" si="5"/>
        <v>0.71105790043118566</v>
      </c>
      <c r="R23" s="12">
        <f t="shared" si="6"/>
        <v>1.1208711785322782</v>
      </c>
      <c r="S23">
        <f t="shared" si="7"/>
        <v>64.823895478419203</v>
      </c>
      <c r="T23">
        <f t="shared" si="8"/>
        <v>-52.769732230194542</v>
      </c>
      <c r="U23">
        <f t="shared" si="9"/>
        <v>23.885957400468982</v>
      </c>
      <c r="V23">
        <f t="shared" si="10"/>
        <v>92.24984890895233</v>
      </c>
      <c r="W23">
        <f t="shared" si="11"/>
        <v>91.596453948173192</v>
      </c>
      <c r="X23" s="13">
        <f t="shared" si="12"/>
        <v>4202.1374249970177</v>
      </c>
      <c r="Y23">
        <f t="shared" si="13"/>
        <v>-2784.6446396464326</v>
      </c>
      <c r="Z23">
        <f t="shared" si="14"/>
        <v>570.53896093701894</v>
      </c>
      <c r="AA23">
        <f t="shared" si="15"/>
        <v>8510.034623724534</v>
      </c>
      <c r="AB23">
        <f t="shared" si="16"/>
        <v>8389.9103758798119</v>
      </c>
      <c r="AC23" s="21">
        <f t="shared" si="17"/>
        <v>61.462145660385062</v>
      </c>
      <c r="AD23" s="13">
        <f t="shared" si="18"/>
        <v>331.66657761925455</v>
      </c>
      <c r="AE23" s="20">
        <f t="shared" si="19"/>
        <v>0.71835628089357484</v>
      </c>
      <c r="AF23" s="18">
        <f t="shared" si="20"/>
        <v>71.8</v>
      </c>
    </row>
    <row r="24" spans="1:32" x14ac:dyDescent="0.25">
      <c r="A24" s="7">
        <v>2015</v>
      </c>
      <c r="B24" s="7" t="s">
        <v>534</v>
      </c>
      <c r="C24" s="7" t="s">
        <v>45</v>
      </c>
      <c r="D24" s="8">
        <v>69.5</v>
      </c>
      <c r="E24" s="14">
        <v>215</v>
      </c>
      <c r="F24" s="14">
        <v>4.6500000000000004</v>
      </c>
      <c r="G24" s="14">
        <v>26</v>
      </c>
      <c r="H24" s="14">
        <v>36.5</v>
      </c>
      <c r="I24" s="14">
        <v>120</v>
      </c>
      <c r="J24" s="14">
        <v>4.13</v>
      </c>
      <c r="K24" s="10">
        <v>7.09</v>
      </c>
      <c r="L24" s="11">
        <f t="shared" si="0"/>
        <v>-0.21692917379862936</v>
      </c>
      <c r="M24" s="11">
        <f t="shared" si="1"/>
        <v>-0.3397983913857201</v>
      </c>
      <c r="N24" s="11">
        <f t="shared" si="2"/>
        <v>1.3233683217340551</v>
      </c>
      <c r="O24" s="11">
        <f t="shared" si="3"/>
        <v>0.50574014908382792</v>
      </c>
      <c r="P24" s="11">
        <f t="shared" si="4"/>
        <v>0.25628952592493009</v>
      </c>
      <c r="Q24" s="11">
        <f t="shared" si="5"/>
        <v>0.82947142002765395</v>
      </c>
      <c r="R24" s="12">
        <f t="shared" si="6"/>
        <v>-0.11309533963645149</v>
      </c>
      <c r="S24">
        <f t="shared" si="7"/>
        <v>-21.692917379862937</v>
      </c>
      <c r="T24">
        <f t="shared" si="8"/>
        <v>-33.979839138572011</v>
      </c>
      <c r="U24">
        <f t="shared" si="9"/>
        <v>132.3368321734055</v>
      </c>
      <c r="V24">
        <f t="shared" si="10"/>
        <v>38.1014837504379</v>
      </c>
      <c r="W24">
        <f t="shared" si="11"/>
        <v>35.818804019560126</v>
      </c>
      <c r="X24" s="13">
        <f t="shared" si="12"/>
        <v>-470.5826644495595</v>
      </c>
      <c r="Y24">
        <f t="shared" si="13"/>
        <v>-1154.6294678832303</v>
      </c>
      <c r="Z24">
        <f t="shared" si="14"/>
        <v>17513.037149692092</v>
      </c>
      <c r="AA24">
        <f t="shared" si="15"/>
        <v>1451.7230639848833</v>
      </c>
      <c r="AB24">
        <f t="shared" si="16"/>
        <v>1282.9867213916566</v>
      </c>
      <c r="AC24" s="21">
        <f t="shared" si="17"/>
        <v>61.028738808426709</v>
      </c>
      <c r="AD24" s="13">
        <f t="shared" si="18"/>
        <v>331.2331707672962</v>
      </c>
      <c r="AE24" s="20">
        <f t="shared" si="19"/>
        <v>0.71741756546279067</v>
      </c>
      <c r="AF24" s="18">
        <f t="shared" si="20"/>
        <v>71.7</v>
      </c>
    </row>
    <row r="25" spans="1:32" x14ac:dyDescent="0.25">
      <c r="A25" s="7">
        <v>2015</v>
      </c>
      <c r="B25" s="7" t="s">
        <v>539</v>
      </c>
      <c r="C25" s="7" t="s">
        <v>54</v>
      </c>
      <c r="D25" s="8">
        <v>76</v>
      </c>
      <c r="E25" s="9">
        <v>246</v>
      </c>
      <c r="F25" s="9">
        <v>4.66</v>
      </c>
      <c r="G25" s="9">
        <v>16</v>
      </c>
      <c r="H25" s="9">
        <v>40.5</v>
      </c>
      <c r="I25" s="9">
        <v>121</v>
      </c>
      <c r="J25" s="9">
        <v>4.2699999999999996</v>
      </c>
      <c r="K25" s="10">
        <v>7.21</v>
      </c>
      <c r="L25" s="11">
        <f t="shared" si="0"/>
        <v>1.0602237779188688</v>
      </c>
      <c r="M25" s="11">
        <f t="shared" si="1"/>
        <v>-0.40243136835779525</v>
      </c>
      <c r="N25" s="11">
        <f t="shared" si="2"/>
        <v>-0.48414625781488696</v>
      </c>
      <c r="O25" s="11">
        <f t="shared" si="3"/>
        <v>1.7682840324327875</v>
      </c>
      <c r="P25" s="11">
        <f t="shared" si="4"/>
        <v>0.40866786265353727</v>
      </c>
      <c r="Q25" s="11">
        <f t="shared" si="5"/>
        <v>5.7678285239653646E-4</v>
      </c>
      <c r="R25" s="12">
        <f t="shared" si="6"/>
        <v>-0.59075979828241243</v>
      </c>
      <c r="S25">
        <f t="shared" si="7"/>
        <v>106.02237779188688</v>
      </c>
      <c r="T25">
        <f t="shared" si="8"/>
        <v>-40.243136835779524</v>
      </c>
      <c r="U25">
        <f t="shared" si="9"/>
        <v>-48.414625781488695</v>
      </c>
      <c r="V25">
        <f t="shared" si="10"/>
        <v>108.84759475431625</v>
      </c>
      <c r="W25">
        <f t="shared" si="11"/>
        <v>-29.509150771500796</v>
      </c>
      <c r="X25" s="13">
        <f t="shared" si="12"/>
        <v>11240.744592645589</v>
      </c>
      <c r="Y25">
        <f t="shared" si="13"/>
        <v>-1619.5100623832748</v>
      </c>
      <c r="Z25">
        <f t="shared" si="14"/>
        <v>-2343.9759895615898</v>
      </c>
      <c r="AA25">
        <f t="shared" si="15"/>
        <v>11847.798883799855</v>
      </c>
      <c r="AB25">
        <f t="shared" si="16"/>
        <v>-870.78997925516603</v>
      </c>
      <c r="AC25" s="21">
        <f t="shared" si="17"/>
        <v>60.422292980729246</v>
      </c>
      <c r="AD25" s="13">
        <f t="shared" si="18"/>
        <v>330.62672493959872</v>
      </c>
      <c r="AE25" s="20">
        <f t="shared" si="19"/>
        <v>0.71610406510205094</v>
      </c>
      <c r="AF25" s="18">
        <f t="shared" si="20"/>
        <v>71.599999999999994</v>
      </c>
    </row>
    <row r="26" spans="1:32" x14ac:dyDescent="0.25">
      <c r="A26" s="7">
        <v>2015</v>
      </c>
      <c r="B26" s="7" t="s">
        <v>552</v>
      </c>
      <c r="C26" s="7" t="s">
        <v>45</v>
      </c>
      <c r="D26" s="8">
        <v>72.5</v>
      </c>
      <c r="E26" s="14">
        <v>215</v>
      </c>
      <c r="F26" s="14">
        <v>4.43</v>
      </c>
      <c r="G26" s="14">
        <v>19</v>
      </c>
      <c r="H26" s="14">
        <v>35</v>
      </c>
      <c r="I26" s="14">
        <v>126</v>
      </c>
      <c r="J26" s="14">
        <v>4.07</v>
      </c>
      <c r="K26" s="10">
        <v>7.04</v>
      </c>
      <c r="L26" s="11">
        <f t="shared" si="0"/>
        <v>-0.21692917379862936</v>
      </c>
      <c r="M26" s="11">
        <f t="shared" si="1"/>
        <v>1.0381271019999661</v>
      </c>
      <c r="N26" s="11">
        <f t="shared" si="2"/>
        <v>5.8108116049795627E-2</v>
      </c>
      <c r="O26" s="11">
        <f t="shared" si="3"/>
        <v>3.2286192827968012E-2</v>
      </c>
      <c r="P26" s="11">
        <f t="shared" si="4"/>
        <v>1.1705595462965732</v>
      </c>
      <c r="Q26" s="11">
        <f t="shared" si="5"/>
        <v>1.1847119788170486</v>
      </c>
      <c r="R26" s="12">
        <f t="shared" si="6"/>
        <v>8.5931518132698018E-2</v>
      </c>
      <c r="S26">
        <f t="shared" si="7"/>
        <v>-21.692917379862937</v>
      </c>
      <c r="T26">
        <f t="shared" si="8"/>
        <v>103.8127101999966</v>
      </c>
      <c r="U26">
        <f t="shared" si="9"/>
        <v>5.8108116049795626</v>
      </c>
      <c r="V26">
        <f t="shared" si="10"/>
        <v>60.142286956227068</v>
      </c>
      <c r="W26">
        <f t="shared" si="11"/>
        <v>63.532174847487333</v>
      </c>
      <c r="X26" s="13">
        <f t="shared" si="12"/>
        <v>-470.5826644495595</v>
      </c>
      <c r="Y26">
        <f t="shared" si="13"/>
        <v>10777.078799068478</v>
      </c>
      <c r="Z26">
        <f t="shared" si="14"/>
        <v>33.765531508565161</v>
      </c>
      <c r="AA26">
        <f t="shared" si="15"/>
        <v>3617.0946803251604</v>
      </c>
      <c r="AB26">
        <f t="shared" si="16"/>
        <v>4036.3372408517021</v>
      </c>
      <c r="AC26" s="21">
        <f t="shared" si="17"/>
        <v>59.989488391391284</v>
      </c>
      <c r="AD26" s="13">
        <f t="shared" si="18"/>
        <v>330.19392035026073</v>
      </c>
      <c r="AE26" s="20">
        <f t="shared" si="19"/>
        <v>0.71516665411122315</v>
      </c>
      <c r="AF26" s="18">
        <f t="shared" si="20"/>
        <v>71.5</v>
      </c>
    </row>
    <row r="27" spans="1:32" x14ac:dyDescent="0.25">
      <c r="A27" s="7">
        <v>2015</v>
      </c>
      <c r="B27" s="7" t="s">
        <v>562</v>
      </c>
      <c r="C27" s="7" t="s">
        <v>57</v>
      </c>
      <c r="D27" s="8">
        <v>71</v>
      </c>
      <c r="E27" s="9">
        <v>185</v>
      </c>
      <c r="F27" s="9">
        <v>4.53</v>
      </c>
      <c r="G27" s="9">
        <v>20</v>
      </c>
      <c r="H27" s="9">
        <v>37.5</v>
      </c>
      <c r="I27" s="9">
        <v>124</v>
      </c>
      <c r="J27" s="9">
        <v>3.98</v>
      </c>
      <c r="K27" s="10">
        <v>6.61</v>
      </c>
      <c r="L27" s="11">
        <f t="shared" si="0"/>
        <v>-1.4528836432026599</v>
      </c>
      <c r="M27" s="11">
        <f t="shared" si="1"/>
        <v>0.41179733227919812</v>
      </c>
      <c r="N27" s="11">
        <f t="shared" si="2"/>
        <v>0.23885957400468982</v>
      </c>
      <c r="O27" s="11">
        <f t="shared" si="3"/>
        <v>0.82137611992106785</v>
      </c>
      <c r="P27" s="11">
        <f t="shared" si="4"/>
        <v>0.86580287283935886</v>
      </c>
      <c r="Q27" s="11">
        <f t="shared" si="5"/>
        <v>1.7175728170011455</v>
      </c>
      <c r="R27" s="12">
        <f t="shared" si="6"/>
        <v>1.7975624949473887</v>
      </c>
      <c r="S27">
        <f t="shared" si="7"/>
        <v>-145.288364320266</v>
      </c>
      <c r="T27">
        <f t="shared" si="8"/>
        <v>41.179733227919812</v>
      </c>
      <c r="U27">
        <f t="shared" si="9"/>
        <v>23.885957400468982</v>
      </c>
      <c r="V27">
        <f t="shared" si="10"/>
        <v>84.358949638021329</v>
      </c>
      <c r="W27">
        <f t="shared" si="11"/>
        <v>175.75676559742672</v>
      </c>
      <c r="X27" s="13">
        <f t="shared" si="12"/>
        <v>-21108.708806858343</v>
      </c>
      <c r="Y27">
        <f t="shared" si="13"/>
        <v>1695.7704287226429</v>
      </c>
      <c r="Z27">
        <f t="shared" si="14"/>
        <v>570.53896093701894</v>
      </c>
      <c r="AA27">
        <f t="shared" si="15"/>
        <v>7116.4323840302186</v>
      </c>
      <c r="AB27">
        <f t="shared" si="16"/>
        <v>30890.440653268801</v>
      </c>
      <c r="AC27" s="21">
        <f t="shared" si="17"/>
        <v>61.91037654561687</v>
      </c>
      <c r="AD27" s="13">
        <f t="shared" si="18"/>
        <v>332.11480850448635</v>
      </c>
      <c r="AE27" s="20">
        <f t="shared" si="19"/>
        <v>0.71932710368195474</v>
      </c>
      <c r="AF27" s="18">
        <f t="shared" si="20"/>
        <v>71.900000000000006</v>
      </c>
    </row>
    <row r="28" spans="1:32" x14ac:dyDescent="0.25">
      <c r="A28" s="7">
        <v>2015</v>
      </c>
      <c r="B28" s="7" t="s">
        <v>570</v>
      </c>
      <c r="C28" s="7" t="s">
        <v>57</v>
      </c>
      <c r="D28" s="8">
        <v>73</v>
      </c>
      <c r="E28" s="9">
        <v>186</v>
      </c>
      <c r="F28" s="9">
        <v>4.3099999999999996</v>
      </c>
      <c r="G28" s="9">
        <v>19</v>
      </c>
      <c r="H28" s="9">
        <v>38</v>
      </c>
      <c r="I28" s="9">
        <v>122</v>
      </c>
      <c r="J28" s="9">
        <v>4.3899999999999997</v>
      </c>
      <c r="K28" s="10">
        <v>7.06</v>
      </c>
      <c r="L28" s="11">
        <f t="shared" si="0"/>
        <v>-1.4116851608891923</v>
      </c>
      <c r="M28" s="11">
        <f t="shared" si="1"/>
        <v>1.7897228256648843</v>
      </c>
      <c r="N28" s="11">
        <f t="shared" si="2"/>
        <v>5.8108116049795627E-2</v>
      </c>
      <c r="O28" s="11">
        <f t="shared" si="3"/>
        <v>0.97919410533968776</v>
      </c>
      <c r="P28" s="11">
        <f t="shared" si="4"/>
        <v>0.56104619938214451</v>
      </c>
      <c r="Q28" s="11">
        <f t="shared" si="5"/>
        <v>-0.7099043347263978</v>
      </c>
      <c r="R28" s="12">
        <f t="shared" si="6"/>
        <v>6.3207750250396282E-3</v>
      </c>
      <c r="S28">
        <f t="shared" si="7"/>
        <v>-141.16851608891923</v>
      </c>
      <c r="T28">
        <f t="shared" si="8"/>
        <v>178.97228256648842</v>
      </c>
      <c r="U28">
        <f t="shared" si="9"/>
        <v>5.8108116049795626</v>
      </c>
      <c r="V28">
        <f t="shared" si="10"/>
        <v>77.012015236091614</v>
      </c>
      <c r="W28">
        <f t="shared" si="11"/>
        <v>-35.179177985067909</v>
      </c>
      <c r="X28" s="13">
        <f t="shared" si="12"/>
        <v>-19928.549934747447</v>
      </c>
      <c r="Y28">
        <f t="shared" si="13"/>
        <v>32031.077927058974</v>
      </c>
      <c r="Z28">
        <f t="shared" si="14"/>
        <v>33.765531508565161</v>
      </c>
      <c r="AA28">
        <f t="shared" si="15"/>
        <v>5930.8504907240067</v>
      </c>
      <c r="AB28">
        <f t="shared" si="16"/>
        <v>-1237.5745637050866</v>
      </c>
      <c r="AC28" s="21">
        <f t="shared" si="17"/>
        <v>58.016496707124624</v>
      </c>
      <c r="AD28" s="13">
        <f t="shared" si="18"/>
        <v>328.22092866599411</v>
      </c>
      <c r="AE28" s="20">
        <f t="shared" si="19"/>
        <v>0.71089335356126315</v>
      </c>
      <c r="AF28" s="18">
        <f t="shared" si="20"/>
        <v>71.099999999999994</v>
      </c>
    </row>
    <row r="29" spans="1:32" x14ac:dyDescent="0.25">
      <c r="A29" s="7">
        <v>2015</v>
      </c>
      <c r="B29" s="7" t="s">
        <v>610</v>
      </c>
      <c r="C29" s="7" t="s">
        <v>38</v>
      </c>
      <c r="D29" s="8">
        <v>74.2</v>
      </c>
      <c r="E29" s="14">
        <v>251</v>
      </c>
      <c r="F29" s="14">
        <v>4.5199999999999996</v>
      </c>
      <c r="G29" s="14">
        <v>17</v>
      </c>
      <c r="H29" s="14">
        <v>38</v>
      </c>
      <c r="I29" s="14">
        <v>118</v>
      </c>
      <c r="J29" s="14">
        <v>4.37</v>
      </c>
      <c r="K29" s="10">
        <v>7.25</v>
      </c>
      <c r="L29" s="11">
        <f t="shared" si="0"/>
        <v>1.2662161894862074</v>
      </c>
      <c r="M29" s="11">
        <f t="shared" si="1"/>
        <v>0.47443030925127883</v>
      </c>
      <c r="N29" s="11">
        <f t="shared" si="2"/>
        <v>-0.30339479985999279</v>
      </c>
      <c r="O29" s="11">
        <f t="shared" si="3"/>
        <v>0.97919410533968776</v>
      </c>
      <c r="P29" s="11">
        <f t="shared" si="4"/>
        <v>-4.8467147532284323E-2</v>
      </c>
      <c r="Q29" s="11">
        <f t="shared" si="5"/>
        <v>-0.59149081512993473</v>
      </c>
      <c r="R29" s="12">
        <f t="shared" si="6"/>
        <v>-0.74998128449773271</v>
      </c>
      <c r="S29">
        <f t="shared" si="7"/>
        <v>126.62161894862074</v>
      </c>
      <c r="T29">
        <f t="shared" si="8"/>
        <v>47.443030925127886</v>
      </c>
      <c r="U29">
        <f t="shared" si="9"/>
        <v>-30.339479985999279</v>
      </c>
      <c r="V29">
        <f t="shared" si="10"/>
        <v>46.536347890370173</v>
      </c>
      <c r="W29">
        <f t="shared" si="11"/>
        <v>-67.073604981383369</v>
      </c>
      <c r="X29" s="13">
        <f t="shared" si="12"/>
        <v>16033.034385169709</v>
      </c>
      <c r="Y29">
        <f t="shared" si="13"/>
        <v>2250.841183362641</v>
      </c>
      <c r="Z29">
        <f t="shared" si="14"/>
        <v>-920.48404582085084</v>
      </c>
      <c r="AA29">
        <f t="shared" si="15"/>
        <v>2165.6316749735606</v>
      </c>
      <c r="AB29">
        <f t="shared" si="16"/>
        <v>-4498.8684851986554</v>
      </c>
      <c r="AC29" s="21">
        <f t="shared" si="17"/>
        <v>54.827282829785403</v>
      </c>
      <c r="AD29" s="13">
        <f t="shared" si="18"/>
        <v>325.03171478865488</v>
      </c>
      <c r="AE29" s="20">
        <f t="shared" si="19"/>
        <v>0.70398583868187858</v>
      </c>
      <c r="AF29" s="18">
        <f t="shared" si="20"/>
        <v>70.400000000000006</v>
      </c>
    </row>
    <row r="30" spans="1:32" x14ac:dyDescent="0.25">
      <c r="A30" s="7">
        <v>2015</v>
      </c>
      <c r="B30" s="7" t="s">
        <v>625</v>
      </c>
      <c r="C30" s="7" t="s">
        <v>42</v>
      </c>
      <c r="D30" s="8">
        <v>74.3</v>
      </c>
      <c r="E30" s="14">
        <v>216</v>
      </c>
      <c r="F30" s="14">
        <v>4.58</v>
      </c>
      <c r="G30" s="14">
        <v>23</v>
      </c>
      <c r="H30" s="14">
        <v>36.5</v>
      </c>
      <c r="I30" s="14">
        <v>124</v>
      </c>
      <c r="J30" s="14">
        <v>4.18</v>
      </c>
      <c r="K30" s="10">
        <v>6.86</v>
      </c>
      <c r="L30" s="11">
        <f t="shared" si="0"/>
        <v>-0.17573069148516168</v>
      </c>
      <c r="M30" s="11">
        <f t="shared" si="1"/>
        <v>9.8632447418816938E-2</v>
      </c>
      <c r="N30" s="11">
        <f t="shared" si="2"/>
        <v>0.78111394786937238</v>
      </c>
      <c r="O30" s="11">
        <f t="shared" si="3"/>
        <v>0.50574014908382792</v>
      </c>
      <c r="P30" s="11">
        <f t="shared" si="4"/>
        <v>0.86580287283935886</v>
      </c>
      <c r="Q30" s="11">
        <f t="shared" si="5"/>
        <v>0.53343762103649095</v>
      </c>
      <c r="R30" s="12">
        <f t="shared" si="6"/>
        <v>0.80242820610163768</v>
      </c>
      <c r="S30">
        <f t="shared" si="7"/>
        <v>-17.573069148516169</v>
      </c>
      <c r="T30">
        <f t="shared" si="8"/>
        <v>9.8632447418816938</v>
      </c>
      <c r="U30">
        <f t="shared" si="9"/>
        <v>78.11139478693724</v>
      </c>
      <c r="V30">
        <f t="shared" si="10"/>
        <v>68.577151096159341</v>
      </c>
      <c r="W30">
        <f t="shared" si="11"/>
        <v>66.793291356906437</v>
      </c>
      <c r="X30" s="13">
        <f t="shared" si="12"/>
        <v>-308.81275929853075</v>
      </c>
      <c r="Y30">
        <f t="shared" si="13"/>
        <v>97.283596838256884</v>
      </c>
      <c r="Z30">
        <f t="shared" si="14"/>
        <v>6101.3899955607658</v>
      </c>
      <c r="AA30">
        <f t="shared" si="15"/>
        <v>4702.825652465468</v>
      </c>
      <c r="AB30">
        <f t="shared" si="16"/>
        <v>4461.3437702885922</v>
      </c>
      <c r="AC30" s="21">
        <f t="shared" si="17"/>
        <v>54.870812379359855</v>
      </c>
      <c r="AD30" s="13">
        <f t="shared" si="18"/>
        <v>325.07524433822931</v>
      </c>
      <c r="AE30" s="20">
        <f t="shared" si="19"/>
        <v>0.70408011928610981</v>
      </c>
      <c r="AF30" s="18">
        <f t="shared" si="20"/>
        <v>70.400000000000006</v>
      </c>
    </row>
    <row r="31" spans="1:32" x14ac:dyDescent="0.25">
      <c r="A31" s="7">
        <v>2015</v>
      </c>
      <c r="B31" s="7" t="s">
        <v>632</v>
      </c>
      <c r="C31" s="7" t="s">
        <v>45</v>
      </c>
      <c r="D31" s="8">
        <v>71.2</v>
      </c>
      <c r="E31" s="14">
        <v>242</v>
      </c>
      <c r="F31" s="14">
        <v>4.6500000000000004</v>
      </c>
      <c r="G31" s="14">
        <v>25</v>
      </c>
      <c r="H31" s="14">
        <v>33</v>
      </c>
      <c r="I31" s="14">
        <v>115</v>
      </c>
      <c r="J31" s="14">
        <v>4.34</v>
      </c>
      <c r="K31" s="10">
        <v>7.2</v>
      </c>
      <c r="L31" s="11">
        <f t="shared" si="0"/>
        <v>0.89542984866499808</v>
      </c>
      <c r="M31" s="11">
        <f t="shared" si="1"/>
        <v>-0.3397983913857201</v>
      </c>
      <c r="N31" s="11">
        <f t="shared" si="2"/>
        <v>1.1426168637791609</v>
      </c>
      <c r="O31" s="11">
        <f t="shared" si="3"/>
        <v>-0.59898574884651179</v>
      </c>
      <c r="P31" s="11">
        <f t="shared" si="4"/>
        <v>-0.5056021577181059</v>
      </c>
      <c r="Q31" s="11">
        <f t="shared" si="5"/>
        <v>-0.4138705357352348</v>
      </c>
      <c r="R31" s="12">
        <f t="shared" si="6"/>
        <v>-0.5509544267285833</v>
      </c>
      <c r="S31">
        <f t="shared" si="7"/>
        <v>89.542984866499808</v>
      </c>
      <c r="T31">
        <f t="shared" si="8"/>
        <v>-33.979839138572011</v>
      </c>
      <c r="U31">
        <f t="shared" si="9"/>
        <v>114.26168637791609</v>
      </c>
      <c r="V31">
        <f t="shared" si="10"/>
        <v>-55.229395328230879</v>
      </c>
      <c r="W31">
        <f t="shared" si="11"/>
        <v>-48.241248123190907</v>
      </c>
      <c r="X31" s="13">
        <f t="shared" si="12"/>
        <v>8017.9461388022137</v>
      </c>
      <c r="Y31">
        <f t="shared" si="13"/>
        <v>-1154.6294678832303</v>
      </c>
      <c r="Z31">
        <f t="shared" si="14"/>
        <v>13055.732973925256</v>
      </c>
      <c r="AA31">
        <f t="shared" si="15"/>
        <v>-3050.2861083220109</v>
      </c>
      <c r="AB31">
        <f t="shared" si="16"/>
        <v>-2327.2180204832703</v>
      </c>
      <c r="AC31" s="21">
        <f t="shared" si="17"/>
        <v>53.928740975548386</v>
      </c>
      <c r="AD31" s="13">
        <f t="shared" si="18"/>
        <v>324.13317293441787</v>
      </c>
      <c r="AE31" s="20">
        <f t="shared" si="19"/>
        <v>0.70203968785392901</v>
      </c>
      <c r="AF31" s="18">
        <f t="shared" si="20"/>
        <v>70.2</v>
      </c>
    </row>
    <row r="32" spans="1:32" x14ac:dyDescent="0.25">
      <c r="A32" s="7">
        <v>2015</v>
      </c>
      <c r="B32" s="7" t="s">
        <v>651</v>
      </c>
      <c r="C32" s="7" t="s">
        <v>34</v>
      </c>
      <c r="D32" s="8">
        <v>75</v>
      </c>
      <c r="E32" s="9">
        <v>261</v>
      </c>
      <c r="F32" s="9">
        <v>4.5999999999999996</v>
      </c>
      <c r="G32" s="9">
        <v>19</v>
      </c>
      <c r="H32" s="9">
        <v>32.5</v>
      </c>
      <c r="I32" s="9">
        <v>112</v>
      </c>
      <c r="J32" s="9">
        <v>4.32</v>
      </c>
      <c r="K32" s="10">
        <v>7.4</v>
      </c>
      <c r="L32" s="11">
        <f t="shared" si="0"/>
        <v>1.6782010126208842</v>
      </c>
      <c r="M32" s="11">
        <f t="shared" si="1"/>
        <v>-2.6633506525333327E-2</v>
      </c>
      <c r="N32" s="11">
        <f t="shared" si="2"/>
        <v>5.8108116049795627E-2</v>
      </c>
      <c r="O32" s="11">
        <f t="shared" si="3"/>
        <v>-0.75680373426513181</v>
      </c>
      <c r="P32" s="11">
        <f t="shared" si="4"/>
        <v>-0.96273716790392749</v>
      </c>
      <c r="Q32" s="11">
        <f t="shared" si="5"/>
        <v>-0.29545701613877173</v>
      </c>
      <c r="R32" s="12">
        <f t="shared" si="6"/>
        <v>-1.3470618578051847</v>
      </c>
      <c r="S32">
        <f t="shared" si="7"/>
        <v>167.82010126208843</v>
      </c>
      <c r="T32">
        <f t="shared" si="8"/>
        <v>-2.6633506525333326</v>
      </c>
      <c r="U32">
        <f t="shared" si="9"/>
        <v>5.8108116049795626</v>
      </c>
      <c r="V32">
        <f t="shared" si="10"/>
        <v>-85.97704510845297</v>
      </c>
      <c r="W32">
        <f t="shared" si="11"/>
        <v>-82.125943697197826</v>
      </c>
      <c r="X32" s="13">
        <f t="shared" si="12"/>
        <v>28163.586387617615</v>
      </c>
      <c r="Y32">
        <f t="shared" si="13"/>
        <v>-7.0934366983497288</v>
      </c>
      <c r="Z32">
        <f t="shared" si="14"/>
        <v>33.765531508565161</v>
      </c>
      <c r="AA32">
        <f t="shared" si="15"/>
        <v>-7392.0522855809568</v>
      </c>
      <c r="AB32">
        <f t="shared" si="16"/>
        <v>-6744.670628155307</v>
      </c>
      <c r="AC32" s="21">
        <f t="shared" si="17"/>
        <v>53.016102400481245</v>
      </c>
      <c r="AD32" s="13">
        <f t="shared" si="18"/>
        <v>323.22053435935072</v>
      </c>
      <c r="AE32" s="20">
        <f t="shared" si="19"/>
        <v>0.70006300495361617</v>
      </c>
      <c r="AF32" s="18">
        <f t="shared" si="20"/>
        <v>70</v>
      </c>
    </row>
    <row r="33" spans="1:32" x14ac:dyDescent="0.25">
      <c r="A33" s="7">
        <v>2015</v>
      </c>
      <c r="B33" s="7" t="s">
        <v>665</v>
      </c>
      <c r="C33" s="7" t="s">
        <v>42</v>
      </c>
      <c r="D33" s="8">
        <v>73.099999999999994</v>
      </c>
      <c r="E33" s="14">
        <v>197</v>
      </c>
      <c r="F33" s="14">
        <v>4.37</v>
      </c>
      <c r="G33" s="14">
        <v>7</v>
      </c>
      <c r="H33" s="14">
        <v>41.5</v>
      </c>
      <c r="I33" s="14">
        <v>129</v>
      </c>
      <c r="J33" s="14">
        <v>4.1500000000000004</v>
      </c>
      <c r="K33" s="10">
        <v>6.66</v>
      </c>
      <c r="L33" s="11">
        <f t="shared" si="0"/>
        <v>-0.95850185544104771</v>
      </c>
      <c r="M33" s="11">
        <f t="shared" si="1"/>
        <v>1.4139249638324225</v>
      </c>
      <c r="N33" s="11">
        <f t="shared" si="2"/>
        <v>-2.1109093794089349</v>
      </c>
      <c r="O33" s="11">
        <f t="shared" si="3"/>
        <v>2.0839200032700274</v>
      </c>
      <c r="P33" s="11">
        <f t="shared" si="4"/>
        <v>1.6276945564823948</v>
      </c>
      <c r="Q33" s="11">
        <f t="shared" si="5"/>
        <v>0.71105790043118566</v>
      </c>
      <c r="R33" s="12">
        <f t="shared" si="6"/>
        <v>1.5985356371782393</v>
      </c>
      <c r="S33">
        <f t="shared" si="7"/>
        <v>-95.850185544104775</v>
      </c>
      <c r="T33">
        <f t="shared" si="8"/>
        <v>141.39249638324225</v>
      </c>
      <c r="U33">
        <f t="shared" si="9"/>
        <v>-211.0909379408935</v>
      </c>
      <c r="V33">
        <f t="shared" si="10"/>
        <v>185.58072798762112</v>
      </c>
      <c r="W33">
        <f t="shared" si="11"/>
        <v>115.47967688047125</v>
      </c>
      <c r="X33" s="13">
        <f t="shared" si="12"/>
        <v>-9187.2580688393118</v>
      </c>
      <c r="Y33">
        <f t="shared" si="13"/>
        <v>19991.838033485172</v>
      </c>
      <c r="Z33">
        <f t="shared" si="14"/>
        <v>-44559.384080766147</v>
      </c>
      <c r="AA33">
        <f t="shared" si="15"/>
        <v>34440.206600415419</v>
      </c>
      <c r="AB33">
        <f t="shared" si="16"/>
        <v>13335.555772418045</v>
      </c>
      <c r="AC33" s="21">
        <f t="shared" si="17"/>
        <v>52.954618791401337</v>
      </c>
      <c r="AD33" s="13">
        <f t="shared" si="18"/>
        <v>323.15905075027081</v>
      </c>
      <c r="AE33" s="20">
        <f t="shared" si="19"/>
        <v>0.69992983767136663</v>
      </c>
      <c r="AF33" s="18">
        <f t="shared" si="20"/>
        <v>70</v>
      </c>
    </row>
    <row r="34" spans="1:32" x14ac:dyDescent="0.25">
      <c r="A34" s="7">
        <v>2015</v>
      </c>
      <c r="B34" s="7" t="s">
        <v>683</v>
      </c>
      <c r="C34" s="7" t="s">
        <v>45</v>
      </c>
      <c r="D34" s="8">
        <v>71.599999999999994</v>
      </c>
      <c r="E34" s="14">
        <v>217</v>
      </c>
      <c r="F34" s="14">
        <v>4.5599999999999996</v>
      </c>
      <c r="G34" s="14">
        <v>15</v>
      </c>
      <c r="H34" s="14">
        <v>40</v>
      </c>
      <c r="I34" s="14">
        <v>125</v>
      </c>
      <c r="J34" s="14">
        <v>4.25</v>
      </c>
      <c r="K34" s="10">
        <v>7.15</v>
      </c>
      <c r="L34" s="11">
        <f t="shared" si="0"/>
        <v>-0.13453220917169398</v>
      </c>
      <c r="M34" s="11">
        <f t="shared" si="1"/>
        <v>0.22389840136297276</v>
      </c>
      <c r="N34" s="11">
        <f t="shared" si="2"/>
        <v>-0.66489771576978118</v>
      </c>
      <c r="O34" s="11">
        <f t="shared" si="3"/>
        <v>1.6104660470141676</v>
      </c>
      <c r="P34" s="11">
        <f t="shared" si="4"/>
        <v>1.0181812095679661</v>
      </c>
      <c r="Q34" s="11">
        <f t="shared" si="5"/>
        <v>0.11899030244885964</v>
      </c>
      <c r="R34" s="12">
        <f t="shared" si="6"/>
        <v>-0.35192756895943372</v>
      </c>
      <c r="S34">
        <f t="shared" si="7"/>
        <v>-13.453220917169398</v>
      </c>
      <c r="T34">
        <f t="shared" si="8"/>
        <v>22.389840136297277</v>
      </c>
      <c r="U34">
        <f t="shared" si="9"/>
        <v>-66.489771576978114</v>
      </c>
      <c r="V34">
        <f t="shared" si="10"/>
        <v>131.43236282910669</v>
      </c>
      <c r="W34">
        <f t="shared" si="11"/>
        <v>-11.646863325528704</v>
      </c>
      <c r="X34" s="13">
        <f t="shared" si="12"/>
        <v>-180.98915304616423</v>
      </c>
      <c r="Y34">
        <f t="shared" si="13"/>
        <v>501.30494132894847</v>
      </c>
      <c r="Z34">
        <f t="shared" si="14"/>
        <v>-4420.8897243587271</v>
      </c>
      <c r="AA34">
        <f t="shared" si="15"/>
        <v>17274.465998841948</v>
      </c>
      <c r="AB34">
        <f t="shared" si="16"/>
        <v>-135.64942532354556</v>
      </c>
      <c r="AC34" s="21">
        <f t="shared" si="17"/>
        <v>51.065140041798493</v>
      </c>
      <c r="AD34" s="13">
        <f t="shared" si="18"/>
        <v>321.26957200066795</v>
      </c>
      <c r="AE34" s="20">
        <f t="shared" si="19"/>
        <v>0.69583741769605534</v>
      </c>
      <c r="AF34" s="18">
        <f t="shared" si="20"/>
        <v>69.599999999999994</v>
      </c>
    </row>
    <row r="35" spans="1:32" x14ac:dyDescent="0.25">
      <c r="A35" s="7">
        <v>2015</v>
      </c>
      <c r="B35" s="7" t="s">
        <v>705</v>
      </c>
      <c r="C35" s="7" t="s">
        <v>34</v>
      </c>
      <c r="D35" s="8">
        <v>73</v>
      </c>
      <c r="E35" s="9">
        <v>227</v>
      </c>
      <c r="F35" s="9">
        <v>4.55</v>
      </c>
      <c r="G35" s="9">
        <v>24</v>
      </c>
      <c r="H35" s="9">
        <v>36</v>
      </c>
      <c r="I35" s="9">
        <v>121</v>
      </c>
      <c r="J35" s="9">
        <v>4.2</v>
      </c>
      <c r="K35" s="10">
        <v>7.14</v>
      </c>
      <c r="L35" s="11">
        <f t="shared" si="0"/>
        <v>0.27745261396298287</v>
      </c>
      <c r="M35" s="11">
        <f t="shared" si="1"/>
        <v>0.28653137833504788</v>
      </c>
      <c r="N35" s="11">
        <f t="shared" si="2"/>
        <v>0.96186540582426661</v>
      </c>
      <c r="O35" s="11">
        <f t="shared" si="3"/>
        <v>0.34792216366520795</v>
      </c>
      <c r="P35" s="11">
        <f t="shared" si="4"/>
        <v>0.40866786265353727</v>
      </c>
      <c r="Q35" s="11">
        <f t="shared" si="5"/>
        <v>0.41502410144002261</v>
      </c>
      <c r="R35" s="12">
        <f t="shared" si="6"/>
        <v>-0.31212219740560099</v>
      </c>
      <c r="S35">
        <f t="shared" si="7"/>
        <v>27.745261396298286</v>
      </c>
      <c r="T35">
        <f t="shared" si="8"/>
        <v>28.65313783350479</v>
      </c>
      <c r="U35">
        <f t="shared" si="9"/>
        <v>96.186540582426659</v>
      </c>
      <c r="V35">
        <f t="shared" si="10"/>
        <v>37.829501315937264</v>
      </c>
      <c r="W35">
        <f t="shared" si="11"/>
        <v>5.1450952017210811</v>
      </c>
      <c r="X35" s="13">
        <f t="shared" si="12"/>
        <v>769.79952994891994</v>
      </c>
      <c r="Y35">
        <f t="shared" si="13"/>
        <v>821.00230770582357</v>
      </c>
      <c r="Z35">
        <f t="shared" si="14"/>
        <v>9251.8505892148114</v>
      </c>
      <c r="AA35">
        <f t="shared" si="15"/>
        <v>1431.0711698124992</v>
      </c>
      <c r="AB35">
        <f t="shared" si="16"/>
        <v>26.472004634773292</v>
      </c>
      <c r="AC35" s="21">
        <f t="shared" si="17"/>
        <v>49.598781439299145</v>
      </c>
      <c r="AD35" s="13">
        <f t="shared" si="18"/>
        <v>319.80321339816862</v>
      </c>
      <c r="AE35" s="20">
        <f t="shared" si="19"/>
        <v>0.69266143318863549</v>
      </c>
      <c r="AF35" s="18">
        <f t="shared" si="20"/>
        <v>69.3</v>
      </c>
    </row>
    <row r="36" spans="1:32" x14ac:dyDescent="0.25">
      <c r="A36" s="7">
        <v>2015</v>
      </c>
      <c r="B36" s="7" t="s">
        <v>716</v>
      </c>
      <c r="C36" s="7" t="s">
        <v>38</v>
      </c>
      <c r="D36" s="8">
        <v>79</v>
      </c>
      <c r="E36" s="14">
        <v>261</v>
      </c>
      <c r="F36" s="14">
        <v>4.78</v>
      </c>
      <c r="G36" s="14">
        <v>26</v>
      </c>
      <c r="H36" s="14">
        <v>37.5</v>
      </c>
      <c r="I36" s="14">
        <v>121</v>
      </c>
      <c r="J36" s="14">
        <v>4.5</v>
      </c>
      <c r="K36" s="10">
        <v>7.53</v>
      </c>
      <c r="L36" s="11">
        <f t="shared" si="0"/>
        <v>1.6782010126208842</v>
      </c>
      <c r="M36" s="11">
        <f t="shared" si="1"/>
        <v>-1.1540270920227136</v>
      </c>
      <c r="N36" s="11">
        <f t="shared" si="2"/>
        <v>1.3233683217340551</v>
      </c>
      <c r="O36" s="11">
        <f t="shared" si="3"/>
        <v>0.82137611992106785</v>
      </c>
      <c r="P36" s="11">
        <f t="shared" si="4"/>
        <v>0.40866786265353727</v>
      </c>
      <c r="Q36" s="11">
        <f t="shared" si="5"/>
        <v>-1.3611786925069607</v>
      </c>
      <c r="R36" s="12">
        <f t="shared" si="6"/>
        <v>-1.8645316880049749</v>
      </c>
      <c r="S36">
        <f t="shared" si="7"/>
        <v>167.82010126208843</v>
      </c>
      <c r="T36">
        <f t="shared" si="8"/>
        <v>-115.40270920227135</v>
      </c>
      <c r="U36">
        <f t="shared" si="9"/>
        <v>132.3368321734055</v>
      </c>
      <c r="V36">
        <f t="shared" si="10"/>
        <v>61.502199128730254</v>
      </c>
      <c r="W36">
        <f t="shared" si="11"/>
        <v>-161.28551902559678</v>
      </c>
      <c r="X36" s="13">
        <f t="shared" si="12"/>
        <v>28163.586387617615</v>
      </c>
      <c r="Y36">
        <f t="shared" si="13"/>
        <v>-13317.785291224005</v>
      </c>
      <c r="Z36">
        <f t="shared" si="14"/>
        <v>17513.037149692092</v>
      </c>
      <c r="AA36">
        <f t="shared" si="15"/>
        <v>3782.5204976699883</v>
      </c>
      <c r="AB36">
        <f t="shared" si="16"/>
        <v>-26013.018647356141</v>
      </c>
      <c r="AC36" s="21">
        <f t="shared" si="17"/>
        <v>45.007421824404808</v>
      </c>
      <c r="AD36" s="13">
        <f t="shared" si="18"/>
        <v>315.21185378327425</v>
      </c>
      <c r="AE36" s="20">
        <f t="shared" si="19"/>
        <v>0.68271701237639815</v>
      </c>
      <c r="AF36" s="18">
        <f t="shared" si="20"/>
        <v>68.3</v>
      </c>
    </row>
    <row r="37" spans="1:32" x14ac:dyDescent="0.25">
      <c r="A37" s="7">
        <v>2015</v>
      </c>
      <c r="B37" s="7" t="s">
        <v>728</v>
      </c>
      <c r="C37" s="7" t="s">
        <v>45</v>
      </c>
      <c r="D37" s="8">
        <v>71.599999999999994</v>
      </c>
      <c r="E37" s="14">
        <v>221</v>
      </c>
      <c r="F37" s="14">
        <v>4.5199999999999996</v>
      </c>
      <c r="G37" s="14">
        <v>19</v>
      </c>
      <c r="H37" s="14">
        <v>39</v>
      </c>
      <c r="I37" s="14">
        <v>121</v>
      </c>
      <c r="J37" s="14">
        <v>4.0999999999999996</v>
      </c>
      <c r="K37" s="10">
        <v>7.1</v>
      </c>
      <c r="L37" s="11">
        <f t="shared" si="0"/>
        <v>3.0261720082176747E-2</v>
      </c>
      <c r="M37" s="11">
        <f t="shared" si="1"/>
        <v>0.47443030925127883</v>
      </c>
      <c r="N37" s="11">
        <f t="shared" si="2"/>
        <v>5.8108116049795627E-2</v>
      </c>
      <c r="O37" s="11">
        <f t="shared" si="3"/>
        <v>1.2948300761769276</v>
      </c>
      <c r="P37" s="11">
        <f t="shared" si="4"/>
        <v>0.40866786265353727</v>
      </c>
      <c r="Q37" s="11">
        <f t="shared" si="5"/>
        <v>1.007091699422354</v>
      </c>
      <c r="R37" s="12">
        <f t="shared" si="6"/>
        <v>-0.1529007111902807</v>
      </c>
      <c r="S37">
        <f t="shared" si="7"/>
        <v>3.0261720082176748</v>
      </c>
      <c r="T37">
        <f t="shared" si="8"/>
        <v>47.443030925127886</v>
      </c>
      <c r="U37">
        <f t="shared" si="9"/>
        <v>5.8108116049795626</v>
      </c>
      <c r="V37">
        <f t="shared" si="10"/>
        <v>85.174896941523244</v>
      </c>
      <c r="W37">
        <f t="shared" si="11"/>
        <v>42.709549411603668</v>
      </c>
      <c r="X37" s="13">
        <f t="shared" si="12"/>
        <v>9.1577170233201954</v>
      </c>
      <c r="Y37">
        <f t="shared" si="13"/>
        <v>2250.841183362641</v>
      </c>
      <c r="Z37">
        <f t="shared" si="14"/>
        <v>33.765531508565161</v>
      </c>
      <c r="AA37">
        <f t="shared" si="15"/>
        <v>7254.7630689991056</v>
      </c>
      <c r="AB37">
        <f t="shared" si="16"/>
        <v>1824.1056109422152</v>
      </c>
      <c r="AC37" s="21">
        <f t="shared" si="17"/>
        <v>47.691997466736176</v>
      </c>
      <c r="AD37" s="13">
        <f t="shared" si="18"/>
        <v>317.89642942560562</v>
      </c>
      <c r="AE37" s="20">
        <f t="shared" si="19"/>
        <v>0.68853153184967619</v>
      </c>
      <c r="AF37" s="18">
        <f t="shared" si="20"/>
        <v>68.900000000000006</v>
      </c>
    </row>
    <row r="38" spans="1:32" x14ac:dyDescent="0.25">
      <c r="A38" s="7">
        <v>2015</v>
      </c>
      <c r="B38" s="7" t="s">
        <v>781</v>
      </c>
      <c r="C38" s="7" t="s">
        <v>42</v>
      </c>
      <c r="D38" s="8">
        <v>68.400000000000006</v>
      </c>
      <c r="E38" s="14">
        <v>180</v>
      </c>
      <c r="F38" s="14">
        <v>4.33</v>
      </c>
      <c r="G38" s="14">
        <v>13</v>
      </c>
      <c r="H38" s="14">
        <v>34</v>
      </c>
      <c r="I38" s="14">
        <v>121</v>
      </c>
      <c r="J38" s="14">
        <v>4.07</v>
      </c>
      <c r="K38" s="10">
        <v>6.64</v>
      </c>
      <c r="L38" s="11">
        <f t="shared" si="0"/>
        <v>-1.6588760547699983</v>
      </c>
      <c r="M38" s="11">
        <f t="shared" si="1"/>
        <v>1.6644568717207286</v>
      </c>
      <c r="N38" s="11">
        <f t="shared" si="2"/>
        <v>-1.0264006316795695</v>
      </c>
      <c r="O38" s="11">
        <f t="shared" si="3"/>
        <v>-0.28334977800927191</v>
      </c>
      <c r="P38" s="11">
        <f t="shared" si="4"/>
        <v>0.40866786265353727</v>
      </c>
      <c r="Q38" s="11">
        <f t="shared" si="5"/>
        <v>1.1847119788170486</v>
      </c>
      <c r="R38" s="12">
        <f t="shared" si="6"/>
        <v>1.6781463802859011</v>
      </c>
      <c r="S38">
        <f t="shared" si="7"/>
        <v>-165.88760547699982</v>
      </c>
      <c r="T38">
        <f t="shared" si="8"/>
        <v>166.44568717207287</v>
      </c>
      <c r="U38">
        <f t="shared" si="9"/>
        <v>-102.64006316795695</v>
      </c>
      <c r="V38">
        <f t="shared" si="10"/>
        <v>6.2659042322132681</v>
      </c>
      <c r="W38">
        <f t="shared" si="11"/>
        <v>143.14291795514748</v>
      </c>
      <c r="X38" s="13">
        <f t="shared" si="12"/>
        <v>-27518.69765089274</v>
      </c>
      <c r="Y38">
        <f t="shared" si="13"/>
        <v>27704.166778183542</v>
      </c>
      <c r="Z38">
        <f t="shared" si="14"/>
        <v>-10534.982567122193</v>
      </c>
      <c r="AA38">
        <f t="shared" si="15"/>
        <v>39.261555847268141</v>
      </c>
      <c r="AB38">
        <f t="shared" si="16"/>
        <v>20489.894960714082</v>
      </c>
      <c r="AC38" s="21">
        <f t="shared" si="17"/>
        <v>45.121265666490252</v>
      </c>
      <c r="AD38" s="13">
        <f t="shared" si="18"/>
        <v>315.32569762535974</v>
      </c>
      <c r="AE38" s="20">
        <f t="shared" si="19"/>
        <v>0.68296358663054879</v>
      </c>
      <c r="AF38" s="18">
        <f t="shared" si="20"/>
        <v>68.3</v>
      </c>
    </row>
    <row r="39" spans="1:32" x14ac:dyDescent="0.25">
      <c r="A39" s="7">
        <v>2015</v>
      </c>
      <c r="B39" s="7" t="s">
        <v>803</v>
      </c>
      <c r="C39" s="7" t="s">
        <v>42</v>
      </c>
      <c r="D39" s="8">
        <v>78.099999999999994</v>
      </c>
      <c r="E39" s="14">
        <v>238</v>
      </c>
      <c r="F39" s="14">
        <v>4.43</v>
      </c>
      <c r="G39" s="14">
        <v>12</v>
      </c>
      <c r="H39" s="14">
        <v>37</v>
      </c>
      <c r="I39" s="14">
        <v>125</v>
      </c>
      <c r="J39" s="14">
        <v>4.25</v>
      </c>
      <c r="K39" s="10">
        <v>7.07</v>
      </c>
      <c r="L39" s="11">
        <f t="shared" si="0"/>
        <v>0.73063591941112738</v>
      </c>
      <c r="M39" s="11">
        <f t="shared" si="1"/>
        <v>1.0381271019999661</v>
      </c>
      <c r="N39" s="11">
        <f t="shared" si="2"/>
        <v>-1.2071520896344639</v>
      </c>
      <c r="O39" s="11">
        <f t="shared" si="3"/>
        <v>0.66355813450244783</v>
      </c>
      <c r="P39" s="11">
        <f t="shared" si="4"/>
        <v>1.0181812095679661</v>
      </c>
      <c r="Q39" s="11">
        <f t="shared" si="5"/>
        <v>0.11899030244885964</v>
      </c>
      <c r="R39" s="12">
        <f t="shared" si="6"/>
        <v>-3.3484596528793105E-2</v>
      </c>
      <c r="S39">
        <f t="shared" si="7"/>
        <v>73.063591941112733</v>
      </c>
      <c r="T39">
        <f t="shared" si="8"/>
        <v>103.8127101999966</v>
      </c>
      <c r="U39">
        <f t="shared" si="9"/>
        <v>-120.71520896344639</v>
      </c>
      <c r="V39">
        <f t="shared" si="10"/>
        <v>84.086967203520686</v>
      </c>
      <c r="W39">
        <f t="shared" si="11"/>
        <v>4.275285296003327</v>
      </c>
      <c r="X39" s="13">
        <f t="shared" si="12"/>
        <v>5338.2884673374338</v>
      </c>
      <c r="Y39">
        <f t="shared" si="13"/>
        <v>10777.078799068478</v>
      </c>
      <c r="Z39">
        <f t="shared" si="14"/>
        <v>-14572.161675088526</v>
      </c>
      <c r="AA39">
        <f t="shared" si="15"/>
        <v>7070.6180534859632</v>
      </c>
      <c r="AB39">
        <f t="shared" si="16"/>
        <v>18.278064362222256</v>
      </c>
      <c r="AC39" s="21">
        <f t="shared" si="17"/>
        <v>41.55021470261152</v>
      </c>
      <c r="AD39" s="13">
        <f t="shared" si="18"/>
        <v>311.75464666148099</v>
      </c>
      <c r="AE39" s="20">
        <f t="shared" si="19"/>
        <v>0.67522905121939181</v>
      </c>
      <c r="AF39" s="18">
        <f t="shared" si="20"/>
        <v>67.5</v>
      </c>
    </row>
    <row r="40" spans="1:32" x14ac:dyDescent="0.25">
      <c r="A40" s="7">
        <v>2015</v>
      </c>
      <c r="B40" s="7" t="s">
        <v>806</v>
      </c>
      <c r="C40" s="7" t="s">
        <v>34</v>
      </c>
      <c r="D40" s="8">
        <v>75</v>
      </c>
      <c r="E40" s="9">
        <v>262</v>
      </c>
      <c r="F40" s="9">
        <v>4.8099999999999996</v>
      </c>
      <c r="G40" s="9">
        <v>20</v>
      </c>
      <c r="H40" s="9">
        <v>37</v>
      </c>
      <c r="I40" s="9">
        <v>117</v>
      </c>
      <c r="J40" s="9">
        <v>4.38</v>
      </c>
      <c r="K40" s="10">
        <v>7.24</v>
      </c>
      <c r="L40" s="11">
        <f t="shared" si="0"/>
        <v>1.7193994949343518</v>
      </c>
      <c r="M40" s="11">
        <f t="shared" si="1"/>
        <v>-1.3419260229389389</v>
      </c>
      <c r="N40" s="11">
        <f t="shared" si="2"/>
        <v>0.23885957400468982</v>
      </c>
      <c r="O40" s="11">
        <f t="shared" si="3"/>
        <v>0.66355813450244783</v>
      </c>
      <c r="P40" s="11">
        <f t="shared" si="4"/>
        <v>-0.20084548426089152</v>
      </c>
      <c r="Q40" s="11">
        <f t="shared" si="5"/>
        <v>-0.65069757492816627</v>
      </c>
      <c r="R40" s="12">
        <f t="shared" si="6"/>
        <v>-0.71017591294390359</v>
      </c>
      <c r="S40">
        <f t="shared" si="7"/>
        <v>171.93994949343519</v>
      </c>
      <c r="T40">
        <f t="shared" si="8"/>
        <v>-134.19260229389388</v>
      </c>
      <c r="U40">
        <f t="shared" si="9"/>
        <v>23.885957400468982</v>
      </c>
      <c r="V40">
        <f t="shared" si="10"/>
        <v>23.135632512077812</v>
      </c>
      <c r="W40">
        <f t="shared" si="11"/>
        <v>-68.043674393603496</v>
      </c>
      <c r="X40" s="13">
        <f t="shared" si="12"/>
        <v>29563.346231805044</v>
      </c>
      <c r="Y40">
        <f t="shared" si="13"/>
        <v>-18007.654510407174</v>
      </c>
      <c r="Z40">
        <f t="shared" si="14"/>
        <v>570.53896093701894</v>
      </c>
      <c r="AA40">
        <f t="shared" si="15"/>
        <v>535.25749173391193</v>
      </c>
      <c r="AB40">
        <f t="shared" si="16"/>
        <v>-4629.9416249827318</v>
      </c>
      <c r="AC40" s="21">
        <f t="shared" si="17"/>
        <v>40.078788776823259</v>
      </c>
      <c r="AD40" s="13">
        <f t="shared" si="18"/>
        <v>310.28322073569274</v>
      </c>
      <c r="AE40" s="20">
        <f t="shared" si="19"/>
        <v>0.67204209140195414</v>
      </c>
      <c r="AF40" s="18">
        <f t="shared" si="20"/>
        <v>67.2</v>
      </c>
    </row>
    <row r="41" spans="1:32" x14ac:dyDescent="0.25">
      <c r="A41" s="7">
        <v>2015</v>
      </c>
      <c r="B41" s="7" t="s">
        <v>818</v>
      </c>
      <c r="C41" s="7" t="s">
        <v>57</v>
      </c>
      <c r="D41" s="8">
        <v>73</v>
      </c>
      <c r="E41" s="9">
        <v>194</v>
      </c>
      <c r="F41" s="9">
        <v>4.57</v>
      </c>
      <c r="G41" s="9">
        <v>12</v>
      </c>
      <c r="H41" s="9">
        <v>40</v>
      </c>
      <c r="I41" s="9">
        <v>132</v>
      </c>
      <c r="J41" s="9">
        <v>4.28</v>
      </c>
      <c r="K41" s="10">
        <v>7.08</v>
      </c>
      <c r="L41" s="11">
        <f t="shared" si="0"/>
        <v>-1.0820973023814509</v>
      </c>
      <c r="M41" s="11">
        <f t="shared" si="1"/>
        <v>0.16126542439089206</v>
      </c>
      <c r="N41" s="11">
        <f t="shared" si="2"/>
        <v>-1.2071520896344639</v>
      </c>
      <c r="O41" s="11">
        <f t="shared" si="3"/>
        <v>1.6104660470141676</v>
      </c>
      <c r="P41" s="11">
        <f t="shared" si="4"/>
        <v>2.0848295666682164</v>
      </c>
      <c r="Q41" s="11">
        <f t="shared" si="5"/>
        <v>-5.8629976945840268E-2</v>
      </c>
      <c r="R41" s="12">
        <f t="shared" si="6"/>
        <v>-7.3289968082622295E-2</v>
      </c>
      <c r="S41">
        <f t="shared" si="7"/>
        <v>-108.20973023814508</v>
      </c>
      <c r="T41">
        <f t="shared" si="8"/>
        <v>16.126542439089206</v>
      </c>
      <c r="U41">
        <f t="shared" si="9"/>
        <v>-120.71520896344639</v>
      </c>
      <c r="V41">
        <f t="shared" si="10"/>
        <v>184.76478068411919</v>
      </c>
      <c r="W41">
        <f t="shared" si="11"/>
        <v>-6.5959972514231273</v>
      </c>
      <c r="X41" s="13">
        <f t="shared" si="12"/>
        <v>-11709.345718212131</v>
      </c>
      <c r="Y41">
        <f t="shared" si="13"/>
        <v>260.06537103974523</v>
      </c>
      <c r="Z41">
        <f t="shared" si="14"/>
        <v>-14572.161675088526</v>
      </c>
      <c r="AA41">
        <f t="shared" si="15"/>
        <v>34138.024181250665</v>
      </c>
      <c r="AB41">
        <f t="shared" si="16"/>
        <v>-43.507179740781453</v>
      </c>
      <c r="AC41" s="21">
        <f t="shared" si="17"/>
        <v>40.182272158873673</v>
      </c>
      <c r="AD41" s="13">
        <f t="shared" si="18"/>
        <v>310.38670411774314</v>
      </c>
      <c r="AE41" s="20">
        <f t="shared" si="19"/>
        <v>0.67226622594694696</v>
      </c>
      <c r="AF41" s="18">
        <f t="shared" si="20"/>
        <v>67.2</v>
      </c>
    </row>
    <row r="42" spans="1:32" x14ac:dyDescent="0.25">
      <c r="A42" s="7">
        <v>2015</v>
      </c>
      <c r="B42" s="7" t="s">
        <v>855</v>
      </c>
      <c r="C42" s="7" t="s">
        <v>45</v>
      </c>
      <c r="D42" s="8">
        <v>67.400000000000006</v>
      </c>
      <c r="E42" s="14">
        <v>195</v>
      </c>
      <c r="F42" s="14">
        <v>4.43</v>
      </c>
      <c r="G42" s="14">
        <v>18</v>
      </c>
      <c r="H42" s="14">
        <v>33.5</v>
      </c>
      <c r="I42" s="14">
        <v>119</v>
      </c>
      <c r="J42" s="14">
        <v>4.12</v>
      </c>
      <c r="K42" s="10">
        <v>6.84</v>
      </c>
      <c r="L42" s="11">
        <f t="shared" si="0"/>
        <v>-1.040898820067983</v>
      </c>
      <c r="M42" s="11">
        <f t="shared" si="1"/>
        <v>1.0381271019999661</v>
      </c>
      <c r="N42" s="11">
        <f t="shared" si="2"/>
        <v>-0.12264334190509857</v>
      </c>
      <c r="O42" s="11">
        <f t="shared" si="3"/>
        <v>-0.44116776342789188</v>
      </c>
      <c r="P42" s="11">
        <f t="shared" si="4"/>
        <v>0.10391118919632288</v>
      </c>
      <c r="Q42" s="11">
        <f t="shared" si="5"/>
        <v>0.88867817982588548</v>
      </c>
      <c r="R42" s="12">
        <f t="shared" si="6"/>
        <v>0.88203894920929959</v>
      </c>
      <c r="S42">
        <f t="shared" si="7"/>
        <v>-104.08988200679829</v>
      </c>
      <c r="T42">
        <f t="shared" si="8"/>
        <v>103.8127101999966</v>
      </c>
      <c r="U42">
        <f t="shared" si="9"/>
        <v>-12.264334190509857</v>
      </c>
      <c r="V42">
        <f t="shared" si="10"/>
        <v>-16.862828711578452</v>
      </c>
      <c r="W42">
        <f t="shared" si="11"/>
        <v>88.535856451759258</v>
      </c>
      <c r="X42" s="13">
        <f t="shared" si="12"/>
        <v>-10834.70353618919</v>
      </c>
      <c r="Y42">
        <f t="shared" si="13"/>
        <v>10777.078799068478</v>
      </c>
      <c r="Z42">
        <f t="shared" si="14"/>
        <v>-150.41389313650907</v>
      </c>
      <c r="AA42">
        <f t="shared" si="15"/>
        <v>-284.3549921560346</v>
      </c>
      <c r="AB42">
        <f t="shared" si="16"/>
        <v>7838.5978776465217</v>
      </c>
      <c r="AC42" s="21">
        <f t="shared" si="17"/>
        <v>38.330677675285799</v>
      </c>
      <c r="AD42" s="13">
        <f t="shared" si="18"/>
        <v>308.53510963415528</v>
      </c>
      <c r="AE42" s="20">
        <f t="shared" si="19"/>
        <v>0.66825585946232591</v>
      </c>
      <c r="AF42" s="18">
        <f t="shared" si="20"/>
        <v>66.8</v>
      </c>
    </row>
    <row r="43" spans="1:32" x14ac:dyDescent="0.25">
      <c r="A43" s="7">
        <v>2015</v>
      </c>
      <c r="B43" s="7" t="s">
        <v>883</v>
      </c>
      <c r="C43" s="7" t="s">
        <v>34</v>
      </c>
      <c r="D43" s="8">
        <v>74</v>
      </c>
      <c r="E43" s="9">
        <v>240</v>
      </c>
      <c r="F43" s="9">
        <v>4.6500000000000004</v>
      </c>
      <c r="G43" s="9">
        <v>20</v>
      </c>
      <c r="H43" s="9">
        <v>34.5</v>
      </c>
      <c r="I43" s="9">
        <v>120</v>
      </c>
      <c r="J43" s="9">
        <v>4.2</v>
      </c>
      <c r="K43" s="10">
        <v>7.11</v>
      </c>
      <c r="L43" s="11">
        <f t="shared" si="0"/>
        <v>0.81303288403806273</v>
      </c>
      <c r="M43" s="11">
        <f t="shared" si="1"/>
        <v>-0.3397983913857201</v>
      </c>
      <c r="N43" s="11">
        <f t="shared" si="2"/>
        <v>0.23885957400468982</v>
      </c>
      <c r="O43" s="11">
        <f t="shared" si="3"/>
        <v>-0.12553179259065195</v>
      </c>
      <c r="P43" s="11">
        <f t="shared" si="4"/>
        <v>0.25628952592493009</v>
      </c>
      <c r="Q43" s="11">
        <f t="shared" si="5"/>
        <v>0.41502410144002261</v>
      </c>
      <c r="R43" s="12">
        <f t="shared" si="6"/>
        <v>-0.19270608274411341</v>
      </c>
      <c r="S43">
        <f t="shared" si="7"/>
        <v>81.303288403806278</v>
      </c>
      <c r="T43">
        <f t="shared" si="8"/>
        <v>-33.979839138572011</v>
      </c>
      <c r="U43">
        <f t="shared" si="9"/>
        <v>23.885957400468982</v>
      </c>
      <c r="V43">
        <f t="shared" si="10"/>
        <v>6.5378866667139075</v>
      </c>
      <c r="W43">
        <f t="shared" si="11"/>
        <v>11.11590093479546</v>
      </c>
      <c r="X43" s="13">
        <f t="shared" si="12"/>
        <v>6610.2247052725006</v>
      </c>
      <c r="Y43">
        <f t="shared" si="13"/>
        <v>-1154.6294678832303</v>
      </c>
      <c r="Z43">
        <f t="shared" si="14"/>
        <v>570.53896093701894</v>
      </c>
      <c r="AA43">
        <f t="shared" si="15"/>
        <v>42.74396206679549</v>
      </c>
      <c r="AB43">
        <f t="shared" si="16"/>
        <v>123.5632535921866</v>
      </c>
      <c r="AC43" s="21">
        <f t="shared" si="17"/>
        <v>35.192162235319593</v>
      </c>
      <c r="AD43" s="13">
        <f t="shared" si="18"/>
        <v>305.39659419418905</v>
      </c>
      <c r="AE43" s="20">
        <f t="shared" si="19"/>
        <v>0.66145815227348337</v>
      </c>
      <c r="AF43" s="18">
        <f t="shared" si="20"/>
        <v>66.099999999999994</v>
      </c>
    </row>
    <row r="44" spans="1:32" x14ac:dyDescent="0.25">
      <c r="A44" s="7">
        <v>2015</v>
      </c>
      <c r="B44" s="7" t="s">
        <v>904</v>
      </c>
      <c r="C44" s="7" t="s">
        <v>85</v>
      </c>
      <c r="D44" s="8">
        <v>74</v>
      </c>
      <c r="E44" s="9">
        <v>218</v>
      </c>
      <c r="F44" s="9">
        <v>4.55</v>
      </c>
      <c r="G44" s="9">
        <v>22</v>
      </c>
      <c r="H44" s="9">
        <v>37</v>
      </c>
      <c r="I44" s="9">
        <v>120</v>
      </c>
      <c r="J44" s="9">
        <v>4.2699999999999996</v>
      </c>
      <c r="K44" s="10">
        <v>7.21</v>
      </c>
      <c r="L44" s="11">
        <f t="shared" si="0"/>
        <v>-9.3333726858226301E-2</v>
      </c>
      <c r="M44" s="11">
        <f t="shared" si="1"/>
        <v>0.28653137833504788</v>
      </c>
      <c r="N44" s="11">
        <f t="shared" si="2"/>
        <v>0.60036248991447827</v>
      </c>
      <c r="O44" s="11">
        <f t="shared" si="3"/>
        <v>0.66355813450244783</v>
      </c>
      <c r="P44" s="11">
        <f t="shared" si="4"/>
        <v>0.25628952592493009</v>
      </c>
      <c r="Q44" s="11">
        <f t="shared" si="5"/>
        <v>5.7678285239653646E-4</v>
      </c>
      <c r="R44" s="12">
        <f t="shared" si="6"/>
        <v>-0.59075979828241243</v>
      </c>
      <c r="S44">
        <f t="shared" si="7"/>
        <v>-9.3333726858226296</v>
      </c>
      <c r="T44">
        <f t="shared" si="8"/>
        <v>28.65313783350479</v>
      </c>
      <c r="U44">
        <f t="shared" si="9"/>
        <v>60.036248991447827</v>
      </c>
      <c r="V44">
        <f t="shared" si="10"/>
        <v>45.992383021368902</v>
      </c>
      <c r="W44">
        <f t="shared" si="11"/>
        <v>-29.509150771500796</v>
      </c>
      <c r="X44" s="13">
        <f t="shared" si="12"/>
        <v>-87.111845692459923</v>
      </c>
      <c r="Y44">
        <f t="shared" si="13"/>
        <v>821.00230770582357</v>
      </c>
      <c r="Z44">
        <f t="shared" si="14"/>
        <v>3604.3511929631204</v>
      </c>
      <c r="AA44">
        <f t="shared" si="15"/>
        <v>2115.2992959843023</v>
      </c>
      <c r="AB44">
        <f t="shared" si="16"/>
        <v>-870.78997925516603</v>
      </c>
      <c r="AC44" s="21">
        <f t="shared" si="17"/>
        <v>33.414819980678097</v>
      </c>
      <c r="AD44" s="13">
        <f t="shared" si="18"/>
        <v>303.61925193954755</v>
      </c>
      <c r="AE44" s="20">
        <f t="shared" si="19"/>
        <v>0.65760860861103765</v>
      </c>
      <c r="AF44" s="18">
        <f t="shared" si="20"/>
        <v>65.8</v>
      </c>
    </row>
    <row r="45" spans="1:32" x14ac:dyDescent="0.25">
      <c r="A45" s="7">
        <v>2015</v>
      </c>
      <c r="B45" s="7" t="s">
        <v>907</v>
      </c>
      <c r="C45" s="7" t="s">
        <v>45</v>
      </c>
      <c r="D45" s="8">
        <v>71.3</v>
      </c>
      <c r="E45" s="14">
        <v>224</v>
      </c>
      <c r="F45" s="14">
        <v>4.58</v>
      </c>
      <c r="G45" s="14">
        <v>19</v>
      </c>
      <c r="H45" s="14">
        <v>34.5</v>
      </c>
      <c r="I45" s="14">
        <v>117</v>
      </c>
      <c r="J45" s="14">
        <v>4.1500000000000004</v>
      </c>
      <c r="K45" s="10">
        <v>6.86</v>
      </c>
      <c r="L45" s="11">
        <f t="shared" si="0"/>
        <v>0.15385716702257982</v>
      </c>
      <c r="M45" s="11">
        <f t="shared" si="1"/>
        <v>9.8632447418816938E-2</v>
      </c>
      <c r="N45" s="11">
        <f t="shared" si="2"/>
        <v>5.8108116049795627E-2</v>
      </c>
      <c r="O45" s="11">
        <f t="shared" si="3"/>
        <v>-0.12553179259065195</v>
      </c>
      <c r="P45" s="11">
        <f t="shared" si="4"/>
        <v>-0.20084548426089152</v>
      </c>
      <c r="Q45" s="11">
        <f t="shared" si="5"/>
        <v>0.71105790043118566</v>
      </c>
      <c r="R45" s="12">
        <f t="shared" si="6"/>
        <v>0.80242820610163768</v>
      </c>
      <c r="S45">
        <f t="shared" si="7"/>
        <v>15.385716702257982</v>
      </c>
      <c r="T45">
        <f t="shared" si="8"/>
        <v>9.8632447418816938</v>
      </c>
      <c r="U45">
        <f t="shared" si="9"/>
        <v>5.8108116049795626</v>
      </c>
      <c r="V45">
        <f t="shared" si="10"/>
        <v>-16.318863842577176</v>
      </c>
      <c r="W45">
        <f t="shared" si="11"/>
        <v>75.674305326641161</v>
      </c>
      <c r="X45" s="13">
        <f t="shared" si="12"/>
        <v>236.72027844214023</v>
      </c>
      <c r="Y45">
        <f t="shared" si="13"/>
        <v>97.283596838256884</v>
      </c>
      <c r="Z45">
        <f t="shared" si="14"/>
        <v>33.765531508565161</v>
      </c>
      <c r="AA45">
        <f t="shared" si="15"/>
        <v>-266.30531711257271</v>
      </c>
      <c r="AB45">
        <f t="shared" si="16"/>
        <v>5726.6004866697103</v>
      </c>
      <c r="AC45" s="21">
        <f t="shared" si="17"/>
        <v>34.141073727538505</v>
      </c>
      <c r="AD45" s="13">
        <f t="shared" si="18"/>
        <v>304.34550568640799</v>
      </c>
      <c r="AE45" s="20">
        <f t="shared" si="19"/>
        <v>0.65918160081400423</v>
      </c>
      <c r="AF45" s="18">
        <f t="shared" si="20"/>
        <v>65.900000000000006</v>
      </c>
    </row>
    <row r="46" spans="1:32" x14ac:dyDescent="0.25">
      <c r="A46" s="7">
        <v>2015</v>
      </c>
      <c r="B46" s="7" t="s">
        <v>909</v>
      </c>
      <c r="C46" s="7" t="s">
        <v>57</v>
      </c>
      <c r="D46" s="8">
        <v>73</v>
      </c>
      <c r="E46" s="9">
        <v>196</v>
      </c>
      <c r="F46" s="9">
        <v>4.51</v>
      </c>
      <c r="G46" s="9">
        <v>17</v>
      </c>
      <c r="H46" s="9">
        <v>40</v>
      </c>
      <c r="I46" s="9">
        <v>121</v>
      </c>
      <c r="J46" s="9">
        <v>4.07</v>
      </c>
      <c r="K46" s="10">
        <v>7.05</v>
      </c>
      <c r="L46" s="11">
        <f t="shared" si="0"/>
        <v>-0.99970033775451539</v>
      </c>
      <c r="M46" s="11">
        <f t="shared" si="1"/>
        <v>0.53706328622335398</v>
      </c>
      <c r="N46" s="11">
        <f t="shared" si="2"/>
        <v>-0.30339479985999279</v>
      </c>
      <c r="O46" s="11">
        <f t="shared" si="3"/>
        <v>1.6104660470141676</v>
      </c>
      <c r="P46" s="11">
        <f t="shared" si="4"/>
        <v>0.40866786265353727</v>
      </c>
      <c r="Q46" s="11">
        <f t="shared" si="5"/>
        <v>1.1847119788170486</v>
      </c>
      <c r="R46" s="12">
        <f t="shared" si="6"/>
        <v>4.6126146578868821E-2</v>
      </c>
      <c r="S46">
        <f t="shared" si="7"/>
        <v>-99.97003377545154</v>
      </c>
      <c r="T46">
        <f t="shared" si="8"/>
        <v>53.706328622335398</v>
      </c>
      <c r="U46">
        <f t="shared" si="9"/>
        <v>-30.339479985999279</v>
      </c>
      <c r="V46">
        <f t="shared" si="10"/>
        <v>100.95669548338523</v>
      </c>
      <c r="W46">
        <f t="shared" si="11"/>
        <v>61.541906269795874</v>
      </c>
      <c r="X46" s="13">
        <f t="shared" si="12"/>
        <v>-9994.0076530649221</v>
      </c>
      <c r="Y46">
        <f t="shared" si="13"/>
        <v>2884.3697340902822</v>
      </c>
      <c r="Z46">
        <f t="shared" si="14"/>
        <v>-920.48404582085084</v>
      </c>
      <c r="AA46">
        <f t="shared" si="15"/>
        <v>10192.254362924976</v>
      </c>
      <c r="AB46">
        <f t="shared" si="16"/>
        <v>3787.4062273203408</v>
      </c>
      <c r="AC46" s="21">
        <f t="shared" si="17"/>
        <v>34.49503913738851</v>
      </c>
      <c r="AD46" s="13">
        <f t="shared" si="18"/>
        <v>304.69947109625798</v>
      </c>
      <c r="AE46" s="20">
        <f t="shared" si="19"/>
        <v>0.6599482541114513</v>
      </c>
      <c r="AF46" s="18">
        <f t="shared" si="20"/>
        <v>66</v>
      </c>
    </row>
    <row r="47" spans="1:32" x14ac:dyDescent="0.25">
      <c r="A47" s="7">
        <v>2015</v>
      </c>
      <c r="B47" s="7" t="s">
        <v>915</v>
      </c>
      <c r="C47" s="7" t="s">
        <v>45</v>
      </c>
      <c r="D47" s="8">
        <v>73.2</v>
      </c>
      <c r="E47" s="14">
        <v>226</v>
      </c>
      <c r="F47" s="14">
        <v>4.54</v>
      </c>
      <c r="G47" s="14">
        <v>22</v>
      </c>
      <c r="H47" s="14">
        <v>36</v>
      </c>
      <c r="I47" s="14">
        <v>117</v>
      </c>
      <c r="J47" s="14">
        <v>4.22</v>
      </c>
      <c r="K47" s="10">
        <v>7.19</v>
      </c>
      <c r="L47" s="11">
        <f t="shared" si="0"/>
        <v>0.23625413164951517</v>
      </c>
      <c r="M47" s="11">
        <f t="shared" si="1"/>
        <v>0.34916435530712303</v>
      </c>
      <c r="N47" s="11">
        <f t="shared" si="2"/>
        <v>0.60036248991447827</v>
      </c>
      <c r="O47" s="11">
        <f t="shared" si="3"/>
        <v>0.34792216366520795</v>
      </c>
      <c r="P47" s="11">
        <f t="shared" si="4"/>
        <v>-0.20084548426089152</v>
      </c>
      <c r="Q47" s="11">
        <f t="shared" si="5"/>
        <v>0.29661058184355954</v>
      </c>
      <c r="R47" s="12">
        <f t="shared" si="6"/>
        <v>-0.51114905517475406</v>
      </c>
      <c r="S47">
        <f t="shared" si="7"/>
        <v>23.625413164951517</v>
      </c>
      <c r="T47">
        <f t="shared" si="8"/>
        <v>34.916435530712306</v>
      </c>
      <c r="U47">
        <f t="shared" si="9"/>
        <v>60.036248991447827</v>
      </c>
      <c r="V47">
        <f t="shared" si="10"/>
        <v>7.3538339702158213</v>
      </c>
      <c r="W47">
        <f t="shared" si="11"/>
        <v>-10.726923666559726</v>
      </c>
      <c r="X47" s="13">
        <f t="shared" si="12"/>
        <v>558.16014721466445</v>
      </c>
      <c r="Y47">
        <f t="shared" si="13"/>
        <v>1219.1574701703887</v>
      </c>
      <c r="Z47">
        <f t="shared" si="14"/>
        <v>3604.3511929631204</v>
      </c>
      <c r="AA47">
        <f t="shared" si="15"/>
        <v>54.078874061500187</v>
      </c>
      <c r="AB47">
        <f t="shared" si="16"/>
        <v>-115.06689134819915</v>
      </c>
      <c r="AC47" s="21">
        <f t="shared" si="17"/>
        <v>32.621099898873652</v>
      </c>
      <c r="AD47" s="13">
        <f t="shared" si="18"/>
        <v>302.8255318577431</v>
      </c>
      <c r="AE47" s="20">
        <f t="shared" si="19"/>
        <v>0.65588949114635853</v>
      </c>
      <c r="AF47" s="18">
        <f t="shared" si="20"/>
        <v>65.599999999999994</v>
      </c>
    </row>
    <row r="48" spans="1:32" x14ac:dyDescent="0.25">
      <c r="A48" s="7">
        <v>2015</v>
      </c>
      <c r="B48" s="7" t="s">
        <v>937</v>
      </c>
      <c r="C48" s="7" t="s">
        <v>42</v>
      </c>
      <c r="D48" s="8">
        <v>77.099999999999994</v>
      </c>
      <c r="E48" s="14">
        <v>237</v>
      </c>
      <c r="F48" s="14">
        <v>4.43</v>
      </c>
      <c r="G48" s="14">
        <v>13</v>
      </c>
      <c r="H48" s="14">
        <v>33.5</v>
      </c>
      <c r="I48" s="14">
        <v>119</v>
      </c>
      <c r="J48" s="14">
        <v>4.45</v>
      </c>
      <c r="K48" s="10">
        <v>6.89</v>
      </c>
      <c r="L48" s="11">
        <f t="shared" si="0"/>
        <v>0.6894374370976597</v>
      </c>
      <c r="M48" s="11">
        <f t="shared" si="1"/>
        <v>1.0381271019999661</v>
      </c>
      <c r="N48" s="11">
        <f t="shared" si="2"/>
        <v>-1.0264006316795695</v>
      </c>
      <c r="O48" s="11">
        <f t="shared" si="3"/>
        <v>-0.44116776342789188</v>
      </c>
      <c r="P48" s="11">
        <f t="shared" si="4"/>
        <v>0.10391118919632288</v>
      </c>
      <c r="Q48" s="11">
        <f t="shared" si="5"/>
        <v>-1.0651448935157977</v>
      </c>
      <c r="R48" s="12">
        <f t="shared" si="6"/>
        <v>0.68301209144015007</v>
      </c>
      <c r="S48">
        <f t="shared" si="7"/>
        <v>68.943743709765968</v>
      </c>
      <c r="T48">
        <f t="shared" si="8"/>
        <v>103.8127101999966</v>
      </c>
      <c r="U48">
        <f t="shared" si="9"/>
        <v>-102.64006316795695</v>
      </c>
      <c r="V48">
        <f t="shared" si="10"/>
        <v>-16.862828711578452</v>
      </c>
      <c r="W48">
        <f t="shared" si="11"/>
        <v>-19.106640103782379</v>
      </c>
      <c r="X48" s="13">
        <f t="shared" si="12"/>
        <v>4753.2397967178949</v>
      </c>
      <c r="Y48">
        <f t="shared" si="13"/>
        <v>10777.078799068478</v>
      </c>
      <c r="Z48">
        <f t="shared" si="14"/>
        <v>-10534.982567122193</v>
      </c>
      <c r="AA48">
        <f t="shared" si="15"/>
        <v>-284.3549921560346</v>
      </c>
      <c r="AB48">
        <f t="shared" si="16"/>
        <v>-365.06369605546513</v>
      </c>
      <c r="AC48" s="21">
        <f t="shared" si="17"/>
        <v>29.481917646084966</v>
      </c>
      <c r="AD48" s="13">
        <f t="shared" si="18"/>
        <v>299.68634960495444</v>
      </c>
      <c r="AE48" s="20">
        <f t="shared" si="19"/>
        <v>0.64909033970834684</v>
      </c>
      <c r="AF48" s="18">
        <f t="shared" si="20"/>
        <v>64.900000000000006</v>
      </c>
    </row>
    <row r="49" spans="1:32" x14ac:dyDescent="0.25">
      <c r="A49" s="7">
        <v>2015</v>
      </c>
      <c r="B49" s="7" t="s">
        <v>939</v>
      </c>
      <c r="C49" s="7" t="s">
        <v>34</v>
      </c>
      <c r="D49" s="8">
        <v>77</v>
      </c>
      <c r="E49" s="9">
        <v>238</v>
      </c>
      <c r="F49" s="9">
        <v>4.7300000000000004</v>
      </c>
      <c r="G49" s="9">
        <v>18</v>
      </c>
      <c r="H49" s="9">
        <v>34.5</v>
      </c>
      <c r="I49" s="9">
        <v>118</v>
      </c>
      <c r="J49" s="9">
        <v>4.1500000000000004</v>
      </c>
      <c r="K49" s="10">
        <v>6.83</v>
      </c>
      <c r="L49" s="11">
        <f t="shared" si="0"/>
        <v>0.73063591941112738</v>
      </c>
      <c r="M49" s="11">
        <f t="shared" si="1"/>
        <v>-0.84086220716233229</v>
      </c>
      <c r="N49" s="11">
        <f t="shared" si="2"/>
        <v>-0.12264334190509857</v>
      </c>
      <c r="O49" s="11">
        <f t="shared" si="3"/>
        <v>-0.12553179259065195</v>
      </c>
      <c r="P49" s="11">
        <f t="shared" si="4"/>
        <v>-4.8467147532284323E-2</v>
      </c>
      <c r="Q49" s="11">
        <f t="shared" si="5"/>
        <v>0.71105790043118566</v>
      </c>
      <c r="R49" s="12">
        <f t="shared" si="6"/>
        <v>0.92184432076312883</v>
      </c>
      <c r="S49">
        <f t="shared" si="7"/>
        <v>73.063591941112733</v>
      </c>
      <c r="T49">
        <f t="shared" si="8"/>
        <v>-84.086220716233228</v>
      </c>
      <c r="U49">
        <f t="shared" si="9"/>
        <v>-12.264334190509857</v>
      </c>
      <c r="V49">
        <f t="shared" si="10"/>
        <v>-8.6999470061468127</v>
      </c>
      <c r="W49">
        <f t="shared" si="11"/>
        <v>81.645111059715731</v>
      </c>
      <c r="X49" s="13">
        <f t="shared" si="12"/>
        <v>5338.2884673374338</v>
      </c>
      <c r="Y49">
        <f t="shared" si="13"/>
        <v>-7070.4925143390901</v>
      </c>
      <c r="Z49">
        <f t="shared" si="14"/>
        <v>-150.41389313650907</v>
      </c>
      <c r="AA49">
        <f t="shared" si="15"/>
        <v>-75.689077909762887</v>
      </c>
      <c r="AB49">
        <f t="shared" si="16"/>
        <v>6665.9241599533161</v>
      </c>
      <c r="AC49" s="21">
        <f t="shared" si="17"/>
        <v>30.684253753042089</v>
      </c>
      <c r="AD49" s="13">
        <f t="shared" si="18"/>
        <v>300.88868571191153</v>
      </c>
      <c r="AE49" s="20">
        <f t="shared" si="19"/>
        <v>0.65169447817890835</v>
      </c>
      <c r="AF49" s="18">
        <f t="shared" si="20"/>
        <v>65.2</v>
      </c>
    </row>
    <row r="50" spans="1:32" x14ac:dyDescent="0.25">
      <c r="A50" s="7">
        <v>2015</v>
      </c>
      <c r="B50" s="7" t="s">
        <v>946</v>
      </c>
      <c r="C50" s="7" t="s">
        <v>78</v>
      </c>
      <c r="D50" s="8">
        <v>71</v>
      </c>
      <c r="E50" s="9">
        <v>196</v>
      </c>
      <c r="F50" s="9">
        <v>4.46</v>
      </c>
      <c r="G50" s="9">
        <v>14</v>
      </c>
      <c r="H50" s="9">
        <v>38</v>
      </c>
      <c r="I50" s="9">
        <v>120</v>
      </c>
      <c r="J50" s="9">
        <v>4.07</v>
      </c>
      <c r="K50" s="10">
        <v>6.83</v>
      </c>
      <c r="L50" s="11">
        <f t="shared" si="0"/>
        <v>-0.99970033775451539</v>
      </c>
      <c r="M50" s="11">
        <f t="shared" si="1"/>
        <v>0.85022817108373516</v>
      </c>
      <c r="N50" s="11">
        <f t="shared" si="2"/>
        <v>-0.84564917372467541</v>
      </c>
      <c r="O50" s="11">
        <f t="shared" si="3"/>
        <v>0.97919410533968776</v>
      </c>
      <c r="P50" s="11">
        <f t="shared" si="4"/>
        <v>0.25628952592493009</v>
      </c>
      <c r="Q50" s="11">
        <f t="shared" si="5"/>
        <v>1.1847119788170486</v>
      </c>
      <c r="R50" s="12">
        <f t="shared" si="6"/>
        <v>0.92184432076312883</v>
      </c>
      <c r="S50">
        <f t="shared" si="7"/>
        <v>-99.97003377545154</v>
      </c>
      <c r="T50">
        <f t="shared" si="8"/>
        <v>85.022817108373516</v>
      </c>
      <c r="U50">
        <f t="shared" si="9"/>
        <v>-84.564917372467534</v>
      </c>
      <c r="V50">
        <f t="shared" si="10"/>
        <v>61.77418156323089</v>
      </c>
      <c r="W50">
        <f t="shared" si="11"/>
        <v>105.32781497900888</v>
      </c>
      <c r="X50" s="13">
        <f t="shared" si="12"/>
        <v>-9994.0076530649221</v>
      </c>
      <c r="Y50">
        <f t="shared" si="13"/>
        <v>7228.8794290439319</v>
      </c>
      <c r="Z50">
        <f t="shared" si="14"/>
        <v>-7151.225250212261</v>
      </c>
      <c r="AA50">
        <f t="shared" si="15"/>
        <v>3816.0495078070153</v>
      </c>
      <c r="AB50">
        <f t="shared" si="16"/>
        <v>11093.948608252327</v>
      </c>
      <c r="AC50" s="21">
        <f t="shared" si="17"/>
        <v>31.602672804135064</v>
      </c>
      <c r="AD50" s="13">
        <f t="shared" si="18"/>
        <v>301.80710476300453</v>
      </c>
      <c r="AE50" s="20">
        <f t="shared" si="19"/>
        <v>0.65368368100597873</v>
      </c>
      <c r="AF50" s="18">
        <f t="shared" si="20"/>
        <v>65.400000000000006</v>
      </c>
    </row>
    <row r="51" spans="1:32" x14ac:dyDescent="0.25">
      <c r="A51" s="7">
        <v>2015</v>
      </c>
      <c r="B51" s="7" t="s">
        <v>971</v>
      </c>
      <c r="C51" s="7" t="s">
        <v>45</v>
      </c>
      <c r="D51" s="8">
        <v>72.599999999999994</v>
      </c>
      <c r="E51" s="14">
        <v>230</v>
      </c>
      <c r="F51" s="14">
        <v>4.43</v>
      </c>
      <c r="G51" s="14">
        <v>16</v>
      </c>
      <c r="H51" s="14">
        <v>33.5</v>
      </c>
      <c r="I51" s="14">
        <v>117</v>
      </c>
      <c r="J51" s="14">
        <v>4.46</v>
      </c>
      <c r="K51" s="10">
        <v>7.16</v>
      </c>
      <c r="L51" s="11">
        <f t="shared" si="0"/>
        <v>0.40104806090338591</v>
      </c>
      <c r="M51" s="11">
        <f t="shared" si="1"/>
        <v>1.0381271019999661</v>
      </c>
      <c r="N51" s="11">
        <f t="shared" si="2"/>
        <v>-0.48414625781488696</v>
      </c>
      <c r="O51" s="11">
        <f t="shared" si="3"/>
        <v>-0.44116776342789188</v>
      </c>
      <c r="P51" s="11">
        <f t="shared" si="4"/>
        <v>-0.20084548426089152</v>
      </c>
      <c r="Q51" s="11">
        <f t="shared" si="5"/>
        <v>-1.1243516533140292</v>
      </c>
      <c r="R51" s="12">
        <f t="shared" si="6"/>
        <v>-0.39173294051326291</v>
      </c>
      <c r="S51">
        <f t="shared" si="7"/>
        <v>40.104806090338592</v>
      </c>
      <c r="T51">
        <f t="shared" si="8"/>
        <v>103.8127101999966</v>
      </c>
      <c r="U51">
        <f t="shared" si="9"/>
        <v>-48.414625781488695</v>
      </c>
      <c r="V51">
        <f t="shared" si="10"/>
        <v>-32.100662384439168</v>
      </c>
      <c r="W51">
        <f t="shared" si="11"/>
        <v>-75.804229691364597</v>
      </c>
      <c r="X51" s="13">
        <f t="shared" si="12"/>
        <v>1608.3954715436594</v>
      </c>
      <c r="Y51">
        <f t="shared" si="13"/>
        <v>10777.078799068478</v>
      </c>
      <c r="Z51">
        <f t="shared" si="14"/>
        <v>-2343.9759895615898</v>
      </c>
      <c r="AA51">
        <f t="shared" si="15"/>
        <v>-1030.4525255197477</v>
      </c>
      <c r="AB51">
        <f t="shared" si="16"/>
        <v>-5746.2812391011621</v>
      </c>
      <c r="AC51" s="21">
        <f t="shared" si="17"/>
        <v>25.552943143323581</v>
      </c>
      <c r="AD51" s="13">
        <f t="shared" si="18"/>
        <v>295.75737510219307</v>
      </c>
      <c r="AE51" s="20">
        <f t="shared" si="19"/>
        <v>0.64058057809236213</v>
      </c>
      <c r="AF51" s="18">
        <f t="shared" si="20"/>
        <v>64.099999999999994</v>
      </c>
    </row>
    <row r="52" spans="1:32" x14ac:dyDescent="0.25">
      <c r="A52" s="7">
        <v>2015</v>
      </c>
      <c r="B52" s="7" t="s">
        <v>986</v>
      </c>
      <c r="C52" s="7" t="s">
        <v>54</v>
      </c>
      <c r="D52" s="8">
        <v>73</v>
      </c>
      <c r="E52" s="9">
        <v>245</v>
      </c>
      <c r="F52" s="9">
        <v>4.7699999999999996</v>
      </c>
      <c r="G52" s="9">
        <v>22</v>
      </c>
      <c r="H52" s="9">
        <v>37</v>
      </c>
      <c r="I52" s="9">
        <v>119</v>
      </c>
      <c r="J52" s="9">
        <v>4.2</v>
      </c>
      <c r="K52" s="10">
        <v>7.21</v>
      </c>
      <c r="L52" s="11">
        <f t="shared" si="0"/>
        <v>1.0190252956054011</v>
      </c>
      <c r="M52" s="11">
        <f t="shared" si="1"/>
        <v>-1.0913941150506328</v>
      </c>
      <c r="N52" s="11">
        <f t="shared" si="2"/>
        <v>0.60036248991447827</v>
      </c>
      <c r="O52" s="11">
        <f t="shared" si="3"/>
        <v>0.66355813450244783</v>
      </c>
      <c r="P52" s="11">
        <f t="shared" si="4"/>
        <v>0.10391118919632288</v>
      </c>
      <c r="Q52" s="11">
        <f t="shared" si="5"/>
        <v>0.41502410144002261</v>
      </c>
      <c r="R52" s="12">
        <f t="shared" si="6"/>
        <v>-0.59075979828241243</v>
      </c>
      <c r="S52">
        <f t="shared" si="7"/>
        <v>101.90252956054012</v>
      </c>
      <c r="T52">
        <f t="shared" si="8"/>
        <v>-109.13941150506328</v>
      </c>
      <c r="U52">
        <f t="shared" si="9"/>
        <v>60.036248991447827</v>
      </c>
      <c r="V52">
        <f t="shared" si="10"/>
        <v>38.373466184938536</v>
      </c>
      <c r="W52">
        <f t="shared" si="11"/>
        <v>-8.7867848421194914</v>
      </c>
      <c r="X52" s="13">
        <f t="shared" si="12"/>
        <v>10384.125530836753</v>
      </c>
      <c r="Y52">
        <f t="shared" si="13"/>
        <v>-11911.411143671539</v>
      </c>
      <c r="Z52">
        <f t="shared" si="14"/>
        <v>3604.3511929631204</v>
      </c>
      <c r="AA52">
        <f t="shared" si="15"/>
        <v>1472.5229070466212</v>
      </c>
      <c r="AB52">
        <f t="shared" si="16"/>
        <v>-77.207587861700858</v>
      </c>
      <c r="AC52" s="21">
        <f t="shared" si="17"/>
        <v>26.352915965081564</v>
      </c>
      <c r="AD52" s="13">
        <f t="shared" si="18"/>
        <v>296.55734792395106</v>
      </c>
      <c r="AE52" s="20">
        <f t="shared" si="19"/>
        <v>0.64231323835972776</v>
      </c>
      <c r="AF52" s="18">
        <f t="shared" si="20"/>
        <v>64.2</v>
      </c>
    </row>
    <row r="53" spans="1:32" x14ac:dyDescent="0.25">
      <c r="A53" s="7">
        <v>2015</v>
      </c>
      <c r="B53" s="7" t="s">
        <v>998</v>
      </c>
      <c r="C53" s="7" t="s">
        <v>42</v>
      </c>
      <c r="D53" s="8">
        <v>72.099999999999994</v>
      </c>
      <c r="E53" s="14">
        <v>205</v>
      </c>
      <c r="F53" s="14">
        <v>4.5</v>
      </c>
      <c r="G53" s="14">
        <v>17</v>
      </c>
      <c r="H53" s="14">
        <v>37</v>
      </c>
      <c r="I53" s="14">
        <v>120</v>
      </c>
      <c r="J53" s="14">
        <v>4.1100000000000003</v>
      </c>
      <c r="K53" s="10">
        <v>7.04</v>
      </c>
      <c r="L53" s="11">
        <f t="shared" si="0"/>
        <v>-0.62891399693330619</v>
      </c>
      <c r="M53" s="11">
        <f t="shared" si="1"/>
        <v>0.59969626319542912</v>
      </c>
      <c r="N53" s="11">
        <f t="shared" si="2"/>
        <v>-0.30339479985999279</v>
      </c>
      <c r="O53" s="11">
        <f t="shared" si="3"/>
        <v>0.66355813450244783</v>
      </c>
      <c r="P53" s="11">
        <f t="shared" si="4"/>
        <v>0.25628952592493009</v>
      </c>
      <c r="Q53" s="11">
        <f t="shared" si="5"/>
        <v>0.94788493962411713</v>
      </c>
      <c r="R53" s="12">
        <f t="shared" si="6"/>
        <v>8.5931518132698018E-2</v>
      </c>
      <c r="S53">
        <f t="shared" si="7"/>
        <v>-62.891399693330619</v>
      </c>
      <c r="T53">
        <f t="shared" si="8"/>
        <v>59.969626319542911</v>
      </c>
      <c r="U53">
        <f t="shared" si="9"/>
        <v>-30.339479985999279</v>
      </c>
      <c r="V53">
        <f t="shared" si="10"/>
        <v>45.992383021368902</v>
      </c>
      <c r="W53">
        <f t="shared" si="11"/>
        <v>51.69082288784076</v>
      </c>
      <c r="X53" s="13">
        <f t="shared" si="12"/>
        <v>-3955.3281553862666</v>
      </c>
      <c r="Y53">
        <f t="shared" si="13"/>
        <v>3596.3560809056139</v>
      </c>
      <c r="Z53">
        <f t="shared" si="14"/>
        <v>-920.48404582085084</v>
      </c>
      <c r="AA53">
        <f t="shared" si="15"/>
        <v>2115.2992959843023</v>
      </c>
      <c r="AB53">
        <f t="shared" si="16"/>
        <v>2671.9411708221223</v>
      </c>
      <c r="AC53" s="21">
        <f t="shared" si="17"/>
        <v>26.486918833661726</v>
      </c>
      <c r="AD53" s="13">
        <f t="shared" si="18"/>
        <v>296.69135079253118</v>
      </c>
      <c r="AE53" s="20">
        <f t="shared" si="19"/>
        <v>0.64260347502750803</v>
      </c>
      <c r="AF53" s="18">
        <f t="shared" si="20"/>
        <v>64.3</v>
      </c>
    </row>
    <row r="54" spans="1:32" x14ac:dyDescent="0.25">
      <c r="A54" s="7">
        <v>2015</v>
      </c>
      <c r="B54" s="7" t="s">
        <v>1017</v>
      </c>
      <c r="C54" s="7" t="s">
        <v>57</v>
      </c>
      <c r="D54" s="8">
        <v>70</v>
      </c>
      <c r="E54" s="9">
        <v>197</v>
      </c>
      <c r="F54" s="9">
        <v>4.49</v>
      </c>
      <c r="G54" s="9">
        <v>19</v>
      </c>
      <c r="H54" s="9">
        <v>34.5</v>
      </c>
      <c r="I54" s="9">
        <v>115</v>
      </c>
      <c r="J54" s="9">
        <v>4.07</v>
      </c>
      <c r="K54" s="10">
        <v>6.88</v>
      </c>
      <c r="L54" s="11">
        <f t="shared" si="0"/>
        <v>-0.95850185544104771</v>
      </c>
      <c r="M54" s="11">
        <f t="shared" si="1"/>
        <v>0.66232924016750427</v>
      </c>
      <c r="N54" s="11">
        <f t="shared" si="2"/>
        <v>5.8108116049795627E-2</v>
      </c>
      <c r="O54" s="11">
        <f t="shared" si="3"/>
        <v>-0.12553179259065195</v>
      </c>
      <c r="P54" s="11">
        <f t="shared" si="4"/>
        <v>-0.5056021577181059</v>
      </c>
      <c r="Q54" s="11">
        <f t="shared" si="5"/>
        <v>1.1847119788170486</v>
      </c>
      <c r="R54" s="12">
        <f t="shared" si="6"/>
        <v>0.72281746299397931</v>
      </c>
      <c r="S54">
        <f t="shared" si="7"/>
        <v>-95.850185544104775</v>
      </c>
      <c r="T54">
        <f t="shared" si="8"/>
        <v>66.232924016750431</v>
      </c>
      <c r="U54">
        <f t="shared" si="9"/>
        <v>5.8108116049795626</v>
      </c>
      <c r="V54">
        <f t="shared" si="10"/>
        <v>-31.556697515437893</v>
      </c>
      <c r="W54">
        <f t="shared" si="11"/>
        <v>95.376472090551403</v>
      </c>
      <c r="X54" s="13">
        <f t="shared" si="12"/>
        <v>-9187.2580688393118</v>
      </c>
      <c r="Y54">
        <f t="shared" si="13"/>
        <v>4386.8002238086365</v>
      </c>
      <c r="Z54">
        <f t="shared" si="14"/>
        <v>33.765531508565161</v>
      </c>
      <c r="AA54">
        <f t="shared" si="15"/>
        <v>-995.82515808084406</v>
      </c>
      <c r="AB54">
        <f t="shared" si="16"/>
        <v>9096.6714284397312</v>
      </c>
      <c r="AC54" s="21">
        <f t="shared" si="17"/>
        <v>25.823067040290848</v>
      </c>
      <c r="AD54" s="13">
        <f t="shared" si="18"/>
        <v>296.02749899916029</v>
      </c>
      <c r="AE54" s="20">
        <f t="shared" si="19"/>
        <v>0.64116563914795222</v>
      </c>
      <c r="AF54" s="18">
        <f t="shared" si="20"/>
        <v>64.099999999999994</v>
      </c>
    </row>
    <row r="55" spans="1:32" x14ac:dyDescent="0.25">
      <c r="A55" s="7">
        <v>2015</v>
      </c>
      <c r="B55" s="7" t="s">
        <v>1028</v>
      </c>
      <c r="C55" s="7" t="s">
        <v>78</v>
      </c>
      <c r="D55" s="8">
        <v>71</v>
      </c>
      <c r="E55" s="9">
        <v>197</v>
      </c>
      <c r="F55" s="9">
        <v>4.59</v>
      </c>
      <c r="G55" s="9">
        <v>15</v>
      </c>
      <c r="H55" s="9">
        <v>37</v>
      </c>
      <c r="I55" s="9">
        <v>128</v>
      </c>
      <c r="J55" s="9">
        <v>4.1100000000000003</v>
      </c>
      <c r="K55" s="10">
        <v>6.95</v>
      </c>
      <c r="L55" s="11">
        <f t="shared" si="0"/>
        <v>-0.95850185544104771</v>
      </c>
      <c r="M55" s="11">
        <f t="shared" si="1"/>
        <v>3.5999470446741802E-2</v>
      </c>
      <c r="N55" s="11">
        <f t="shared" si="2"/>
        <v>-0.66489771576978118</v>
      </c>
      <c r="O55" s="11">
        <f t="shared" si="3"/>
        <v>0.66355813450244783</v>
      </c>
      <c r="P55" s="11">
        <f t="shared" si="4"/>
        <v>1.4753162197537877</v>
      </c>
      <c r="Q55" s="11">
        <f t="shared" si="5"/>
        <v>0.94788493962411713</v>
      </c>
      <c r="R55" s="12">
        <f t="shared" si="6"/>
        <v>0.44417986211716787</v>
      </c>
      <c r="S55">
        <f t="shared" si="7"/>
        <v>-95.850185544104775</v>
      </c>
      <c r="T55">
        <f t="shared" si="8"/>
        <v>3.5999470446741801</v>
      </c>
      <c r="U55">
        <f t="shared" si="9"/>
        <v>-66.489771576978114</v>
      </c>
      <c r="V55">
        <f t="shared" si="10"/>
        <v>106.94371771281178</v>
      </c>
      <c r="W55">
        <f t="shared" si="11"/>
        <v>69.60324008706425</v>
      </c>
      <c r="X55" s="13">
        <f t="shared" si="12"/>
        <v>-9187.2580688393118</v>
      </c>
      <c r="Y55">
        <f t="shared" si="13"/>
        <v>12.959618724458364</v>
      </c>
      <c r="Z55">
        <f t="shared" si="14"/>
        <v>-4420.8897243587271</v>
      </c>
      <c r="AA55">
        <f t="shared" si="15"/>
        <v>11436.958758237572</v>
      </c>
      <c r="AB55">
        <f t="shared" si="16"/>
        <v>4844.6110306175078</v>
      </c>
      <c r="AC55" s="21">
        <f t="shared" si="17"/>
        <v>23.179221791861345</v>
      </c>
      <c r="AD55" s="13">
        <f t="shared" si="18"/>
        <v>293.38365375073079</v>
      </c>
      <c r="AE55" s="20">
        <f t="shared" si="19"/>
        <v>0.63543933759066884</v>
      </c>
      <c r="AF55" s="18">
        <f t="shared" si="20"/>
        <v>63.5</v>
      </c>
    </row>
    <row r="56" spans="1:32" x14ac:dyDescent="0.25">
      <c r="A56" s="7">
        <v>2015</v>
      </c>
      <c r="B56" s="7" t="s">
        <v>1065</v>
      </c>
      <c r="C56" s="7" t="s">
        <v>45</v>
      </c>
      <c r="D56" s="8">
        <v>69.099999999999994</v>
      </c>
      <c r="E56" s="14">
        <v>217</v>
      </c>
      <c r="F56" s="14">
        <v>4.53</v>
      </c>
      <c r="G56" s="14">
        <v>17</v>
      </c>
      <c r="H56" s="14">
        <v>34</v>
      </c>
      <c r="I56" s="14">
        <v>116</v>
      </c>
      <c r="J56" s="14">
        <v>4.18</v>
      </c>
      <c r="K56" s="10">
        <v>7</v>
      </c>
      <c r="L56" s="11">
        <f t="shared" si="0"/>
        <v>-0.13453220917169398</v>
      </c>
      <c r="M56" s="11">
        <f t="shared" si="1"/>
        <v>0.41179733227919812</v>
      </c>
      <c r="N56" s="11">
        <f t="shared" si="2"/>
        <v>-0.30339479985999279</v>
      </c>
      <c r="O56" s="11">
        <f t="shared" si="3"/>
        <v>-0.28334977800927191</v>
      </c>
      <c r="P56" s="11">
        <f t="shared" si="4"/>
        <v>-0.35322382098949873</v>
      </c>
      <c r="Q56" s="11">
        <f t="shared" si="5"/>
        <v>0.53343762103649095</v>
      </c>
      <c r="R56" s="12">
        <f t="shared" si="6"/>
        <v>0.24515300434801834</v>
      </c>
      <c r="S56">
        <f t="shared" si="7"/>
        <v>-13.453220917169398</v>
      </c>
      <c r="T56">
        <f t="shared" si="8"/>
        <v>41.179733227919812</v>
      </c>
      <c r="U56">
        <f t="shared" si="9"/>
        <v>-30.339479985999279</v>
      </c>
      <c r="V56">
        <f t="shared" si="10"/>
        <v>-31.828679949938532</v>
      </c>
      <c r="W56">
        <f t="shared" si="11"/>
        <v>38.929531269225464</v>
      </c>
      <c r="X56" s="13">
        <f t="shared" si="12"/>
        <v>-180.98915304616423</v>
      </c>
      <c r="Y56">
        <f t="shared" si="13"/>
        <v>1695.7704287226429</v>
      </c>
      <c r="Z56">
        <f t="shared" si="14"/>
        <v>-920.48404582085084</v>
      </c>
      <c r="AA56">
        <f t="shared" si="15"/>
        <v>-1013.0648673556192</v>
      </c>
      <c r="AB56">
        <f t="shared" si="16"/>
        <v>1515.5084048416031</v>
      </c>
      <c r="AC56" s="21">
        <f t="shared" si="17"/>
        <v>14.810406931219763</v>
      </c>
      <c r="AD56" s="13">
        <f t="shared" si="18"/>
        <v>285.01483889008921</v>
      </c>
      <c r="AE56" s="20">
        <f t="shared" si="19"/>
        <v>0.61731333055694615</v>
      </c>
      <c r="AF56" s="18">
        <f t="shared" si="20"/>
        <v>61.7</v>
      </c>
    </row>
    <row r="57" spans="1:32" x14ac:dyDescent="0.25">
      <c r="A57" s="7">
        <v>2015</v>
      </c>
      <c r="B57" s="7" t="s">
        <v>1092</v>
      </c>
      <c r="C57" s="7" t="s">
        <v>34</v>
      </c>
      <c r="D57" s="8">
        <v>75</v>
      </c>
      <c r="E57" s="9">
        <v>245</v>
      </c>
      <c r="F57" s="9">
        <v>4.6100000000000003</v>
      </c>
      <c r="G57" s="9">
        <v>20</v>
      </c>
      <c r="H57" s="9">
        <v>37</v>
      </c>
      <c r="I57" s="9">
        <v>121</v>
      </c>
      <c r="J57" s="9">
        <v>4.38</v>
      </c>
      <c r="K57" s="10">
        <v>7.49</v>
      </c>
      <c r="L57" s="11">
        <f t="shared" si="0"/>
        <v>1.0190252956054011</v>
      </c>
      <c r="M57" s="11">
        <f t="shared" si="1"/>
        <v>-8.926648349741402E-2</v>
      </c>
      <c r="N57" s="11">
        <f t="shared" si="2"/>
        <v>0.23885957400468982</v>
      </c>
      <c r="O57" s="11">
        <f t="shared" si="3"/>
        <v>0.66355813450244783</v>
      </c>
      <c r="P57" s="11">
        <f t="shared" si="4"/>
        <v>0.40866786265353727</v>
      </c>
      <c r="Q57" s="11">
        <f t="shared" si="5"/>
        <v>-0.65069757492816627</v>
      </c>
      <c r="R57" s="12">
        <f t="shared" si="6"/>
        <v>-1.7053102017896546</v>
      </c>
      <c r="S57">
        <f t="shared" si="7"/>
        <v>101.90252956054012</v>
      </c>
      <c r="T57">
        <f t="shared" si="8"/>
        <v>-8.9266483497414022</v>
      </c>
      <c r="U57">
        <f t="shared" si="9"/>
        <v>23.885957400468982</v>
      </c>
      <c r="V57">
        <f t="shared" si="10"/>
        <v>53.611299857799253</v>
      </c>
      <c r="W57">
        <f t="shared" si="11"/>
        <v>-117.80038883589103</v>
      </c>
      <c r="X57" s="13">
        <f t="shared" si="12"/>
        <v>10384.125530836753</v>
      </c>
      <c r="Y57">
        <f t="shared" si="13"/>
        <v>-79.685050759940893</v>
      </c>
      <c r="Z57">
        <f t="shared" si="14"/>
        <v>570.53896093701894</v>
      </c>
      <c r="AA57">
        <f t="shared" si="15"/>
        <v>2874.1714724428662</v>
      </c>
      <c r="AB57">
        <f t="shared" si="16"/>
        <v>-13876.931609887119</v>
      </c>
      <c r="AC57" s="21">
        <f t="shared" si="17"/>
        <v>-5.0553080307815428</v>
      </c>
      <c r="AD57" s="13">
        <f t="shared" si="18"/>
        <v>265.14912392808793</v>
      </c>
      <c r="AE57" s="20">
        <f t="shared" si="19"/>
        <v>0.57428620005790176</v>
      </c>
      <c r="AF57" s="18">
        <f t="shared" si="20"/>
        <v>57.4</v>
      </c>
    </row>
    <row r="58" spans="1:32" x14ac:dyDescent="0.25">
      <c r="A58" s="7">
        <v>2015</v>
      </c>
      <c r="B58" s="7" t="s">
        <v>1101</v>
      </c>
      <c r="C58" s="7" t="s">
        <v>57</v>
      </c>
      <c r="D58" s="8">
        <v>73</v>
      </c>
      <c r="E58" s="9">
        <v>195</v>
      </c>
      <c r="F58" s="9">
        <v>4.5999999999999996</v>
      </c>
      <c r="G58" s="9">
        <v>15</v>
      </c>
      <c r="H58" s="9">
        <v>36.5</v>
      </c>
      <c r="I58" s="9">
        <v>124</v>
      </c>
      <c r="J58" s="9">
        <v>3.96</v>
      </c>
      <c r="K58" s="10">
        <v>6.97</v>
      </c>
      <c r="L58" s="11">
        <f t="shared" si="0"/>
        <v>-1.040898820067983</v>
      </c>
      <c r="M58" s="11">
        <f t="shared" si="1"/>
        <v>-2.6633506525333327E-2</v>
      </c>
      <c r="N58" s="11">
        <f t="shared" si="2"/>
        <v>-0.66489771576978118</v>
      </c>
      <c r="O58" s="11">
        <f t="shared" si="3"/>
        <v>0.50574014908382792</v>
      </c>
      <c r="P58" s="11">
        <f t="shared" si="4"/>
        <v>0.86580287283935886</v>
      </c>
      <c r="Q58" s="11">
        <f t="shared" si="5"/>
        <v>1.8359863365976112</v>
      </c>
      <c r="R58" s="12">
        <f t="shared" si="6"/>
        <v>0.36456911900950945</v>
      </c>
      <c r="S58">
        <f t="shared" si="7"/>
        <v>-104.08988200679829</v>
      </c>
      <c r="T58">
        <f t="shared" si="8"/>
        <v>-2.6633506525333326</v>
      </c>
      <c r="U58">
        <f t="shared" si="9"/>
        <v>-66.489771576978114</v>
      </c>
      <c r="V58">
        <f t="shared" si="10"/>
        <v>68.577151096159341</v>
      </c>
      <c r="W58">
        <f t="shared" si="11"/>
        <v>110.02777278035603</v>
      </c>
      <c r="X58" s="13">
        <f t="shared" si="12"/>
        <v>-10834.70353618919</v>
      </c>
      <c r="Y58">
        <f t="shared" si="13"/>
        <v>-7.0934366983497288</v>
      </c>
      <c r="Z58">
        <f t="shared" si="14"/>
        <v>-4420.8897243587271</v>
      </c>
      <c r="AA58">
        <f t="shared" si="15"/>
        <v>4702.825652465468</v>
      </c>
      <c r="AB58">
        <f t="shared" si="16"/>
        <v>12106.110783005655</v>
      </c>
      <c r="AC58" s="21">
        <f t="shared" si="17"/>
        <v>17.585503906484206</v>
      </c>
      <c r="AD58" s="13">
        <f t="shared" si="18"/>
        <v>287.78993586535364</v>
      </c>
      <c r="AE58" s="20">
        <f t="shared" si="19"/>
        <v>0.62332391008708632</v>
      </c>
      <c r="AF58" s="18">
        <f t="shared" si="20"/>
        <v>62.3</v>
      </c>
    </row>
    <row r="59" spans="1:32" x14ac:dyDescent="0.25">
      <c r="A59" s="7">
        <v>2015</v>
      </c>
      <c r="B59" s="7" t="s">
        <v>1180</v>
      </c>
      <c r="C59" s="7" t="s">
        <v>42</v>
      </c>
      <c r="D59" s="8">
        <v>74.7</v>
      </c>
      <c r="E59" s="14">
        <v>220</v>
      </c>
      <c r="F59" s="14">
        <v>4.5599999999999996</v>
      </c>
      <c r="G59" s="14">
        <v>16</v>
      </c>
      <c r="H59" s="14">
        <v>35.5</v>
      </c>
      <c r="I59" s="14">
        <v>115</v>
      </c>
      <c r="J59" s="14">
        <v>4.12</v>
      </c>
      <c r="K59" s="10">
        <v>7.25</v>
      </c>
      <c r="L59" s="11">
        <f t="shared" si="0"/>
        <v>-1.0936762231290937E-2</v>
      </c>
      <c r="M59" s="11">
        <f t="shared" si="1"/>
        <v>0.22389840136297276</v>
      </c>
      <c r="N59" s="11">
        <f t="shared" si="2"/>
        <v>-0.48414625781488696</v>
      </c>
      <c r="O59" s="11">
        <f t="shared" si="3"/>
        <v>0.19010417824658796</v>
      </c>
      <c r="P59" s="11">
        <f t="shared" si="4"/>
        <v>-0.5056021577181059</v>
      </c>
      <c r="Q59" s="11">
        <f t="shared" si="5"/>
        <v>0.88867817982588548</v>
      </c>
      <c r="R59" s="12">
        <f t="shared" si="6"/>
        <v>-0.74998128449773271</v>
      </c>
      <c r="S59">
        <f t="shared" si="7"/>
        <v>-1.0936762231290937</v>
      </c>
      <c r="T59">
        <f t="shared" si="8"/>
        <v>22.389840136297277</v>
      </c>
      <c r="U59">
        <f t="shared" si="9"/>
        <v>-48.414625781488695</v>
      </c>
      <c r="V59">
        <f t="shared" si="10"/>
        <v>-15.774898973575896</v>
      </c>
      <c r="W59">
        <f t="shared" si="11"/>
        <v>6.9348447664076387</v>
      </c>
      <c r="X59" s="13">
        <f t="shared" si="12"/>
        <v>-1.1961276810379193</v>
      </c>
      <c r="Y59">
        <f t="shared" si="13"/>
        <v>501.30494132894847</v>
      </c>
      <c r="Z59">
        <f t="shared" si="14"/>
        <v>-2343.9759895615898</v>
      </c>
      <c r="AA59">
        <f t="shared" si="15"/>
        <v>-248.84743762652585</v>
      </c>
      <c r="AB59">
        <f t="shared" si="16"/>
        <v>48.092071934171415</v>
      </c>
      <c r="AC59" s="21">
        <f t="shared" si="17"/>
        <v>-20.221881918387485</v>
      </c>
      <c r="AD59" s="13">
        <f t="shared" si="18"/>
        <v>249.98255004048198</v>
      </c>
      <c r="AE59" s="20">
        <f t="shared" si="19"/>
        <v>0.54143693411737814</v>
      </c>
      <c r="AF59" s="18">
        <f t="shared" si="20"/>
        <v>54.1</v>
      </c>
    </row>
    <row r="60" spans="1:32" x14ac:dyDescent="0.25">
      <c r="A60" s="7">
        <v>2015</v>
      </c>
      <c r="B60" s="7" t="s">
        <v>1187</v>
      </c>
      <c r="C60" s="7" t="s">
        <v>57</v>
      </c>
      <c r="D60" s="8">
        <v>73</v>
      </c>
      <c r="E60" s="9">
        <v>197</v>
      </c>
      <c r="F60" s="9">
        <v>4.53</v>
      </c>
      <c r="G60" s="9">
        <v>17</v>
      </c>
      <c r="H60" s="9">
        <v>37.5</v>
      </c>
      <c r="I60" s="9">
        <v>121</v>
      </c>
      <c r="J60" s="9">
        <v>4.08</v>
      </c>
      <c r="K60" s="10">
        <v>7.08</v>
      </c>
      <c r="L60" s="11">
        <f t="shared" si="0"/>
        <v>-0.95850185544104771</v>
      </c>
      <c r="M60" s="11">
        <f t="shared" si="1"/>
        <v>0.41179733227919812</v>
      </c>
      <c r="N60" s="11">
        <f t="shared" si="2"/>
        <v>-0.30339479985999279</v>
      </c>
      <c r="O60" s="11">
        <f t="shared" si="3"/>
        <v>0.82137611992106785</v>
      </c>
      <c r="P60" s="11">
        <f t="shared" si="4"/>
        <v>0.40866786265353727</v>
      </c>
      <c r="Q60" s="11">
        <f t="shared" si="5"/>
        <v>1.1255052190188171</v>
      </c>
      <c r="R60" s="12">
        <f t="shared" si="6"/>
        <v>-7.3289968082622295E-2</v>
      </c>
      <c r="S60">
        <f t="shared" si="7"/>
        <v>-95.850185544104775</v>
      </c>
      <c r="T60">
        <f t="shared" si="8"/>
        <v>41.179733227919812</v>
      </c>
      <c r="U60">
        <f t="shared" si="9"/>
        <v>-30.339479985999279</v>
      </c>
      <c r="V60">
        <f t="shared" si="10"/>
        <v>61.502199128730254</v>
      </c>
      <c r="W60">
        <f t="shared" si="11"/>
        <v>52.610762546809738</v>
      </c>
      <c r="X60" s="13">
        <f t="shared" si="12"/>
        <v>-9187.2580688393118</v>
      </c>
      <c r="Y60">
        <f t="shared" si="13"/>
        <v>1695.7704287226429</v>
      </c>
      <c r="Z60">
        <f t="shared" si="14"/>
        <v>-920.48404582085084</v>
      </c>
      <c r="AA60">
        <f t="shared" si="15"/>
        <v>3782.5204976699883</v>
      </c>
      <c r="AB60">
        <f t="shared" si="16"/>
        <v>2767.8923357567983</v>
      </c>
      <c r="AC60" s="21">
        <f t="shared" si="17"/>
        <v>-19.295382103035607</v>
      </c>
      <c r="AD60" s="13">
        <f t="shared" si="18"/>
        <v>250.90904985583387</v>
      </c>
      <c r="AE60" s="20">
        <f t="shared" si="19"/>
        <v>0.5434436390629962</v>
      </c>
      <c r="AF60" s="18">
        <f t="shared" si="20"/>
        <v>54.3</v>
      </c>
    </row>
    <row r="61" spans="1:32" x14ac:dyDescent="0.25">
      <c r="A61" s="7">
        <v>2015</v>
      </c>
      <c r="B61" s="7" t="s">
        <v>1203</v>
      </c>
      <c r="C61" s="7" t="s">
        <v>42</v>
      </c>
      <c r="D61" s="8">
        <v>75.599999999999994</v>
      </c>
      <c r="E61" s="14">
        <v>214</v>
      </c>
      <c r="F61" s="14">
        <v>4.55</v>
      </c>
      <c r="G61" s="14">
        <v>16</v>
      </c>
      <c r="H61" s="14">
        <v>33.5</v>
      </c>
      <c r="I61" s="14">
        <v>119</v>
      </c>
      <c r="J61" s="14">
        <v>4.28</v>
      </c>
      <c r="K61" s="10">
        <v>7.11</v>
      </c>
      <c r="L61" s="11">
        <f t="shared" si="0"/>
        <v>-0.25812765611209704</v>
      </c>
      <c r="M61" s="11">
        <f t="shared" si="1"/>
        <v>0.28653137833504788</v>
      </c>
      <c r="N61" s="11">
        <f t="shared" si="2"/>
        <v>-0.48414625781488696</v>
      </c>
      <c r="O61" s="11">
        <f t="shared" si="3"/>
        <v>-0.44116776342789188</v>
      </c>
      <c r="P61" s="11">
        <f t="shared" si="4"/>
        <v>0.10391118919632288</v>
      </c>
      <c r="Q61" s="11">
        <f t="shared" si="5"/>
        <v>-5.8629976945840268E-2</v>
      </c>
      <c r="R61" s="12">
        <f t="shared" si="6"/>
        <v>-0.19270608274411341</v>
      </c>
      <c r="S61">
        <f t="shared" si="7"/>
        <v>-25.812765611209702</v>
      </c>
      <c r="T61">
        <f t="shared" si="8"/>
        <v>28.65313783350479</v>
      </c>
      <c r="U61">
        <f t="shared" si="9"/>
        <v>-48.414625781488695</v>
      </c>
      <c r="V61">
        <f t="shared" si="10"/>
        <v>-16.862828711578452</v>
      </c>
      <c r="W61">
        <f t="shared" si="11"/>
        <v>-12.566802984497683</v>
      </c>
      <c r="X61" s="13">
        <f t="shared" si="12"/>
        <v>-666.29886849925015</v>
      </c>
      <c r="Y61">
        <f t="shared" si="13"/>
        <v>821.00230770582357</v>
      </c>
      <c r="Z61">
        <f t="shared" si="14"/>
        <v>-2343.9759895615898</v>
      </c>
      <c r="AA61">
        <f t="shared" si="15"/>
        <v>-284.3549921560346</v>
      </c>
      <c r="AB61">
        <f t="shared" si="16"/>
        <v>-157.92453725117986</v>
      </c>
      <c r="AC61" s="21">
        <f t="shared" si="17"/>
        <v>-22.941456273577014</v>
      </c>
      <c r="AD61" s="13">
        <f t="shared" si="18"/>
        <v>247.26297568529245</v>
      </c>
      <c r="AE61" s="20">
        <f t="shared" si="19"/>
        <v>0.535546610969864</v>
      </c>
      <c r="AF61" s="18">
        <f t="shared" si="20"/>
        <v>53.6</v>
      </c>
    </row>
    <row r="62" spans="1:32" x14ac:dyDescent="0.25">
      <c r="A62" s="7">
        <v>2015</v>
      </c>
      <c r="B62" s="7" t="s">
        <v>1227</v>
      </c>
      <c r="C62" s="7" t="s">
        <v>38</v>
      </c>
      <c r="D62" s="8">
        <v>78.2</v>
      </c>
      <c r="E62" s="14">
        <v>252</v>
      </c>
      <c r="F62" s="14">
        <v>4.7699999999999996</v>
      </c>
      <c r="G62" s="14">
        <v>14</v>
      </c>
      <c r="H62" s="14">
        <v>33</v>
      </c>
      <c r="I62" s="14">
        <v>116</v>
      </c>
      <c r="J62" s="14">
        <v>4.32</v>
      </c>
      <c r="K62" s="10">
        <v>6.85</v>
      </c>
      <c r="L62" s="11">
        <f t="shared" si="0"/>
        <v>1.3074146717996751</v>
      </c>
      <c r="M62" s="11">
        <f t="shared" si="1"/>
        <v>-1.0913941150506328</v>
      </c>
      <c r="N62" s="11">
        <f t="shared" si="2"/>
        <v>-0.84564917372467541</v>
      </c>
      <c r="O62" s="11">
        <f t="shared" si="3"/>
        <v>-0.59898574884651179</v>
      </c>
      <c r="P62" s="11">
        <f t="shared" si="4"/>
        <v>-0.35322382098949873</v>
      </c>
      <c r="Q62" s="11">
        <f t="shared" si="5"/>
        <v>-0.29545701613877173</v>
      </c>
      <c r="R62" s="12">
        <f t="shared" si="6"/>
        <v>0.84223357765547036</v>
      </c>
      <c r="S62">
        <f t="shared" si="7"/>
        <v>130.74146717996751</v>
      </c>
      <c r="T62">
        <f t="shared" si="8"/>
        <v>-109.13941150506328</v>
      </c>
      <c r="U62">
        <f t="shared" si="9"/>
        <v>-84.564917372467534</v>
      </c>
      <c r="V62">
        <f t="shared" si="10"/>
        <v>-47.610478491800521</v>
      </c>
      <c r="W62">
        <f t="shared" si="11"/>
        <v>27.338828075834932</v>
      </c>
      <c r="X62" s="13">
        <f t="shared" si="12"/>
        <v>17093.331240370524</v>
      </c>
      <c r="Y62">
        <f t="shared" si="13"/>
        <v>-11911.411143671539</v>
      </c>
      <c r="Z62">
        <f t="shared" si="14"/>
        <v>-7151.225250212261</v>
      </c>
      <c r="AA62">
        <f t="shared" si="15"/>
        <v>-2266.7576622182</v>
      </c>
      <c r="AB62">
        <f t="shared" si="16"/>
        <v>747.41152056006035</v>
      </c>
      <c r="AC62" s="21">
        <f t="shared" si="17"/>
        <v>-26.41458421089159</v>
      </c>
      <c r="AD62" s="13">
        <f t="shared" si="18"/>
        <v>243.78984774797789</v>
      </c>
      <c r="AE62" s="20">
        <f t="shared" si="19"/>
        <v>0.52802416693578047</v>
      </c>
      <c r="AF62" s="18">
        <f t="shared" si="20"/>
        <v>52.8</v>
      </c>
    </row>
    <row r="63" spans="1:32" x14ac:dyDescent="0.25">
      <c r="A63" s="7">
        <v>2015</v>
      </c>
      <c r="B63" s="7" t="s">
        <v>1246</v>
      </c>
      <c r="C63" s="7" t="s">
        <v>45</v>
      </c>
      <c r="D63" s="8">
        <v>71.7</v>
      </c>
      <c r="E63" s="14">
        <v>204</v>
      </c>
      <c r="F63" s="14">
        <v>4.5</v>
      </c>
      <c r="G63" s="14">
        <v>15</v>
      </c>
      <c r="H63" s="14">
        <v>33</v>
      </c>
      <c r="I63" s="14">
        <v>121</v>
      </c>
      <c r="J63" s="14">
        <v>4.1100000000000003</v>
      </c>
      <c r="K63" s="10">
        <v>7.08</v>
      </c>
      <c r="L63" s="11">
        <f t="shared" si="0"/>
        <v>-0.67011247924677386</v>
      </c>
      <c r="M63" s="11">
        <f t="shared" si="1"/>
        <v>0.59969626319542912</v>
      </c>
      <c r="N63" s="11">
        <f t="shared" si="2"/>
        <v>-0.66489771576978118</v>
      </c>
      <c r="O63" s="11">
        <f t="shared" si="3"/>
        <v>-0.59898574884651179</v>
      </c>
      <c r="P63" s="11">
        <f t="shared" si="4"/>
        <v>0.40866786265353727</v>
      </c>
      <c r="Q63" s="11">
        <f t="shared" si="5"/>
        <v>0.94788493962411713</v>
      </c>
      <c r="R63" s="12">
        <f t="shared" si="6"/>
        <v>-7.3289968082622295E-2</v>
      </c>
      <c r="S63">
        <f t="shared" si="7"/>
        <v>-67.011247924677392</v>
      </c>
      <c r="T63">
        <f t="shared" si="8"/>
        <v>59.969626319542911</v>
      </c>
      <c r="U63">
        <f t="shared" si="9"/>
        <v>-66.489771576978114</v>
      </c>
      <c r="V63">
        <f t="shared" si="10"/>
        <v>-9.5158943096487256</v>
      </c>
      <c r="W63">
        <f t="shared" si="11"/>
        <v>43.729748577074737</v>
      </c>
      <c r="X63" s="13">
        <f t="shared" si="12"/>
        <v>-4490.5073484225804</v>
      </c>
      <c r="Y63">
        <f t="shared" si="13"/>
        <v>3596.3560809056139</v>
      </c>
      <c r="Z63">
        <f t="shared" si="14"/>
        <v>-4420.8897243587271</v>
      </c>
      <c r="AA63">
        <f t="shared" si="15"/>
        <v>-90.552244512404997</v>
      </c>
      <c r="AB63">
        <f t="shared" si="16"/>
        <v>1912.2909106141699</v>
      </c>
      <c r="AC63" s="21">
        <f t="shared" si="17"/>
        <v>-26.43218615920344</v>
      </c>
      <c r="AD63" s="13">
        <f t="shared" si="18"/>
        <v>243.77224579966602</v>
      </c>
      <c r="AE63" s="20">
        <f t="shared" si="19"/>
        <v>0.52798604289501472</v>
      </c>
      <c r="AF63" s="18">
        <f t="shared" si="20"/>
        <v>52.8</v>
      </c>
    </row>
    <row r="64" spans="1:32" x14ac:dyDescent="0.25">
      <c r="A64" s="7">
        <v>2015</v>
      </c>
      <c r="B64" s="7" t="s">
        <v>1279</v>
      </c>
      <c r="C64" s="7" t="s">
        <v>38</v>
      </c>
      <c r="D64" s="8">
        <v>76</v>
      </c>
      <c r="E64" s="14">
        <v>251</v>
      </c>
      <c r="F64" s="14">
        <v>4.7</v>
      </c>
      <c r="G64" s="14">
        <v>20</v>
      </c>
      <c r="H64" s="14">
        <v>35</v>
      </c>
      <c r="I64" s="14">
        <v>120</v>
      </c>
      <c r="J64" s="14">
        <v>4.57</v>
      </c>
      <c r="K64" s="10">
        <v>7.32</v>
      </c>
      <c r="L64" s="11">
        <f t="shared" si="0"/>
        <v>1.2662161894862074</v>
      </c>
      <c r="M64" s="11">
        <f t="shared" si="1"/>
        <v>-0.65296327624610129</v>
      </c>
      <c r="N64" s="11">
        <f t="shared" si="2"/>
        <v>0.23885957400468982</v>
      </c>
      <c r="O64" s="11">
        <f t="shared" si="3"/>
        <v>3.2286192827968012E-2</v>
      </c>
      <c r="P64" s="11">
        <f t="shared" si="4"/>
        <v>0.25628952592493009</v>
      </c>
      <c r="Q64" s="11">
        <f t="shared" si="5"/>
        <v>-1.7756260110945921</v>
      </c>
      <c r="R64" s="12">
        <f t="shared" si="6"/>
        <v>-1.0286188853745442</v>
      </c>
      <c r="S64">
        <f t="shared" si="7"/>
        <v>126.62161894862074</v>
      </c>
      <c r="T64">
        <f t="shared" si="8"/>
        <v>-65.296327624610129</v>
      </c>
      <c r="U64">
        <f t="shared" si="9"/>
        <v>23.885957400468982</v>
      </c>
      <c r="V64">
        <f t="shared" si="10"/>
        <v>14.428785937644905</v>
      </c>
      <c r="W64">
        <f t="shared" si="11"/>
        <v>-140.21224482345679</v>
      </c>
      <c r="X64" s="13">
        <f t="shared" si="12"/>
        <v>16033.034385169709</v>
      </c>
      <c r="Y64">
        <f t="shared" si="13"/>
        <v>-4263.6104012604237</v>
      </c>
      <c r="Z64">
        <f t="shared" si="14"/>
        <v>570.53896093701894</v>
      </c>
      <c r="AA64">
        <f t="shared" si="15"/>
        <v>208.18986363437938</v>
      </c>
      <c r="AB64">
        <f t="shared" si="16"/>
        <v>-19659.473598432985</v>
      </c>
      <c r="AC64" s="21">
        <f t="shared" si="17"/>
        <v>-37.71291765417336</v>
      </c>
      <c r="AD64" s="13">
        <f t="shared" si="18"/>
        <v>232.4915143046961</v>
      </c>
      <c r="AE64" s="20">
        <f t="shared" si="19"/>
        <v>0.50355311877991638</v>
      </c>
      <c r="AF64" s="18">
        <f t="shared" si="20"/>
        <v>50.4</v>
      </c>
    </row>
    <row r="65" spans="1:32" x14ac:dyDescent="0.25">
      <c r="A65" s="7">
        <v>2015</v>
      </c>
      <c r="B65" s="7" t="s">
        <v>1301</v>
      </c>
      <c r="C65" s="7" t="s">
        <v>38</v>
      </c>
      <c r="D65" s="8">
        <v>75.7</v>
      </c>
      <c r="E65" s="14">
        <v>249</v>
      </c>
      <c r="F65" s="14">
        <v>4.78</v>
      </c>
      <c r="G65" s="14">
        <v>17</v>
      </c>
      <c r="H65" s="14">
        <v>34.5</v>
      </c>
      <c r="I65" s="14">
        <v>117</v>
      </c>
      <c r="J65" s="14">
        <v>4.37</v>
      </c>
      <c r="K65" s="10">
        <v>7.3</v>
      </c>
      <c r="L65" s="11">
        <f t="shared" si="0"/>
        <v>1.1838192248592718</v>
      </c>
      <c r="M65" s="11">
        <f t="shared" si="1"/>
        <v>-1.1540270920227136</v>
      </c>
      <c r="N65" s="11">
        <f t="shared" si="2"/>
        <v>-0.30339479985999279</v>
      </c>
      <c r="O65" s="11">
        <f t="shared" si="3"/>
        <v>-0.12553179259065195</v>
      </c>
      <c r="P65" s="11">
        <f t="shared" si="4"/>
        <v>-0.20084548426089152</v>
      </c>
      <c r="Q65" s="11">
        <f t="shared" si="5"/>
        <v>-0.59149081512993473</v>
      </c>
      <c r="R65" s="12">
        <f t="shared" si="6"/>
        <v>-0.94900814226688224</v>
      </c>
      <c r="S65">
        <f t="shared" si="7"/>
        <v>118.38192248592718</v>
      </c>
      <c r="T65">
        <f t="shared" si="8"/>
        <v>-115.40270920227135</v>
      </c>
      <c r="U65">
        <f t="shared" si="9"/>
        <v>-30.339479985999279</v>
      </c>
      <c r="V65">
        <f t="shared" si="10"/>
        <v>-16.318863842577176</v>
      </c>
      <c r="W65">
        <f t="shared" si="11"/>
        <v>-77.024947869840844</v>
      </c>
      <c r="X65" s="13">
        <f t="shared" si="12"/>
        <v>14014.279571464071</v>
      </c>
      <c r="Y65">
        <f t="shared" si="13"/>
        <v>-13317.785291224005</v>
      </c>
      <c r="Z65">
        <f t="shared" si="14"/>
        <v>-920.48404582085084</v>
      </c>
      <c r="AA65">
        <f t="shared" si="15"/>
        <v>-266.30531711257271</v>
      </c>
      <c r="AB65">
        <f t="shared" si="16"/>
        <v>-5932.8425943516995</v>
      </c>
      <c r="AC65" s="21">
        <f t="shared" si="17"/>
        <v>-35.841701067457883</v>
      </c>
      <c r="AD65" s="13">
        <f t="shared" si="18"/>
        <v>234.36273089141159</v>
      </c>
      <c r="AE65" s="20">
        <f t="shared" si="19"/>
        <v>0.5076059847564286</v>
      </c>
      <c r="AF65" s="18">
        <f t="shared" si="20"/>
        <v>50.8</v>
      </c>
    </row>
    <row r="66" spans="1:32" x14ac:dyDescent="0.25">
      <c r="A66" s="7">
        <v>2015</v>
      </c>
      <c r="B66" s="7" t="s">
        <v>1317</v>
      </c>
      <c r="C66" s="7" t="s">
        <v>57</v>
      </c>
      <c r="D66" s="8">
        <v>73</v>
      </c>
      <c r="E66" s="9">
        <v>207</v>
      </c>
      <c r="F66" s="9">
        <v>4.54</v>
      </c>
      <c r="G66" s="9">
        <v>12</v>
      </c>
      <c r="H66" s="9">
        <v>37.5</v>
      </c>
      <c r="I66" s="9">
        <v>124</v>
      </c>
      <c r="J66" s="9">
        <v>4.1500000000000004</v>
      </c>
      <c r="K66" s="10">
        <v>6.96</v>
      </c>
      <c r="L66" s="11">
        <f t="shared" si="0"/>
        <v>-0.54651703230637083</v>
      </c>
      <c r="M66" s="11">
        <f t="shared" si="1"/>
        <v>0.34916435530712303</v>
      </c>
      <c r="N66" s="11">
        <f t="shared" si="2"/>
        <v>-1.2071520896344639</v>
      </c>
      <c r="O66" s="11">
        <f t="shared" si="3"/>
        <v>0.82137611992106785</v>
      </c>
      <c r="P66" s="11">
        <f t="shared" si="4"/>
        <v>0.86580287283935886</v>
      </c>
      <c r="Q66" s="11">
        <f t="shared" si="5"/>
        <v>0.71105790043118566</v>
      </c>
      <c r="R66" s="12">
        <f t="shared" si="6"/>
        <v>0.40437449056333863</v>
      </c>
      <c r="S66">
        <f t="shared" si="7"/>
        <v>-54.651703230637082</v>
      </c>
      <c r="T66">
        <f t="shared" si="8"/>
        <v>34.916435530712306</v>
      </c>
      <c r="U66">
        <f t="shared" si="9"/>
        <v>-120.71520896344639</v>
      </c>
      <c r="V66">
        <f t="shared" si="10"/>
        <v>84.358949638021329</v>
      </c>
      <c r="W66">
        <f t="shared" si="11"/>
        <v>55.771619549726218</v>
      </c>
      <c r="X66" s="13">
        <f t="shared" si="12"/>
        <v>-2986.8086660096278</v>
      </c>
      <c r="Y66">
        <f t="shared" si="13"/>
        <v>1219.1574701703887</v>
      </c>
      <c r="Z66">
        <f t="shared" si="14"/>
        <v>-14572.161675088526</v>
      </c>
      <c r="AA66">
        <f t="shared" si="15"/>
        <v>7116.4323840302186</v>
      </c>
      <c r="AB66">
        <f t="shared" si="16"/>
        <v>3110.4735471994036</v>
      </c>
      <c r="AC66" s="21">
        <f t="shared" si="17"/>
        <v>-34.965431327807593</v>
      </c>
      <c r="AD66" s="13">
        <f t="shared" si="18"/>
        <v>235.23900063106186</v>
      </c>
      <c r="AE66" s="20">
        <f t="shared" si="19"/>
        <v>0.50950389643554073</v>
      </c>
      <c r="AF66" s="18">
        <f t="shared" si="20"/>
        <v>51</v>
      </c>
    </row>
    <row r="67" spans="1:32" x14ac:dyDescent="0.25">
      <c r="A67" s="7">
        <v>2015</v>
      </c>
      <c r="B67" s="7" t="s">
        <v>1318</v>
      </c>
      <c r="C67" s="7" t="s">
        <v>57</v>
      </c>
      <c r="D67" s="8">
        <v>70</v>
      </c>
      <c r="E67" s="9">
        <v>187</v>
      </c>
      <c r="F67" s="9">
        <v>4.45</v>
      </c>
      <c r="G67" s="9">
        <v>18</v>
      </c>
      <c r="H67" s="9">
        <v>36</v>
      </c>
      <c r="I67" s="9">
        <v>124</v>
      </c>
      <c r="J67" s="9">
        <v>4.26</v>
      </c>
      <c r="K67" s="10">
        <v>6.96</v>
      </c>
      <c r="L67" s="11">
        <f t="shared" ref="L67:L130" si="21">(E67-AVERAGE(E$3:E$2055))/_xlfn.STDEV.S(E$3:E$2055)</f>
        <v>-1.3704866785757246</v>
      </c>
      <c r="M67" s="11">
        <f t="shared" ref="M67:M130" si="22">-(F67-AVERAGE(F$3:F$2055))/_xlfn.STDEV.S(F$3:F$2055)</f>
        <v>0.91286114805581031</v>
      </c>
      <c r="N67" s="11">
        <f t="shared" ref="N67:N130" si="23">(G67-AVERAGE(G$3:G$2055))/_xlfn.STDEV.S(G$3:G$2055)</f>
        <v>-0.12264334190509857</v>
      </c>
      <c r="O67" s="11">
        <f t="shared" ref="O67:O130" si="24">(H67-AVERAGE(H$3:H$2055))/_xlfn.STDEV.S(H$3:H$2055)</f>
        <v>0.34792216366520795</v>
      </c>
      <c r="P67" s="11">
        <f t="shared" ref="P67:P130" si="25">(I67-AVERAGE(I$3:I$2055))/_xlfn.STDEV.S(I$3:I$2055)</f>
        <v>0.86580287283935886</v>
      </c>
      <c r="Q67" s="11">
        <f t="shared" ref="Q67:Q130" si="26">-(J67-AVERAGE(J$3:J$2055))/_xlfn.STDEV.S(J$3:J$2055)</f>
        <v>5.9783542650628081E-2</v>
      </c>
      <c r="R67" s="12">
        <f t="shared" ref="R67:R130" si="27">-(K67-AVERAGE(K$3:K$2055))/_xlfn.STDEV.S(K$3:K$2055)</f>
        <v>0.40437449056333863</v>
      </c>
      <c r="S67">
        <f t="shared" ref="S67:S130" si="28">L67*100</f>
        <v>-137.04866785757247</v>
      </c>
      <c r="T67">
        <f t="shared" ref="T67:T130" si="29">M67*100</f>
        <v>91.286114805581036</v>
      </c>
      <c r="U67">
        <f t="shared" ref="U67:U130" si="30">N67*100</f>
        <v>-12.264334190509857</v>
      </c>
      <c r="V67">
        <f t="shared" ref="V67:V130" si="31">((O67+P67)/2)*100</f>
        <v>60.686251825228346</v>
      </c>
      <c r="W67">
        <f t="shared" ref="W67:W130" si="32">((Q67+R67)/2)*100</f>
        <v>23.207901660698337</v>
      </c>
      <c r="X67" s="13">
        <f t="shared" ref="X67:X130" si="33">(S67/ABS(S67))*ABS(S67)^2</f>
        <v>-18782.337361535217</v>
      </c>
      <c r="Y67">
        <f t="shared" ref="Y67:Y130" si="34">(T67/ABS(T67))*ABS(T67)^2</f>
        <v>8333.1547562977212</v>
      </c>
      <c r="Z67">
        <f t="shared" ref="Z67:Z130" si="35">(U67/ABS(U67))*ABS(U67)^2</f>
        <v>-150.41389313650907</v>
      </c>
      <c r="AA67">
        <f t="shared" ref="AA67:AA130" si="36">(V67/ABS(V67))*ABS(V67)^2</f>
        <v>3682.821160595031</v>
      </c>
      <c r="AB67">
        <f t="shared" ref="AB67:AB130" si="37">(W67/ABS(W67))*ABS(W67)^2</f>
        <v>538.60669949264457</v>
      </c>
      <c r="AC67" s="21">
        <f t="shared" ref="AC67:AC130" si="38">(AVERAGE(X67:AB67)/ABS(AVERAGE(X67:AB67)))*SQRT(ABS(AVERAGE(X67:AB67)))</f>
        <v>-35.716015002478457</v>
      </c>
      <c r="AD67" s="13">
        <f t="shared" si="18"/>
        <v>234.48841695639101</v>
      </c>
      <c r="AE67" s="20">
        <f t="shared" si="19"/>
        <v>0.50787820806830664</v>
      </c>
      <c r="AF67" s="18">
        <f t="shared" si="20"/>
        <v>50.8</v>
      </c>
    </row>
    <row r="68" spans="1:32" x14ac:dyDescent="0.25">
      <c r="A68" s="7">
        <v>2015</v>
      </c>
      <c r="B68" s="7" t="s">
        <v>1395</v>
      </c>
      <c r="C68" s="7" t="s">
        <v>78</v>
      </c>
      <c r="D68" s="8">
        <v>73</v>
      </c>
      <c r="E68" s="9">
        <v>203</v>
      </c>
      <c r="F68" s="9">
        <v>4.58</v>
      </c>
      <c r="G68" s="9">
        <v>16</v>
      </c>
      <c r="H68" s="9">
        <v>33.5</v>
      </c>
      <c r="I68" s="9">
        <v>114</v>
      </c>
      <c r="J68" s="9">
        <v>4.18</v>
      </c>
      <c r="K68" s="10">
        <v>7</v>
      </c>
      <c r="L68" s="11">
        <f t="shared" si="21"/>
        <v>-0.71131096156024154</v>
      </c>
      <c r="M68" s="11">
        <f t="shared" si="22"/>
        <v>9.8632447418816938E-2</v>
      </c>
      <c r="N68" s="11">
        <f t="shared" si="23"/>
        <v>-0.48414625781488696</v>
      </c>
      <c r="O68" s="11">
        <f t="shared" si="24"/>
        <v>-0.44116776342789188</v>
      </c>
      <c r="P68" s="11">
        <f t="shared" si="25"/>
        <v>-0.65798049444671314</v>
      </c>
      <c r="Q68" s="11">
        <f t="shared" si="26"/>
        <v>0.53343762103649095</v>
      </c>
      <c r="R68" s="12">
        <f t="shared" si="27"/>
        <v>0.24515300434801834</v>
      </c>
      <c r="S68">
        <f t="shared" si="28"/>
        <v>-71.131096156024157</v>
      </c>
      <c r="T68">
        <f t="shared" si="29"/>
        <v>9.8632447418816938</v>
      </c>
      <c r="U68">
        <f t="shared" si="30"/>
        <v>-48.414625781488695</v>
      </c>
      <c r="V68">
        <f t="shared" si="31"/>
        <v>-54.95741289373025</v>
      </c>
      <c r="W68">
        <f t="shared" si="32"/>
        <v>38.929531269225464</v>
      </c>
      <c r="X68" s="13">
        <f t="shared" si="33"/>
        <v>-5059.6328403575544</v>
      </c>
      <c r="Y68">
        <f t="shared" si="34"/>
        <v>97.283596838256884</v>
      </c>
      <c r="Z68">
        <f t="shared" si="35"/>
        <v>-2343.9759895615898</v>
      </c>
      <c r="AA68">
        <f t="shared" si="36"/>
        <v>-3020.3172319719479</v>
      </c>
      <c r="AB68">
        <f t="shared" si="37"/>
        <v>1515.5084048416031</v>
      </c>
      <c r="AC68" s="21">
        <f t="shared" si="38"/>
        <v>-41.978885312049989</v>
      </c>
      <c r="AD68" s="13">
        <f t="shared" ref="AD68:AD131" si="39">AC68+(-MIN($AC$3:$AC$2055))</f>
        <v>228.22554664681948</v>
      </c>
      <c r="AE68" s="20">
        <f t="shared" ref="AE68:AE131" si="40">AD68/MAX($AD$3:$AD$2055)</f>
        <v>0.49431346405461429</v>
      </c>
      <c r="AF68" s="18">
        <f t="shared" ref="AF68:AF131" si="41">ROUND(AE68*100,1)</f>
        <v>49.4</v>
      </c>
    </row>
    <row r="69" spans="1:32" x14ac:dyDescent="0.25">
      <c r="A69" s="7">
        <v>2015</v>
      </c>
      <c r="B69" s="7" t="s">
        <v>1435</v>
      </c>
      <c r="C69" s="7" t="s">
        <v>45</v>
      </c>
      <c r="D69" s="8">
        <v>68.400000000000006</v>
      </c>
      <c r="E69" s="14">
        <v>213</v>
      </c>
      <c r="F69" s="14">
        <v>4.57</v>
      </c>
      <c r="G69" s="14">
        <v>22</v>
      </c>
      <c r="H69" s="14">
        <v>37</v>
      </c>
      <c r="I69" s="14">
        <v>115</v>
      </c>
      <c r="J69" s="14">
        <v>4.37</v>
      </c>
      <c r="K69" s="10">
        <v>7.52</v>
      </c>
      <c r="L69" s="11">
        <f t="shared" si="21"/>
        <v>-0.29932613842556471</v>
      </c>
      <c r="M69" s="11">
        <f t="shared" si="22"/>
        <v>0.16126542439089206</v>
      </c>
      <c r="N69" s="11">
        <f t="shared" si="23"/>
        <v>0.60036248991447827</v>
      </c>
      <c r="O69" s="11">
        <f t="shared" si="24"/>
        <v>0.66355813450244783</v>
      </c>
      <c r="P69" s="11">
        <f t="shared" si="25"/>
        <v>-0.5056021577181059</v>
      </c>
      <c r="Q69" s="11">
        <f t="shared" si="26"/>
        <v>-0.59149081512993473</v>
      </c>
      <c r="R69" s="12">
        <f t="shared" si="27"/>
        <v>-1.8247263164511422</v>
      </c>
      <c r="S69">
        <f t="shared" si="28"/>
        <v>-29.932613842556471</v>
      </c>
      <c r="T69">
        <f t="shared" si="29"/>
        <v>16.126542439089206</v>
      </c>
      <c r="U69">
        <f t="shared" si="30"/>
        <v>60.036248991447827</v>
      </c>
      <c r="V69">
        <f t="shared" si="31"/>
        <v>7.8977988392170957</v>
      </c>
      <c r="W69">
        <f t="shared" si="32"/>
        <v>-120.81085657905386</v>
      </c>
      <c r="X69" s="13">
        <f t="shared" si="33"/>
        <v>-895.96137144760326</v>
      </c>
      <c r="Y69">
        <f t="shared" si="34"/>
        <v>260.06537103974523</v>
      </c>
      <c r="Z69">
        <f t="shared" si="35"/>
        <v>3604.3511929631204</v>
      </c>
      <c r="AA69">
        <f t="shared" si="36"/>
        <v>62.375226504738905</v>
      </c>
      <c r="AB69">
        <f t="shared" si="37"/>
        <v>-14595.263067364722</v>
      </c>
      <c r="AC69" s="21">
        <f t="shared" si="38"/>
        <v>-48.09247893029579</v>
      </c>
      <c r="AD69" s="13">
        <f t="shared" si="39"/>
        <v>222.11195302857368</v>
      </c>
      <c r="AE69" s="20">
        <f t="shared" si="40"/>
        <v>0.48107203826482803</v>
      </c>
      <c r="AF69" s="18">
        <f t="shared" si="41"/>
        <v>48.1</v>
      </c>
    </row>
    <row r="70" spans="1:32" x14ac:dyDescent="0.25">
      <c r="A70" s="7">
        <v>2015</v>
      </c>
      <c r="B70" s="7" t="s">
        <v>1443</v>
      </c>
      <c r="C70" s="7" t="s">
        <v>57</v>
      </c>
      <c r="D70" s="8">
        <v>69</v>
      </c>
      <c r="E70" s="9">
        <v>196</v>
      </c>
      <c r="F70" s="9">
        <v>4.5599999999999996</v>
      </c>
      <c r="G70" s="9">
        <v>17</v>
      </c>
      <c r="H70" s="9">
        <v>35.5</v>
      </c>
      <c r="I70" s="9">
        <v>113</v>
      </c>
      <c r="J70" s="9">
        <v>4.1500000000000004</v>
      </c>
      <c r="K70" s="10">
        <v>7.22</v>
      </c>
      <c r="L70" s="11">
        <f t="shared" si="21"/>
        <v>-0.99970033775451539</v>
      </c>
      <c r="M70" s="11">
        <f t="shared" si="22"/>
        <v>0.22389840136297276</v>
      </c>
      <c r="N70" s="11">
        <f t="shared" si="23"/>
        <v>-0.30339479985999279</v>
      </c>
      <c r="O70" s="11">
        <f t="shared" si="24"/>
        <v>0.19010417824658796</v>
      </c>
      <c r="P70" s="11">
        <f t="shared" si="25"/>
        <v>-0.81035883117532026</v>
      </c>
      <c r="Q70" s="11">
        <f t="shared" si="26"/>
        <v>0.71105790043118566</v>
      </c>
      <c r="R70" s="12">
        <f t="shared" si="27"/>
        <v>-0.63056516983624167</v>
      </c>
      <c r="S70">
        <f t="shared" si="28"/>
        <v>-99.97003377545154</v>
      </c>
      <c r="T70">
        <f t="shared" si="29"/>
        <v>22.389840136297277</v>
      </c>
      <c r="U70">
        <f t="shared" si="30"/>
        <v>-30.339479985999279</v>
      </c>
      <c r="V70">
        <f t="shared" si="31"/>
        <v>-31.012732646436614</v>
      </c>
      <c r="W70">
        <f t="shared" si="32"/>
        <v>4.0246365297472</v>
      </c>
      <c r="X70" s="13">
        <f t="shared" si="33"/>
        <v>-9994.0076530649221</v>
      </c>
      <c r="Y70">
        <f t="shared" si="34"/>
        <v>501.30494132894847</v>
      </c>
      <c r="Z70">
        <f t="shared" si="35"/>
        <v>-920.48404582085084</v>
      </c>
      <c r="AA70">
        <f t="shared" si="36"/>
        <v>-961.78958619935531</v>
      </c>
      <c r="AB70">
        <f t="shared" si="37"/>
        <v>16.197699196575584</v>
      </c>
      <c r="AC70" s="21">
        <f t="shared" si="38"/>
        <v>-47.662938735582813</v>
      </c>
      <c r="AD70" s="13">
        <f t="shared" si="39"/>
        <v>222.54149322328664</v>
      </c>
      <c r="AE70" s="20">
        <f t="shared" si="40"/>
        <v>0.48200237890687647</v>
      </c>
      <c r="AF70" s="18">
        <f t="shared" si="41"/>
        <v>48.2</v>
      </c>
    </row>
    <row r="71" spans="1:32" x14ac:dyDescent="0.25">
      <c r="A71" s="7">
        <v>2015</v>
      </c>
      <c r="B71" s="7" t="s">
        <v>1520</v>
      </c>
      <c r="C71" s="7" t="s">
        <v>42</v>
      </c>
      <c r="D71" s="8">
        <v>71.5</v>
      </c>
      <c r="E71" s="14">
        <v>192</v>
      </c>
      <c r="F71" s="14">
        <v>4.41</v>
      </c>
      <c r="G71" s="14">
        <v>12</v>
      </c>
      <c r="H71" s="14">
        <v>34</v>
      </c>
      <c r="I71" s="14">
        <v>120</v>
      </c>
      <c r="J71" s="14">
        <v>4.2699999999999996</v>
      </c>
      <c r="K71" s="10">
        <v>6.98</v>
      </c>
      <c r="L71" s="11">
        <f t="shared" si="21"/>
        <v>-1.1644942670083862</v>
      </c>
      <c r="M71" s="11">
        <f t="shared" si="22"/>
        <v>1.1633930559441163</v>
      </c>
      <c r="N71" s="11">
        <f t="shared" si="23"/>
        <v>-1.2071520896344639</v>
      </c>
      <c r="O71" s="11">
        <f t="shared" si="24"/>
        <v>-0.28334977800927191</v>
      </c>
      <c r="P71" s="11">
        <f t="shared" si="25"/>
        <v>0.25628952592493009</v>
      </c>
      <c r="Q71" s="11">
        <f t="shared" si="26"/>
        <v>5.7678285239653646E-4</v>
      </c>
      <c r="R71" s="12">
        <f t="shared" si="27"/>
        <v>0.32476374745567671</v>
      </c>
      <c r="S71">
        <f t="shared" si="28"/>
        <v>-116.44942670083861</v>
      </c>
      <c r="T71">
        <f t="shared" si="29"/>
        <v>116.33930559441164</v>
      </c>
      <c r="U71">
        <f t="shared" si="30"/>
        <v>-120.71520896344639</v>
      </c>
      <c r="V71">
        <f t="shared" si="31"/>
        <v>-1.3530126042170909</v>
      </c>
      <c r="W71">
        <f t="shared" si="32"/>
        <v>16.267026515403664</v>
      </c>
      <c r="X71" s="13">
        <f t="shared" si="33"/>
        <v>-13560.468978953986</v>
      </c>
      <c r="Y71">
        <f t="shared" si="34"/>
        <v>13534.834026189899</v>
      </c>
      <c r="Z71">
        <f t="shared" si="35"/>
        <v>-14572.161675088526</v>
      </c>
      <c r="AA71">
        <f t="shared" si="36"/>
        <v>-1.8306431071703142</v>
      </c>
      <c r="AB71">
        <f t="shared" si="37"/>
        <v>264.61615165284587</v>
      </c>
      <c r="AC71" s="21">
        <f t="shared" si="38"/>
        <v>-53.544394887433242</v>
      </c>
      <c r="AD71" s="13">
        <f t="shared" si="39"/>
        <v>216.66003707143622</v>
      </c>
      <c r="AE71" s="20">
        <f t="shared" si="40"/>
        <v>0.46926373940388716</v>
      </c>
      <c r="AF71" s="18">
        <f t="shared" si="41"/>
        <v>46.9</v>
      </c>
    </row>
    <row r="72" spans="1:32" x14ac:dyDescent="0.25">
      <c r="A72" s="7">
        <v>2015</v>
      </c>
      <c r="B72" s="7" t="s">
        <v>1524</v>
      </c>
      <c r="C72" s="7" t="s">
        <v>45</v>
      </c>
      <c r="D72" s="8">
        <v>72.400000000000006</v>
      </c>
      <c r="E72" s="14">
        <v>221</v>
      </c>
      <c r="F72" s="14">
        <v>4.5</v>
      </c>
      <c r="G72" s="14">
        <v>11</v>
      </c>
      <c r="H72" s="14">
        <v>35.5</v>
      </c>
      <c r="I72" s="14">
        <v>121</v>
      </c>
      <c r="J72" s="14">
        <v>4.28</v>
      </c>
      <c r="K72" s="10">
        <v>6.96</v>
      </c>
      <c r="L72" s="11">
        <f t="shared" si="21"/>
        <v>3.0261720082176747E-2</v>
      </c>
      <c r="M72" s="11">
        <f t="shared" si="22"/>
        <v>0.59969626319542912</v>
      </c>
      <c r="N72" s="11">
        <f t="shared" si="23"/>
        <v>-1.387903547589358</v>
      </c>
      <c r="O72" s="11">
        <f t="shared" si="24"/>
        <v>0.19010417824658796</v>
      </c>
      <c r="P72" s="11">
        <f t="shared" si="25"/>
        <v>0.40866786265353727</v>
      </c>
      <c r="Q72" s="11">
        <f t="shared" si="26"/>
        <v>-5.8629976945840268E-2</v>
      </c>
      <c r="R72" s="12">
        <f t="shared" si="27"/>
        <v>0.40437449056333863</v>
      </c>
      <c r="S72">
        <f t="shared" si="28"/>
        <v>3.0261720082176748</v>
      </c>
      <c r="T72">
        <f t="shared" si="29"/>
        <v>59.969626319542911</v>
      </c>
      <c r="U72">
        <f t="shared" si="30"/>
        <v>-138.79035475893579</v>
      </c>
      <c r="V72">
        <f t="shared" si="31"/>
        <v>29.938602045006263</v>
      </c>
      <c r="W72">
        <f t="shared" si="32"/>
        <v>17.287225680874919</v>
      </c>
      <c r="X72" s="13">
        <f t="shared" si="33"/>
        <v>9.1577170233201954</v>
      </c>
      <c r="Y72">
        <f t="shared" si="34"/>
        <v>3596.3560809056139</v>
      </c>
      <c r="Z72">
        <f t="shared" si="35"/>
        <v>-19262.76257411125</v>
      </c>
      <c r="AA72">
        <f t="shared" si="36"/>
        <v>896.31989240925316</v>
      </c>
      <c r="AB72">
        <f t="shared" si="37"/>
        <v>298.84817174150129</v>
      </c>
      <c r="AC72" s="21">
        <f t="shared" si="38"/>
        <v>-53.781187625472832</v>
      </c>
      <c r="AD72" s="13">
        <f t="shared" si="39"/>
        <v>216.42324433339664</v>
      </c>
      <c r="AE72" s="20">
        <f t="shared" si="40"/>
        <v>0.46875087026928297</v>
      </c>
      <c r="AF72" s="18">
        <f t="shared" si="41"/>
        <v>46.9</v>
      </c>
    </row>
    <row r="73" spans="1:32" x14ac:dyDescent="0.25">
      <c r="A73" s="7">
        <v>2015</v>
      </c>
      <c r="B73" s="7" t="s">
        <v>1546</v>
      </c>
      <c r="C73" s="7" t="s">
        <v>57</v>
      </c>
      <c r="D73" s="8">
        <v>71</v>
      </c>
      <c r="E73" s="9">
        <v>195</v>
      </c>
      <c r="F73" s="9">
        <v>4.57</v>
      </c>
      <c r="G73" s="9">
        <v>14</v>
      </c>
      <c r="H73" s="9">
        <v>36.5</v>
      </c>
      <c r="I73" s="9">
        <v>122</v>
      </c>
      <c r="J73" s="9">
        <v>4.28</v>
      </c>
      <c r="K73" s="10">
        <v>7.1</v>
      </c>
      <c r="L73" s="11">
        <f t="shared" si="21"/>
        <v>-1.040898820067983</v>
      </c>
      <c r="M73" s="11">
        <f t="shared" si="22"/>
        <v>0.16126542439089206</v>
      </c>
      <c r="N73" s="11">
        <f t="shared" si="23"/>
        <v>-0.84564917372467541</v>
      </c>
      <c r="O73" s="11">
        <f t="shared" si="24"/>
        <v>0.50574014908382792</v>
      </c>
      <c r="P73" s="11">
        <f t="shared" si="25"/>
        <v>0.56104619938214451</v>
      </c>
      <c r="Q73" s="11">
        <f t="shared" si="26"/>
        <v>-5.8629976945840268E-2</v>
      </c>
      <c r="R73" s="12">
        <f t="shared" si="27"/>
        <v>-0.1529007111902807</v>
      </c>
      <c r="S73">
        <f t="shared" si="28"/>
        <v>-104.08988200679829</v>
      </c>
      <c r="T73">
        <f t="shared" si="29"/>
        <v>16.126542439089206</v>
      </c>
      <c r="U73">
        <f t="shared" si="30"/>
        <v>-84.564917372467534</v>
      </c>
      <c r="V73">
        <f t="shared" si="31"/>
        <v>53.339317423298624</v>
      </c>
      <c r="W73">
        <f t="shared" si="32"/>
        <v>-10.576534406806049</v>
      </c>
      <c r="X73" s="13">
        <f t="shared" si="33"/>
        <v>-10834.70353618919</v>
      </c>
      <c r="Y73">
        <f t="shared" si="34"/>
        <v>260.06537103974523</v>
      </c>
      <c r="Z73">
        <f t="shared" si="35"/>
        <v>-7151.225250212261</v>
      </c>
      <c r="AA73">
        <f t="shared" si="36"/>
        <v>2845.0827831834081</v>
      </c>
      <c r="AB73">
        <f t="shared" si="37"/>
        <v>-111.86308005835218</v>
      </c>
      <c r="AC73" s="21">
        <f t="shared" si="38"/>
        <v>-54.758823420955004</v>
      </c>
      <c r="AD73" s="13">
        <f t="shared" si="39"/>
        <v>215.44560853791447</v>
      </c>
      <c r="AE73" s="20">
        <f t="shared" si="40"/>
        <v>0.46663340995973918</v>
      </c>
      <c r="AF73" s="18">
        <f t="shared" si="41"/>
        <v>46.7</v>
      </c>
    </row>
    <row r="74" spans="1:32" x14ac:dyDescent="0.25">
      <c r="A74" s="7">
        <v>2015</v>
      </c>
      <c r="B74" s="7" t="s">
        <v>1557</v>
      </c>
      <c r="C74" s="7" t="s">
        <v>85</v>
      </c>
      <c r="D74" s="8">
        <v>70</v>
      </c>
      <c r="E74" s="9">
        <v>200</v>
      </c>
      <c r="F74" s="9">
        <v>4.57</v>
      </c>
      <c r="G74" s="9">
        <v>21</v>
      </c>
      <c r="H74" s="9">
        <v>33</v>
      </c>
      <c r="I74" s="9">
        <v>109</v>
      </c>
      <c r="J74" s="9">
        <v>4.4000000000000004</v>
      </c>
      <c r="K74" s="10">
        <v>6.95</v>
      </c>
      <c r="L74" s="11">
        <f t="shared" si="21"/>
        <v>-0.83490640850064468</v>
      </c>
      <c r="M74" s="11">
        <f t="shared" si="22"/>
        <v>0.16126542439089206</v>
      </c>
      <c r="N74" s="11">
        <f t="shared" si="23"/>
        <v>0.41961103195958405</v>
      </c>
      <c r="O74" s="11">
        <f t="shared" si="24"/>
        <v>-0.59898574884651179</v>
      </c>
      <c r="P74" s="11">
        <f t="shared" si="25"/>
        <v>-1.4198721780897492</v>
      </c>
      <c r="Q74" s="11">
        <f t="shared" si="26"/>
        <v>-0.76911109452463466</v>
      </c>
      <c r="R74" s="12">
        <f t="shared" si="27"/>
        <v>0.44417986211716787</v>
      </c>
      <c r="S74">
        <f t="shared" si="28"/>
        <v>-83.490640850064466</v>
      </c>
      <c r="T74">
        <f t="shared" si="29"/>
        <v>16.126542439089206</v>
      </c>
      <c r="U74">
        <f t="shared" si="30"/>
        <v>41.961103195958401</v>
      </c>
      <c r="V74">
        <f t="shared" si="31"/>
        <v>-100.94289634681304</v>
      </c>
      <c r="W74">
        <f t="shared" si="32"/>
        <v>-16.246561620373338</v>
      </c>
      <c r="X74" s="13">
        <f t="shared" si="33"/>
        <v>-6970.6871095544529</v>
      </c>
      <c r="Y74">
        <f t="shared" si="34"/>
        <v>260.06537103974523</v>
      </c>
      <c r="Z74">
        <f t="shared" si="35"/>
        <v>1760.7341814218703</v>
      </c>
      <c r="AA74">
        <f t="shared" si="36"/>
        <v>-10189.468322883442</v>
      </c>
      <c r="AB74">
        <f t="shared" si="37"/>
        <v>-263.95076448458798</v>
      </c>
      <c r="AC74" s="21">
        <f t="shared" si="38"/>
        <v>-55.503705541992183</v>
      </c>
      <c r="AD74" s="13">
        <f t="shared" si="39"/>
        <v>214.70072641687727</v>
      </c>
      <c r="AE74" s="20">
        <f t="shared" si="40"/>
        <v>0.46502007058133887</v>
      </c>
      <c r="AF74" s="18">
        <f t="shared" si="41"/>
        <v>46.5</v>
      </c>
    </row>
    <row r="75" spans="1:32" x14ac:dyDescent="0.25">
      <c r="A75" s="7">
        <v>2015</v>
      </c>
      <c r="B75" s="7" t="s">
        <v>1564</v>
      </c>
      <c r="C75" s="7" t="s">
        <v>45</v>
      </c>
      <c r="D75" s="8">
        <v>69.5</v>
      </c>
      <c r="E75" s="14">
        <v>198</v>
      </c>
      <c r="F75" s="14">
        <v>4.5</v>
      </c>
      <c r="G75" s="14">
        <v>19</v>
      </c>
      <c r="H75" s="14">
        <v>30.5</v>
      </c>
      <c r="I75" s="14">
        <v>116</v>
      </c>
      <c r="J75" s="14">
        <v>4.4000000000000004</v>
      </c>
      <c r="K75" s="10">
        <v>7.19</v>
      </c>
      <c r="L75" s="11">
        <f t="shared" si="21"/>
        <v>-0.91730337312758004</v>
      </c>
      <c r="M75" s="11">
        <f t="shared" si="22"/>
        <v>0.59969626319542912</v>
      </c>
      <c r="N75" s="11">
        <f t="shared" si="23"/>
        <v>5.8108116049795627E-2</v>
      </c>
      <c r="O75" s="11">
        <f t="shared" si="24"/>
        <v>-1.3880756759396116</v>
      </c>
      <c r="P75" s="11">
        <f t="shared" si="25"/>
        <v>-0.35322382098949873</v>
      </c>
      <c r="Q75" s="11">
        <f t="shared" si="26"/>
        <v>-0.76911109452463466</v>
      </c>
      <c r="R75" s="12">
        <f t="shared" si="27"/>
        <v>-0.51114905517475406</v>
      </c>
      <c r="S75">
        <f t="shared" si="28"/>
        <v>-91.73033731275801</v>
      </c>
      <c r="T75">
        <f t="shared" si="29"/>
        <v>59.969626319542911</v>
      </c>
      <c r="U75">
        <f t="shared" si="30"/>
        <v>5.8108116049795626</v>
      </c>
      <c r="V75">
        <f t="shared" si="31"/>
        <v>-87.064974846455513</v>
      </c>
      <c r="W75">
        <f t="shared" si="32"/>
        <v>-64.013007484969435</v>
      </c>
      <c r="X75" s="13">
        <f t="shared" si="33"/>
        <v>-8414.4547835123649</v>
      </c>
      <c r="Y75">
        <f t="shared" si="34"/>
        <v>3596.3560809056139</v>
      </c>
      <c r="Z75">
        <f t="shared" si="35"/>
        <v>33.765531508565161</v>
      </c>
      <c r="AA75">
        <f t="shared" si="36"/>
        <v>-7580.3098450139314</v>
      </c>
      <c r="AB75">
        <f t="shared" si="37"/>
        <v>-4097.6651272707531</v>
      </c>
      <c r="AC75" s="21">
        <f t="shared" si="38"/>
        <v>-57.37997585113272</v>
      </c>
      <c r="AD75" s="13">
        <f t="shared" si="39"/>
        <v>212.82445610773675</v>
      </c>
      <c r="AE75" s="20">
        <f t="shared" si="40"/>
        <v>0.46095625875290525</v>
      </c>
      <c r="AF75" s="18">
        <f t="shared" si="41"/>
        <v>46.1</v>
      </c>
    </row>
    <row r="76" spans="1:32" x14ac:dyDescent="0.25">
      <c r="A76" s="7">
        <v>2015</v>
      </c>
      <c r="B76" s="7" t="s">
        <v>1584</v>
      </c>
      <c r="C76" s="7" t="s">
        <v>78</v>
      </c>
      <c r="D76" s="8">
        <v>71</v>
      </c>
      <c r="E76" s="9">
        <v>195</v>
      </c>
      <c r="F76" s="9">
        <v>4.63</v>
      </c>
      <c r="G76" s="9">
        <v>19</v>
      </c>
      <c r="H76" s="9">
        <v>33</v>
      </c>
      <c r="I76" s="9">
        <v>112</v>
      </c>
      <c r="J76" s="9">
        <v>4.26</v>
      </c>
      <c r="K76" s="10">
        <v>7.01</v>
      </c>
      <c r="L76" s="11">
        <f t="shared" si="21"/>
        <v>-1.040898820067983</v>
      </c>
      <c r="M76" s="11">
        <f t="shared" si="22"/>
        <v>-0.21453243744156428</v>
      </c>
      <c r="N76" s="11">
        <f t="shared" si="23"/>
        <v>5.8108116049795627E-2</v>
      </c>
      <c r="O76" s="11">
        <f t="shared" si="24"/>
        <v>-0.59898574884651179</v>
      </c>
      <c r="P76" s="11">
        <f t="shared" si="25"/>
        <v>-0.96273716790392749</v>
      </c>
      <c r="Q76" s="11">
        <f t="shared" si="26"/>
        <v>5.9783542650628081E-2</v>
      </c>
      <c r="R76" s="12">
        <f t="shared" si="27"/>
        <v>0.20534763279418913</v>
      </c>
      <c r="S76">
        <f t="shared" si="28"/>
        <v>-104.08988200679829</v>
      </c>
      <c r="T76">
        <f t="shared" si="29"/>
        <v>-21.453243744156428</v>
      </c>
      <c r="U76">
        <f t="shared" si="30"/>
        <v>5.8108116049795626</v>
      </c>
      <c r="V76">
        <f t="shared" si="31"/>
        <v>-78.086145837521954</v>
      </c>
      <c r="W76">
        <f t="shared" si="32"/>
        <v>13.256558772240862</v>
      </c>
      <c r="X76" s="13">
        <f t="shared" si="33"/>
        <v>-10834.70353618919</v>
      </c>
      <c r="Y76">
        <f t="shared" si="34"/>
        <v>-460.2416671461869</v>
      </c>
      <c r="Z76">
        <f t="shared" si="35"/>
        <v>33.765531508565161</v>
      </c>
      <c r="AA76">
        <f t="shared" si="36"/>
        <v>-6097.4461717587474</v>
      </c>
      <c r="AB76">
        <f t="shared" si="37"/>
        <v>175.73635048187614</v>
      </c>
      <c r="AC76" s="21">
        <f t="shared" si="38"/>
        <v>-58.622332763382396</v>
      </c>
      <c r="AD76" s="13">
        <f t="shared" si="39"/>
        <v>211.58209919548707</v>
      </c>
      <c r="AE76" s="20">
        <f t="shared" si="40"/>
        <v>0.45826543926354862</v>
      </c>
      <c r="AF76" s="18">
        <f t="shared" si="41"/>
        <v>45.8</v>
      </c>
    </row>
    <row r="77" spans="1:32" x14ac:dyDescent="0.25">
      <c r="A77" s="7">
        <v>2015</v>
      </c>
      <c r="B77" s="7" t="s">
        <v>1588</v>
      </c>
      <c r="C77" s="7" t="s">
        <v>85</v>
      </c>
      <c r="D77" s="8">
        <v>71</v>
      </c>
      <c r="E77" s="9">
        <v>211</v>
      </c>
      <c r="F77" s="9">
        <v>4.6500000000000004</v>
      </c>
      <c r="G77" s="9">
        <v>13</v>
      </c>
      <c r="H77" s="9">
        <v>32</v>
      </c>
      <c r="I77" s="9">
        <v>111</v>
      </c>
      <c r="J77" s="9">
        <v>4.22</v>
      </c>
      <c r="K77" s="10">
        <v>6.74</v>
      </c>
      <c r="L77" s="11">
        <f t="shared" si="21"/>
        <v>-0.38172310305250012</v>
      </c>
      <c r="M77" s="11">
        <f t="shared" si="22"/>
        <v>-0.3397983913857201</v>
      </c>
      <c r="N77" s="11">
        <f t="shared" si="23"/>
        <v>-1.0264006316795695</v>
      </c>
      <c r="O77" s="11">
        <f t="shared" si="24"/>
        <v>-0.91462171968375172</v>
      </c>
      <c r="P77" s="11">
        <f t="shared" si="25"/>
        <v>-1.1151155046325347</v>
      </c>
      <c r="Q77" s="11">
        <f t="shared" si="26"/>
        <v>0.29661058184355954</v>
      </c>
      <c r="R77" s="12">
        <f t="shared" si="27"/>
        <v>1.2800926647475985</v>
      </c>
      <c r="S77">
        <f t="shared" si="28"/>
        <v>-38.172310305250015</v>
      </c>
      <c r="T77">
        <f t="shared" si="29"/>
        <v>-33.979839138572011</v>
      </c>
      <c r="U77">
        <f t="shared" si="30"/>
        <v>-102.64006316795695</v>
      </c>
      <c r="V77">
        <f t="shared" si="31"/>
        <v>-101.48686121581432</v>
      </c>
      <c r="W77">
        <f t="shared" si="32"/>
        <v>78.835162329557903</v>
      </c>
      <c r="X77" s="13">
        <f t="shared" si="33"/>
        <v>-1457.1252740402965</v>
      </c>
      <c r="Y77">
        <f t="shared" si="34"/>
        <v>-1154.6294678832303</v>
      </c>
      <c r="Z77">
        <f t="shared" si="35"/>
        <v>-10534.982567122193</v>
      </c>
      <c r="AA77">
        <f t="shared" si="36"/>
        <v>-10299.582999437956</v>
      </c>
      <c r="AB77">
        <f t="shared" si="37"/>
        <v>6214.9828195277451</v>
      </c>
      <c r="AC77" s="21">
        <f t="shared" si="38"/>
        <v>-58.704918855162276</v>
      </c>
      <c r="AD77" s="13">
        <f t="shared" si="39"/>
        <v>211.49951310370719</v>
      </c>
      <c r="AE77" s="20">
        <f t="shared" si="40"/>
        <v>0.45808656613689719</v>
      </c>
      <c r="AF77" s="18">
        <f t="shared" si="41"/>
        <v>45.8</v>
      </c>
    </row>
    <row r="78" spans="1:32" x14ac:dyDescent="0.25">
      <c r="A78" s="7">
        <v>2015</v>
      </c>
      <c r="B78" s="7" t="s">
        <v>1623</v>
      </c>
      <c r="C78" s="7" t="s">
        <v>78</v>
      </c>
      <c r="D78" s="8">
        <v>74</v>
      </c>
      <c r="E78" s="9">
        <v>208</v>
      </c>
      <c r="F78" s="9">
        <v>4.5999999999999996</v>
      </c>
      <c r="G78" s="9">
        <v>11</v>
      </c>
      <c r="H78" s="9">
        <v>35</v>
      </c>
      <c r="I78" s="9">
        <v>125</v>
      </c>
      <c r="J78" s="9">
        <v>4.2300000000000004</v>
      </c>
      <c r="K78" s="10">
        <v>7.12</v>
      </c>
      <c r="L78" s="11">
        <f t="shared" si="21"/>
        <v>-0.50531854999290315</v>
      </c>
      <c r="M78" s="11">
        <f t="shared" si="22"/>
        <v>-2.6633506525333327E-2</v>
      </c>
      <c r="N78" s="11">
        <f t="shared" si="23"/>
        <v>-1.387903547589358</v>
      </c>
      <c r="O78" s="11">
        <f t="shared" si="24"/>
        <v>3.2286192827968012E-2</v>
      </c>
      <c r="P78" s="11">
        <f t="shared" si="25"/>
        <v>1.0181812095679661</v>
      </c>
      <c r="Q78" s="11">
        <f t="shared" si="26"/>
        <v>0.23740382204532273</v>
      </c>
      <c r="R78" s="12">
        <f t="shared" si="27"/>
        <v>-0.23251145429794262</v>
      </c>
      <c r="S78">
        <f t="shared" si="28"/>
        <v>-50.531854999290317</v>
      </c>
      <c r="T78">
        <f t="shared" si="29"/>
        <v>-2.6633506525333326</v>
      </c>
      <c r="U78">
        <f t="shared" si="30"/>
        <v>-138.79035475893579</v>
      </c>
      <c r="V78">
        <f t="shared" si="31"/>
        <v>52.523370119796709</v>
      </c>
      <c r="W78">
        <f t="shared" si="32"/>
        <v>0.24461838736900554</v>
      </c>
      <c r="X78" s="13">
        <f t="shared" si="33"/>
        <v>-2553.4683696693019</v>
      </c>
      <c r="Y78">
        <f t="shared" si="34"/>
        <v>-7.0934366983497288</v>
      </c>
      <c r="Z78">
        <f t="shared" si="35"/>
        <v>-19262.76257411125</v>
      </c>
      <c r="AA78">
        <f t="shared" si="36"/>
        <v>2758.7044087411537</v>
      </c>
      <c r="AB78">
        <f t="shared" si="37"/>
        <v>5.9838155439012851E-2</v>
      </c>
      <c r="AC78" s="21">
        <f t="shared" si="38"/>
        <v>-61.748781580825245</v>
      </c>
      <c r="AD78" s="13">
        <f t="shared" si="39"/>
        <v>208.45565037804423</v>
      </c>
      <c r="AE78" s="20">
        <f t="shared" si="40"/>
        <v>0.45149386715934764</v>
      </c>
      <c r="AF78" s="18">
        <f t="shared" si="41"/>
        <v>45.1</v>
      </c>
    </row>
    <row r="79" spans="1:32" x14ac:dyDescent="0.25">
      <c r="A79" s="7">
        <v>2015</v>
      </c>
      <c r="B79" s="7" t="s">
        <v>1624</v>
      </c>
      <c r="C79" s="7" t="s">
        <v>45</v>
      </c>
      <c r="D79" s="8">
        <v>71</v>
      </c>
      <c r="E79" s="14">
        <v>254</v>
      </c>
      <c r="F79" s="14">
        <v>4.84</v>
      </c>
      <c r="G79" s="14">
        <v>23</v>
      </c>
      <c r="H79" s="14">
        <v>33.5</v>
      </c>
      <c r="I79" s="14">
        <v>114</v>
      </c>
      <c r="J79" s="14">
        <v>4.4000000000000004</v>
      </c>
      <c r="K79" s="10">
        <v>7.56</v>
      </c>
      <c r="L79" s="11">
        <f t="shared" si="21"/>
        <v>1.3898116364266104</v>
      </c>
      <c r="M79" s="11">
        <f t="shared" si="22"/>
        <v>-1.5298249538551698</v>
      </c>
      <c r="N79" s="11">
        <f t="shared" si="23"/>
        <v>0.78111394786937238</v>
      </c>
      <c r="O79" s="11">
        <f t="shared" si="24"/>
        <v>-0.44116776342789188</v>
      </c>
      <c r="P79" s="11">
        <f t="shared" si="25"/>
        <v>-0.65798049444671314</v>
      </c>
      <c r="Q79" s="11">
        <f t="shared" si="26"/>
        <v>-0.76911109452463466</v>
      </c>
      <c r="R79" s="12">
        <f t="shared" si="27"/>
        <v>-1.9839478026664625</v>
      </c>
      <c r="S79">
        <f t="shared" si="28"/>
        <v>138.98116364266104</v>
      </c>
      <c r="T79">
        <f t="shared" si="29"/>
        <v>-152.98249538551698</v>
      </c>
      <c r="U79">
        <f t="shared" si="30"/>
        <v>78.11139478693724</v>
      </c>
      <c r="V79">
        <f t="shared" si="31"/>
        <v>-54.95741289373025</v>
      </c>
      <c r="W79">
        <f t="shared" si="32"/>
        <v>-137.65294485955485</v>
      </c>
      <c r="X79" s="13">
        <f t="shared" si="33"/>
        <v>19315.76384746813</v>
      </c>
      <c r="Y79">
        <f t="shared" si="34"/>
        <v>-23403.643894379726</v>
      </c>
      <c r="Z79">
        <f t="shared" si="35"/>
        <v>6101.3899955607658</v>
      </c>
      <c r="AA79">
        <f t="shared" si="36"/>
        <v>-3020.3172319719479</v>
      </c>
      <c r="AB79">
        <f t="shared" si="37"/>
        <v>-18948.333228507647</v>
      </c>
      <c r="AC79" s="21">
        <f t="shared" si="38"/>
        <v>-63.174584307030351</v>
      </c>
      <c r="AD79" s="13">
        <f t="shared" si="39"/>
        <v>207.02984765183911</v>
      </c>
      <c r="AE79" s="20">
        <f t="shared" si="40"/>
        <v>0.44840572258042527</v>
      </c>
      <c r="AF79" s="18">
        <f t="shared" si="41"/>
        <v>44.8</v>
      </c>
    </row>
    <row r="80" spans="1:32" x14ac:dyDescent="0.25">
      <c r="A80" s="7">
        <v>2015</v>
      </c>
      <c r="B80" s="7" t="s">
        <v>1627</v>
      </c>
      <c r="C80" s="7" t="s">
        <v>54</v>
      </c>
      <c r="D80" s="8">
        <v>73</v>
      </c>
      <c r="E80" s="9">
        <v>244</v>
      </c>
      <c r="F80" s="9">
        <v>4.83</v>
      </c>
      <c r="G80" s="9">
        <v>23</v>
      </c>
      <c r="H80" s="9">
        <v>32</v>
      </c>
      <c r="I80" s="9">
        <v>111</v>
      </c>
      <c r="J80" s="9">
        <v>4.2699999999999996</v>
      </c>
      <c r="K80" s="10">
        <v>7.35</v>
      </c>
      <c r="L80" s="11">
        <f t="shared" si="21"/>
        <v>0.97782681329193355</v>
      </c>
      <c r="M80" s="11">
        <f t="shared" si="22"/>
        <v>-1.4671919768830948</v>
      </c>
      <c r="N80" s="11">
        <f t="shared" si="23"/>
        <v>0.78111394786937238</v>
      </c>
      <c r="O80" s="11">
        <f t="shared" si="24"/>
        <v>-0.91462171968375172</v>
      </c>
      <c r="P80" s="11">
        <f t="shared" si="25"/>
        <v>-1.1151155046325347</v>
      </c>
      <c r="Q80" s="11">
        <f t="shared" si="26"/>
        <v>5.7678285239653646E-4</v>
      </c>
      <c r="R80" s="12">
        <f t="shared" si="27"/>
        <v>-1.1480350000360318</v>
      </c>
      <c r="S80">
        <f t="shared" si="28"/>
        <v>97.782681329193352</v>
      </c>
      <c r="T80">
        <f t="shared" si="29"/>
        <v>-146.71919768830946</v>
      </c>
      <c r="U80">
        <f t="shared" si="30"/>
        <v>78.11139478693724</v>
      </c>
      <c r="V80">
        <f t="shared" si="31"/>
        <v>-101.48686121581432</v>
      </c>
      <c r="W80">
        <f t="shared" si="32"/>
        <v>-57.372910859181758</v>
      </c>
      <c r="X80" s="13">
        <f t="shared" si="33"/>
        <v>9561.4527679265775</v>
      </c>
      <c r="Y80">
        <f t="shared" si="34"/>
        <v>-21526.522970301234</v>
      </c>
      <c r="Z80">
        <f t="shared" si="35"/>
        <v>6101.3899955607658</v>
      </c>
      <c r="AA80">
        <f t="shared" si="36"/>
        <v>-10299.582999437956</v>
      </c>
      <c r="AB80">
        <f t="shared" si="37"/>
        <v>-3291.650900455616</v>
      </c>
      <c r="AC80" s="21">
        <f t="shared" si="38"/>
        <v>-62.377742996532767</v>
      </c>
      <c r="AD80" s="13">
        <f t="shared" si="39"/>
        <v>207.8266889623367</v>
      </c>
      <c r="AE80" s="20">
        <f t="shared" si="40"/>
        <v>0.45013160031094696</v>
      </c>
      <c r="AF80" s="18">
        <f t="shared" si="41"/>
        <v>45</v>
      </c>
    </row>
    <row r="81" spans="1:32" x14ac:dyDescent="0.25">
      <c r="A81" s="7">
        <v>2015</v>
      </c>
      <c r="B81" s="7" t="s">
        <v>1646</v>
      </c>
      <c r="C81" s="7" t="s">
        <v>85</v>
      </c>
      <c r="D81" s="8">
        <v>73</v>
      </c>
      <c r="E81" s="9">
        <v>198</v>
      </c>
      <c r="F81" s="9">
        <v>4.72</v>
      </c>
      <c r="G81" s="9">
        <v>15</v>
      </c>
      <c r="H81" s="9">
        <v>33.5</v>
      </c>
      <c r="I81" s="9">
        <v>116</v>
      </c>
      <c r="J81" s="9">
        <v>4.1500000000000004</v>
      </c>
      <c r="K81" s="10">
        <v>7.18</v>
      </c>
      <c r="L81" s="11">
        <f t="shared" si="21"/>
        <v>-0.91730337312758004</v>
      </c>
      <c r="M81" s="11">
        <f t="shared" si="22"/>
        <v>-0.77822923019025159</v>
      </c>
      <c r="N81" s="11">
        <f t="shared" si="23"/>
        <v>-0.66489771576978118</v>
      </c>
      <c r="O81" s="11">
        <f t="shared" si="24"/>
        <v>-0.44116776342789188</v>
      </c>
      <c r="P81" s="11">
        <f t="shared" si="25"/>
        <v>-0.35322382098949873</v>
      </c>
      <c r="Q81" s="11">
        <f t="shared" si="26"/>
        <v>0.71105790043118566</v>
      </c>
      <c r="R81" s="12">
        <f t="shared" si="27"/>
        <v>-0.47134368362092133</v>
      </c>
      <c r="S81">
        <f t="shared" si="28"/>
        <v>-91.73033731275801</v>
      </c>
      <c r="T81">
        <f t="shared" si="29"/>
        <v>-77.822923019025154</v>
      </c>
      <c r="U81">
        <f t="shared" si="30"/>
        <v>-66.489771576978114</v>
      </c>
      <c r="V81">
        <f t="shared" si="31"/>
        <v>-39.719579220869527</v>
      </c>
      <c r="W81">
        <f t="shared" si="32"/>
        <v>11.985710840513217</v>
      </c>
      <c r="X81" s="13">
        <f t="shared" si="33"/>
        <v>-8414.4547835123649</v>
      </c>
      <c r="Y81">
        <f t="shared" si="34"/>
        <v>-6056.4073472251148</v>
      </c>
      <c r="Z81">
        <f t="shared" si="35"/>
        <v>-4420.8897243587271</v>
      </c>
      <c r="AA81">
        <f t="shared" si="36"/>
        <v>-1577.6449734829303</v>
      </c>
      <c r="AB81">
        <f t="shared" si="37"/>
        <v>143.65726435239606</v>
      </c>
      <c r="AC81" s="21">
        <f t="shared" si="38"/>
        <v>-63.758512473593264</v>
      </c>
      <c r="AD81" s="13">
        <f t="shared" si="39"/>
        <v>206.44591948527619</v>
      </c>
      <c r="AE81" s="20">
        <f t="shared" si="40"/>
        <v>0.44714099319752471</v>
      </c>
      <c r="AF81" s="18">
        <f t="shared" si="41"/>
        <v>44.7</v>
      </c>
    </row>
    <row r="82" spans="1:32" x14ac:dyDescent="0.25">
      <c r="A82" s="7">
        <v>2015</v>
      </c>
      <c r="B82" s="7" t="s">
        <v>1653</v>
      </c>
      <c r="C82" s="7" t="s">
        <v>42</v>
      </c>
      <c r="D82" s="8">
        <v>70.2</v>
      </c>
      <c r="E82" s="14">
        <v>192</v>
      </c>
      <c r="F82" s="14">
        <v>4.53</v>
      </c>
      <c r="G82" s="14">
        <v>11</v>
      </c>
      <c r="H82" s="14">
        <v>36.5</v>
      </c>
      <c r="I82" s="14">
        <v>114</v>
      </c>
      <c r="J82" s="14">
        <v>4.21</v>
      </c>
      <c r="K82" s="10">
        <v>6.63</v>
      </c>
      <c r="L82" s="11">
        <f t="shared" si="21"/>
        <v>-1.1644942670083862</v>
      </c>
      <c r="M82" s="11">
        <f t="shared" si="22"/>
        <v>0.41179733227919812</v>
      </c>
      <c r="N82" s="11">
        <f t="shared" si="23"/>
        <v>-1.387903547589358</v>
      </c>
      <c r="O82" s="11">
        <f t="shared" si="24"/>
        <v>0.50574014908382792</v>
      </c>
      <c r="P82" s="11">
        <f t="shared" si="25"/>
        <v>-0.65798049444671314</v>
      </c>
      <c r="Q82" s="11">
        <f t="shared" si="26"/>
        <v>0.35581734164179107</v>
      </c>
      <c r="R82" s="12">
        <f t="shared" si="27"/>
        <v>1.7179517518397305</v>
      </c>
      <c r="S82">
        <f t="shared" si="28"/>
        <v>-116.44942670083861</v>
      </c>
      <c r="T82">
        <f t="shared" si="29"/>
        <v>41.179733227919812</v>
      </c>
      <c r="U82">
        <f t="shared" si="30"/>
        <v>-138.79035475893579</v>
      </c>
      <c r="V82">
        <f t="shared" si="31"/>
        <v>-7.6120172681442613</v>
      </c>
      <c r="W82">
        <f t="shared" si="32"/>
        <v>103.68845467407608</v>
      </c>
      <c r="X82" s="13">
        <f t="shared" si="33"/>
        <v>-13560.468978953986</v>
      </c>
      <c r="Y82">
        <f t="shared" si="34"/>
        <v>1695.7704287226429</v>
      </c>
      <c r="Z82">
        <f t="shared" si="35"/>
        <v>-19262.76257411125</v>
      </c>
      <c r="AA82">
        <f t="shared" si="36"/>
        <v>-57.94280689052642</v>
      </c>
      <c r="AB82">
        <f t="shared" si="37"/>
        <v>10751.295632697931</v>
      </c>
      <c r="AC82" s="21">
        <f t="shared" si="38"/>
        <v>-63.928254001709114</v>
      </c>
      <c r="AD82" s="13">
        <f t="shared" si="39"/>
        <v>206.27617795716034</v>
      </c>
      <c r="AE82" s="20">
        <f t="shared" si="40"/>
        <v>0.44677335020580167</v>
      </c>
      <c r="AF82" s="18">
        <f t="shared" si="41"/>
        <v>44.7</v>
      </c>
    </row>
    <row r="83" spans="1:32" x14ac:dyDescent="0.25">
      <c r="A83" s="7">
        <v>2015</v>
      </c>
      <c r="B83" s="7" t="s">
        <v>1692</v>
      </c>
      <c r="C83" s="7" t="s">
        <v>45</v>
      </c>
      <c r="D83" s="8">
        <v>71.599999999999994</v>
      </c>
      <c r="E83" s="14">
        <v>247</v>
      </c>
      <c r="F83" s="14">
        <v>4.99</v>
      </c>
      <c r="G83" s="14">
        <v>30</v>
      </c>
      <c r="H83" s="14">
        <v>31.5</v>
      </c>
      <c r="I83" s="14">
        <v>110</v>
      </c>
      <c r="J83" s="14">
        <v>4.33</v>
      </c>
      <c r="K83" s="10">
        <v>7.24</v>
      </c>
      <c r="L83" s="11">
        <f t="shared" si="21"/>
        <v>1.1014222602323365</v>
      </c>
      <c r="M83" s="11">
        <f t="shared" si="22"/>
        <v>-2.4693196084363191</v>
      </c>
      <c r="N83" s="11">
        <f t="shared" si="23"/>
        <v>2.0463741535536317</v>
      </c>
      <c r="O83" s="11">
        <f t="shared" si="24"/>
        <v>-1.0724397051023717</v>
      </c>
      <c r="P83" s="11">
        <f t="shared" si="25"/>
        <v>-1.2674938413611418</v>
      </c>
      <c r="Q83" s="11">
        <f t="shared" si="26"/>
        <v>-0.35466377593700327</v>
      </c>
      <c r="R83" s="12">
        <f t="shared" si="27"/>
        <v>-0.71017591294390359</v>
      </c>
      <c r="S83">
        <f t="shared" si="28"/>
        <v>110.14222602323365</v>
      </c>
      <c r="T83">
        <f t="shared" si="29"/>
        <v>-246.93196084363191</v>
      </c>
      <c r="U83">
        <f t="shared" si="30"/>
        <v>204.63741535536317</v>
      </c>
      <c r="V83">
        <f t="shared" si="31"/>
        <v>-116.99667732317569</v>
      </c>
      <c r="W83">
        <f t="shared" si="32"/>
        <v>-53.241984444045343</v>
      </c>
      <c r="X83" s="13">
        <f t="shared" si="33"/>
        <v>12131.309953353088</v>
      </c>
      <c r="Y83">
        <f t="shared" si="34"/>
        <v>-60975.393286080965</v>
      </c>
      <c r="Z83">
        <f t="shared" si="35"/>
        <v>41876.471763323425</v>
      </c>
      <c r="AA83">
        <f t="shared" si="36"/>
        <v>-13688.222504663292</v>
      </c>
      <c r="AB83">
        <f t="shared" si="37"/>
        <v>-2834.7089075399663</v>
      </c>
      <c r="AC83" s="21">
        <f t="shared" si="38"/>
        <v>-68.542750136841917</v>
      </c>
      <c r="AD83" s="13">
        <f t="shared" si="39"/>
        <v>201.66168182202756</v>
      </c>
      <c r="AE83" s="20">
        <f t="shared" si="40"/>
        <v>0.436778818029463</v>
      </c>
      <c r="AF83" s="18">
        <f t="shared" si="41"/>
        <v>43.7</v>
      </c>
    </row>
    <row r="84" spans="1:32" x14ac:dyDescent="0.25">
      <c r="A84" s="7">
        <v>2015</v>
      </c>
      <c r="B84" s="7" t="s">
        <v>1693</v>
      </c>
      <c r="C84" s="7" t="s">
        <v>54</v>
      </c>
      <c r="D84" s="8">
        <v>73</v>
      </c>
      <c r="E84" s="9">
        <v>240</v>
      </c>
      <c r="F84" s="9">
        <v>4.78</v>
      </c>
      <c r="G84" s="9">
        <v>19</v>
      </c>
      <c r="H84" s="9">
        <v>31</v>
      </c>
      <c r="I84" s="9">
        <v>110</v>
      </c>
      <c r="J84" s="9">
        <v>4.3899999999999997</v>
      </c>
      <c r="K84" s="10">
        <v>7.07</v>
      </c>
      <c r="L84" s="11">
        <f t="shared" si="21"/>
        <v>0.81303288403806273</v>
      </c>
      <c r="M84" s="11">
        <f t="shared" si="22"/>
        <v>-1.1540270920227136</v>
      </c>
      <c r="N84" s="11">
        <f t="shared" si="23"/>
        <v>5.8108116049795627E-2</v>
      </c>
      <c r="O84" s="11">
        <f t="shared" si="24"/>
        <v>-1.2302576905209917</v>
      </c>
      <c r="P84" s="11">
        <f t="shared" si="25"/>
        <v>-1.2674938413611418</v>
      </c>
      <c r="Q84" s="11">
        <f t="shared" si="26"/>
        <v>-0.7099043347263978</v>
      </c>
      <c r="R84" s="12">
        <f t="shared" si="27"/>
        <v>-3.3484596528793105E-2</v>
      </c>
      <c r="S84">
        <f t="shared" si="28"/>
        <v>81.303288403806278</v>
      </c>
      <c r="T84">
        <f t="shared" si="29"/>
        <v>-115.40270920227135</v>
      </c>
      <c r="U84">
        <f t="shared" si="30"/>
        <v>5.8108116049795626</v>
      </c>
      <c r="V84">
        <f t="shared" si="31"/>
        <v>-124.88757659410668</v>
      </c>
      <c r="W84">
        <f t="shared" si="32"/>
        <v>-37.169446562759546</v>
      </c>
      <c r="X84" s="13">
        <f t="shared" si="33"/>
        <v>6610.2247052725006</v>
      </c>
      <c r="Y84">
        <f t="shared" si="34"/>
        <v>-13317.785291224005</v>
      </c>
      <c r="Z84">
        <f t="shared" si="35"/>
        <v>33.765531508565161</v>
      </c>
      <c r="AA84">
        <f t="shared" si="36"/>
        <v>-15596.906787548862</v>
      </c>
      <c r="AB84">
        <f t="shared" si="37"/>
        <v>-1381.5677577818374</v>
      </c>
      <c r="AC84" s="21">
        <f t="shared" si="38"/>
        <v>-68.778295413267756</v>
      </c>
      <c r="AD84" s="13">
        <f t="shared" si="39"/>
        <v>201.42613654560171</v>
      </c>
      <c r="AE84" s="20">
        <f t="shared" si="40"/>
        <v>0.43626865077061555</v>
      </c>
      <c r="AF84" s="18">
        <f t="shared" si="41"/>
        <v>43.6</v>
      </c>
    </row>
    <row r="85" spans="1:32" x14ac:dyDescent="0.25">
      <c r="A85" s="7">
        <v>2015</v>
      </c>
      <c r="B85" s="7" t="s">
        <v>1715</v>
      </c>
      <c r="C85" s="7" t="s">
        <v>42</v>
      </c>
      <c r="D85" s="8">
        <v>71.599999999999994</v>
      </c>
      <c r="E85" s="14">
        <v>211</v>
      </c>
      <c r="F85" s="14">
        <v>4.54</v>
      </c>
      <c r="G85" s="14">
        <v>17</v>
      </c>
      <c r="H85" s="14">
        <v>34</v>
      </c>
      <c r="I85" s="14">
        <v>118</v>
      </c>
      <c r="J85" s="14">
        <v>4.5</v>
      </c>
      <c r="K85" s="10">
        <v>7.51</v>
      </c>
      <c r="L85" s="11">
        <f t="shared" si="21"/>
        <v>-0.38172310305250012</v>
      </c>
      <c r="M85" s="11">
        <f t="shared" si="22"/>
        <v>0.34916435530712303</v>
      </c>
      <c r="N85" s="11">
        <f t="shared" si="23"/>
        <v>-0.30339479985999279</v>
      </c>
      <c r="O85" s="11">
        <f t="shared" si="24"/>
        <v>-0.28334977800927191</v>
      </c>
      <c r="P85" s="11">
        <f t="shared" si="25"/>
        <v>-4.8467147532284323E-2</v>
      </c>
      <c r="Q85" s="11">
        <f t="shared" si="26"/>
        <v>-1.3611786925069607</v>
      </c>
      <c r="R85" s="12">
        <f t="shared" si="27"/>
        <v>-1.7849209448973131</v>
      </c>
      <c r="S85">
        <f t="shared" si="28"/>
        <v>-38.172310305250015</v>
      </c>
      <c r="T85">
        <f t="shared" si="29"/>
        <v>34.916435530712306</v>
      </c>
      <c r="U85">
        <f t="shared" si="30"/>
        <v>-30.339479985999279</v>
      </c>
      <c r="V85">
        <f t="shared" si="31"/>
        <v>-16.590846277077812</v>
      </c>
      <c r="W85">
        <f t="shared" si="32"/>
        <v>-157.30498187021368</v>
      </c>
      <c r="X85" s="13">
        <f t="shared" si="33"/>
        <v>-1457.1252740402965</v>
      </c>
      <c r="Y85">
        <f t="shared" si="34"/>
        <v>1219.1574701703887</v>
      </c>
      <c r="Z85">
        <f t="shared" si="35"/>
        <v>-920.48404582085084</v>
      </c>
      <c r="AA85">
        <f t="shared" si="36"/>
        <v>-275.25618018962672</v>
      </c>
      <c r="AB85">
        <f t="shared" si="37"/>
        <v>-24744.857321188254</v>
      </c>
      <c r="AC85" s="21">
        <f t="shared" si="38"/>
        <v>-72.358227384408252</v>
      </c>
      <c r="AD85" s="13">
        <f t="shared" si="39"/>
        <v>197.84620457446121</v>
      </c>
      <c r="AE85" s="20">
        <f t="shared" si="40"/>
        <v>0.42851487999545868</v>
      </c>
      <c r="AF85" s="18">
        <f t="shared" si="41"/>
        <v>42.9</v>
      </c>
    </row>
    <row r="86" spans="1:32" x14ac:dyDescent="0.25">
      <c r="A86" s="7">
        <v>2015</v>
      </c>
      <c r="B86" s="7" t="s">
        <v>1726</v>
      </c>
      <c r="C86" s="7" t="s">
        <v>57</v>
      </c>
      <c r="D86" s="8">
        <v>69</v>
      </c>
      <c r="E86" s="9">
        <v>176</v>
      </c>
      <c r="F86" s="9">
        <v>4.46</v>
      </c>
      <c r="G86" s="9">
        <v>15</v>
      </c>
      <c r="H86" s="9">
        <v>33.5</v>
      </c>
      <c r="I86" s="9">
        <v>120</v>
      </c>
      <c r="J86" s="9">
        <v>4.2</v>
      </c>
      <c r="K86" s="10">
        <v>6.81</v>
      </c>
      <c r="L86" s="11">
        <f t="shared" si="21"/>
        <v>-1.823669984023869</v>
      </c>
      <c r="M86" s="11">
        <f t="shared" si="22"/>
        <v>0.85022817108373516</v>
      </c>
      <c r="N86" s="11">
        <f t="shared" si="23"/>
        <v>-0.66489771576978118</v>
      </c>
      <c r="O86" s="11">
        <f t="shared" si="24"/>
        <v>-0.44116776342789188</v>
      </c>
      <c r="P86" s="11">
        <f t="shared" si="25"/>
        <v>0.25628952592493009</v>
      </c>
      <c r="Q86" s="11">
        <f t="shared" si="26"/>
        <v>0.41502410144002261</v>
      </c>
      <c r="R86" s="12">
        <f t="shared" si="27"/>
        <v>1.0014550638707906</v>
      </c>
      <c r="S86">
        <f t="shared" si="28"/>
        <v>-182.36699840238691</v>
      </c>
      <c r="T86">
        <f t="shared" si="29"/>
        <v>85.022817108373516</v>
      </c>
      <c r="U86">
        <f t="shared" si="30"/>
        <v>-66.489771576978114</v>
      </c>
      <c r="V86">
        <f t="shared" si="31"/>
        <v>-9.2439118751480898</v>
      </c>
      <c r="W86">
        <f t="shared" si="32"/>
        <v>70.823958265540668</v>
      </c>
      <c r="X86" s="13">
        <f t="shared" si="33"/>
        <v>-33257.722106296191</v>
      </c>
      <c r="Y86">
        <f t="shared" si="34"/>
        <v>7228.8794290439319</v>
      </c>
      <c r="Z86">
        <f t="shared" si="35"/>
        <v>-4420.8897243587271</v>
      </c>
      <c r="AA86">
        <f t="shared" si="36"/>
        <v>-85.449906755503875</v>
      </c>
      <c r="AB86">
        <f t="shared" si="37"/>
        <v>5016.0330643990465</v>
      </c>
      <c r="AC86" s="21">
        <f t="shared" si="38"/>
        <v>-71.441093558214021</v>
      </c>
      <c r="AD86" s="13">
        <f t="shared" si="39"/>
        <v>198.76333840065544</v>
      </c>
      <c r="AE86" s="20">
        <f t="shared" si="40"/>
        <v>0.43050129915531415</v>
      </c>
      <c r="AF86" s="18">
        <f t="shared" si="41"/>
        <v>43.1</v>
      </c>
    </row>
    <row r="87" spans="1:32" x14ac:dyDescent="0.25">
      <c r="A87" s="7">
        <v>2015</v>
      </c>
      <c r="B87" s="7" t="s">
        <v>1744</v>
      </c>
      <c r="C87" s="7" t="s">
        <v>42</v>
      </c>
      <c r="D87" s="8">
        <v>68.3</v>
      </c>
      <c r="E87" s="14">
        <v>185</v>
      </c>
      <c r="F87" s="14">
        <v>4.37</v>
      </c>
      <c r="G87" s="14">
        <v>10</v>
      </c>
      <c r="H87" s="14">
        <v>37</v>
      </c>
      <c r="I87" s="14">
        <v>115</v>
      </c>
      <c r="J87" s="14">
        <v>4.32</v>
      </c>
      <c r="K87" s="10">
        <v>7.17</v>
      </c>
      <c r="L87" s="11">
        <f t="shared" si="21"/>
        <v>-1.4528836432026599</v>
      </c>
      <c r="M87" s="11">
        <f t="shared" si="22"/>
        <v>1.4139249638324225</v>
      </c>
      <c r="N87" s="11">
        <f t="shared" si="23"/>
        <v>-1.5686550055442521</v>
      </c>
      <c r="O87" s="11">
        <f t="shared" si="24"/>
        <v>0.66355813450244783</v>
      </c>
      <c r="P87" s="11">
        <f t="shared" si="25"/>
        <v>-0.5056021577181059</v>
      </c>
      <c r="Q87" s="11">
        <f t="shared" si="26"/>
        <v>-0.29545701613877173</v>
      </c>
      <c r="R87" s="12">
        <f t="shared" si="27"/>
        <v>-0.43153831206709214</v>
      </c>
      <c r="S87">
        <f t="shared" si="28"/>
        <v>-145.288364320266</v>
      </c>
      <c r="T87">
        <f t="shared" si="29"/>
        <v>141.39249638324225</v>
      </c>
      <c r="U87">
        <f t="shared" si="30"/>
        <v>-156.86550055442521</v>
      </c>
      <c r="V87">
        <f t="shared" si="31"/>
        <v>7.8977988392170957</v>
      </c>
      <c r="W87">
        <f t="shared" si="32"/>
        <v>-36.349766410293192</v>
      </c>
      <c r="X87" s="13">
        <f t="shared" si="33"/>
        <v>-21108.708806858343</v>
      </c>
      <c r="Y87">
        <f t="shared" si="34"/>
        <v>19991.838033485172</v>
      </c>
      <c r="Z87">
        <f t="shared" si="35"/>
        <v>-24606.785264190377</v>
      </c>
      <c r="AA87">
        <f t="shared" si="36"/>
        <v>62.375226504738905</v>
      </c>
      <c r="AB87">
        <f t="shared" si="37"/>
        <v>-1321.3055180828792</v>
      </c>
      <c r="AC87" s="21">
        <f t="shared" si="38"/>
        <v>-73.460991456883676</v>
      </c>
      <c r="AD87" s="13">
        <f t="shared" si="39"/>
        <v>196.74344050198579</v>
      </c>
      <c r="AE87" s="20">
        <f t="shared" si="40"/>
        <v>0.42612640448643135</v>
      </c>
      <c r="AF87" s="18">
        <f t="shared" si="41"/>
        <v>42.6</v>
      </c>
    </row>
    <row r="88" spans="1:32" x14ac:dyDescent="0.25">
      <c r="A88" s="7">
        <v>2015</v>
      </c>
      <c r="B88" s="7" t="s">
        <v>1785</v>
      </c>
      <c r="C88" s="7" t="s">
        <v>34</v>
      </c>
      <c r="D88" s="8">
        <v>76</v>
      </c>
      <c r="E88" s="9">
        <v>259</v>
      </c>
      <c r="F88" s="9">
        <v>4.8499999999999996</v>
      </c>
      <c r="G88" s="9">
        <v>23</v>
      </c>
      <c r="H88" s="9">
        <v>32</v>
      </c>
      <c r="I88" s="9">
        <v>112</v>
      </c>
      <c r="J88" s="9">
        <v>4.58</v>
      </c>
      <c r="K88" s="10">
        <v>7.47</v>
      </c>
      <c r="L88" s="11">
        <f t="shared" si="21"/>
        <v>1.5958040479939488</v>
      </c>
      <c r="M88" s="11">
        <f t="shared" si="22"/>
        <v>-1.5924579308272448</v>
      </c>
      <c r="N88" s="11">
        <f t="shared" si="23"/>
        <v>0.78111394786937238</v>
      </c>
      <c r="O88" s="11">
        <f t="shared" si="24"/>
        <v>-0.91462171968375172</v>
      </c>
      <c r="P88" s="11">
        <f t="shared" si="25"/>
        <v>-0.96273716790392749</v>
      </c>
      <c r="Q88" s="11">
        <f t="shared" si="26"/>
        <v>-1.8348327708928236</v>
      </c>
      <c r="R88" s="12">
        <f t="shared" si="27"/>
        <v>-1.6256994586819928</v>
      </c>
      <c r="S88">
        <f t="shared" si="28"/>
        <v>159.58040479939487</v>
      </c>
      <c r="T88">
        <f t="shared" si="29"/>
        <v>-159.24579308272448</v>
      </c>
      <c r="U88">
        <f t="shared" si="30"/>
        <v>78.11139478693724</v>
      </c>
      <c r="V88">
        <f t="shared" si="31"/>
        <v>-93.867944379383957</v>
      </c>
      <c r="W88">
        <f t="shared" si="32"/>
        <v>-173.02661147874085</v>
      </c>
      <c r="X88" s="13">
        <f t="shared" si="33"/>
        <v>25465.90559593873</v>
      </c>
      <c r="Y88">
        <f t="shared" si="34"/>
        <v>-25359.222614545899</v>
      </c>
      <c r="Z88">
        <f t="shared" si="35"/>
        <v>6101.3899955607658</v>
      </c>
      <c r="AA88">
        <f t="shared" si="36"/>
        <v>-8811.1909820111196</v>
      </c>
      <c r="AB88">
        <f t="shared" si="37"/>
        <v>-29938.208279815135</v>
      </c>
      <c r="AC88" s="21">
        <f t="shared" si="38"/>
        <v>-80.673820146157269</v>
      </c>
      <c r="AD88" s="13">
        <f t="shared" si="39"/>
        <v>189.53061181271221</v>
      </c>
      <c r="AE88" s="20">
        <f t="shared" si="40"/>
        <v>0.41050414664802726</v>
      </c>
      <c r="AF88" s="18">
        <f t="shared" si="41"/>
        <v>41.1</v>
      </c>
    </row>
    <row r="89" spans="1:32" x14ac:dyDescent="0.25">
      <c r="A89" s="7">
        <v>2015</v>
      </c>
      <c r="B89" s="7" t="s">
        <v>1809</v>
      </c>
      <c r="C89" s="7" t="s">
        <v>42</v>
      </c>
      <c r="D89" s="8">
        <v>69.5</v>
      </c>
      <c r="E89" s="14">
        <v>195</v>
      </c>
      <c r="F89" s="14">
        <v>4.46</v>
      </c>
      <c r="G89" s="14">
        <v>10</v>
      </c>
      <c r="H89" s="14">
        <v>33</v>
      </c>
      <c r="I89" s="14">
        <v>113</v>
      </c>
      <c r="J89" s="14">
        <v>4.26</v>
      </c>
      <c r="K89" s="10">
        <v>6.97</v>
      </c>
      <c r="L89" s="11">
        <f t="shared" si="21"/>
        <v>-1.040898820067983</v>
      </c>
      <c r="M89" s="11">
        <f t="shared" si="22"/>
        <v>0.85022817108373516</v>
      </c>
      <c r="N89" s="11">
        <f t="shared" si="23"/>
        <v>-1.5686550055442521</v>
      </c>
      <c r="O89" s="11">
        <f t="shared" si="24"/>
        <v>-0.59898574884651179</v>
      </c>
      <c r="P89" s="11">
        <f t="shared" si="25"/>
        <v>-0.81035883117532026</v>
      </c>
      <c r="Q89" s="11">
        <f t="shared" si="26"/>
        <v>5.9783542650628081E-2</v>
      </c>
      <c r="R89" s="12">
        <f t="shared" si="27"/>
        <v>0.36456911900950945</v>
      </c>
      <c r="S89">
        <f t="shared" si="28"/>
        <v>-104.08988200679829</v>
      </c>
      <c r="T89">
        <f t="shared" si="29"/>
        <v>85.022817108373516</v>
      </c>
      <c r="U89">
        <f t="shared" si="30"/>
        <v>-156.86550055442521</v>
      </c>
      <c r="V89">
        <f t="shared" si="31"/>
        <v>-70.467229001091596</v>
      </c>
      <c r="W89">
        <f t="shared" si="32"/>
        <v>21.217633083006877</v>
      </c>
      <c r="X89" s="13">
        <f t="shared" si="33"/>
        <v>-10834.70353618919</v>
      </c>
      <c r="Y89">
        <f t="shared" si="34"/>
        <v>7228.8794290439319</v>
      </c>
      <c r="Z89">
        <f t="shared" si="35"/>
        <v>-24606.785264190377</v>
      </c>
      <c r="AA89">
        <f t="shared" si="36"/>
        <v>-4965.6303630922848</v>
      </c>
      <c r="AB89">
        <f t="shared" si="37"/>
        <v>450.18795364510794</v>
      </c>
      <c r="AC89" s="21">
        <f t="shared" si="38"/>
        <v>-80.904946425769054</v>
      </c>
      <c r="AD89" s="13">
        <f t="shared" si="39"/>
        <v>189.29948553310041</v>
      </c>
      <c r="AE89" s="20">
        <f t="shared" si="40"/>
        <v>0.41000355048958859</v>
      </c>
      <c r="AF89" s="18">
        <f t="shared" si="41"/>
        <v>41</v>
      </c>
    </row>
    <row r="90" spans="1:32" x14ac:dyDescent="0.25">
      <c r="A90" s="7">
        <v>2015</v>
      </c>
      <c r="B90" s="7" t="s">
        <v>1816</v>
      </c>
      <c r="C90" s="7" t="s">
        <v>42</v>
      </c>
      <c r="D90" s="8">
        <v>74.400000000000006</v>
      </c>
      <c r="E90" s="14">
        <v>192</v>
      </c>
      <c r="F90" s="14">
        <v>4.5599999999999996</v>
      </c>
      <c r="G90" s="14">
        <v>10</v>
      </c>
      <c r="H90" s="14">
        <v>36</v>
      </c>
      <c r="I90" s="14">
        <v>114</v>
      </c>
      <c r="J90" s="14">
        <v>4.13</v>
      </c>
      <c r="K90" s="10">
        <v>6.92</v>
      </c>
      <c r="L90" s="11">
        <f t="shared" si="21"/>
        <v>-1.1644942670083862</v>
      </c>
      <c r="M90" s="11">
        <f t="shared" si="22"/>
        <v>0.22389840136297276</v>
      </c>
      <c r="N90" s="11">
        <f t="shared" si="23"/>
        <v>-1.5686550055442521</v>
      </c>
      <c r="O90" s="11">
        <f t="shared" si="24"/>
        <v>0.34792216366520795</v>
      </c>
      <c r="P90" s="11">
        <f t="shared" si="25"/>
        <v>-0.65798049444671314</v>
      </c>
      <c r="Q90" s="11">
        <f t="shared" si="26"/>
        <v>0.82947142002765395</v>
      </c>
      <c r="R90" s="12">
        <f t="shared" si="27"/>
        <v>0.56359597677865902</v>
      </c>
      <c r="S90">
        <f t="shared" si="28"/>
        <v>-116.44942670083861</v>
      </c>
      <c r="T90">
        <f t="shared" si="29"/>
        <v>22.389840136297277</v>
      </c>
      <c r="U90">
        <f t="shared" si="30"/>
        <v>-156.86550055442521</v>
      </c>
      <c r="V90">
        <f t="shared" si="31"/>
        <v>-15.50291653907526</v>
      </c>
      <c r="W90">
        <f t="shared" si="32"/>
        <v>69.653369840315648</v>
      </c>
      <c r="X90" s="13">
        <f t="shared" si="33"/>
        <v>-13560.468978953986</v>
      </c>
      <c r="Y90">
        <f t="shared" si="34"/>
        <v>501.30494132894847</v>
      </c>
      <c r="Z90">
        <f t="shared" si="35"/>
        <v>-24606.785264190377</v>
      </c>
      <c r="AA90">
        <f t="shared" si="36"/>
        <v>-240.34042121753325</v>
      </c>
      <c r="AB90">
        <f t="shared" si="37"/>
        <v>4851.5919301117938</v>
      </c>
      <c r="AC90" s="21">
        <f t="shared" si="38"/>
        <v>-81.307684498971142</v>
      </c>
      <c r="AD90" s="13">
        <f t="shared" si="39"/>
        <v>188.89674745989834</v>
      </c>
      <c r="AE90" s="20">
        <f t="shared" si="40"/>
        <v>0.40913126053346344</v>
      </c>
      <c r="AF90" s="18">
        <f t="shared" si="41"/>
        <v>40.9</v>
      </c>
    </row>
    <row r="91" spans="1:32" x14ac:dyDescent="0.25">
      <c r="A91" s="7">
        <v>2015</v>
      </c>
      <c r="B91" s="7" t="s">
        <v>1852</v>
      </c>
      <c r="C91" s="7" t="s">
        <v>57</v>
      </c>
      <c r="D91" s="8">
        <v>73</v>
      </c>
      <c r="E91" s="9">
        <v>202</v>
      </c>
      <c r="F91" s="9">
        <v>4.6900000000000004</v>
      </c>
      <c r="G91" s="9">
        <v>12</v>
      </c>
      <c r="H91" s="9">
        <v>33.5</v>
      </c>
      <c r="I91" s="9">
        <v>108</v>
      </c>
      <c r="J91" s="9">
        <v>4.41</v>
      </c>
      <c r="K91" s="10">
        <v>7.18</v>
      </c>
      <c r="L91" s="11">
        <f t="shared" si="21"/>
        <v>-0.75250944387370922</v>
      </c>
      <c r="M91" s="11">
        <f t="shared" si="22"/>
        <v>-0.59033029927402614</v>
      </c>
      <c r="N91" s="11">
        <f t="shared" si="23"/>
        <v>-1.2071520896344639</v>
      </c>
      <c r="O91" s="11">
        <f t="shared" si="24"/>
        <v>-0.44116776342789188</v>
      </c>
      <c r="P91" s="11">
        <f t="shared" si="25"/>
        <v>-1.5722505148183563</v>
      </c>
      <c r="Q91" s="11">
        <f t="shared" si="26"/>
        <v>-0.8283178543228662</v>
      </c>
      <c r="R91" s="12">
        <f t="shared" si="27"/>
        <v>-0.47134368362092133</v>
      </c>
      <c r="S91">
        <f t="shared" si="28"/>
        <v>-75.250944387370922</v>
      </c>
      <c r="T91">
        <f t="shared" si="29"/>
        <v>-59.033029927402616</v>
      </c>
      <c r="U91">
        <f t="shared" si="30"/>
        <v>-120.71520896344639</v>
      </c>
      <c r="V91">
        <f t="shared" si="31"/>
        <v>-100.6709139123124</v>
      </c>
      <c r="W91">
        <f t="shared" si="32"/>
        <v>-64.983076897189378</v>
      </c>
      <c r="X91" s="13">
        <f t="shared" si="33"/>
        <v>-5662.7046311911909</v>
      </c>
      <c r="Y91">
        <f t="shared" si="34"/>
        <v>-3484.8986224096129</v>
      </c>
      <c r="Z91">
        <f t="shared" si="35"/>
        <v>-14572.161675088526</v>
      </c>
      <c r="AA91">
        <f t="shared" si="36"/>
        <v>-10134.632907940215</v>
      </c>
      <c r="AB91">
        <f t="shared" si="37"/>
        <v>-4222.8002830260275</v>
      </c>
      <c r="AC91" s="21">
        <f t="shared" si="38"/>
        <v>-87.266486258649806</v>
      </c>
      <c r="AD91" s="13">
        <f t="shared" si="39"/>
        <v>182.93794570021964</v>
      </c>
      <c r="AE91" s="20">
        <f t="shared" si="40"/>
        <v>0.3962250982623321</v>
      </c>
      <c r="AF91" s="18">
        <f t="shared" si="41"/>
        <v>39.6</v>
      </c>
    </row>
    <row r="92" spans="1:32" x14ac:dyDescent="0.25">
      <c r="A92" s="7">
        <v>2015</v>
      </c>
      <c r="B92" s="7" t="s">
        <v>1857</v>
      </c>
      <c r="C92" s="7" t="s">
        <v>45</v>
      </c>
      <c r="D92" s="8">
        <v>69.400000000000006</v>
      </c>
      <c r="E92" s="14">
        <v>220</v>
      </c>
      <c r="F92" s="14">
        <v>4.71</v>
      </c>
      <c r="G92" s="14">
        <v>16</v>
      </c>
      <c r="H92" s="14">
        <v>35.5</v>
      </c>
      <c r="I92" s="14">
        <v>117</v>
      </c>
      <c r="J92" s="14">
        <v>4.5</v>
      </c>
      <c r="K92" s="10">
        <v>7.63</v>
      </c>
      <c r="L92" s="11">
        <f t="shared" si="21"/>
        <v>-1.0936762231290937E-2</v>
      </c>
      <c r="M92" s="11">
        <f t="shared" si="22"/>
        <v>-0.71559625321817644</v>
      </c>
      <c r="N92" s="11">
        <f t="shared" si="23"/>
        <v>-0.48414625781488696</v>
      </c>
      <c r="O92" s="11">
        <f t="shared" si="24"/>
        <v>0.19010417824658796</v>
      </c>
      <c r="P92" s="11">
        <f t="shared" si="25"/>
        <v>-0.20084548426089152</v>
      </c>
      <c r="Q92" s="11">
        <f t="shared" si="26"/>
        <v>-1.3611786925069607</v>
      </c>
      <c r="R92" s="12">
        <f t="shared" si="27"/>
        <v>-2.262585403543274</v>
      </c>
      <c r="S92">
        <f t="shared" si="28"/>
        <v>-1.0936762231290937</v>
      </c>
      <c r="T92">
        <f t="shared" si="29"/>
        <v>-71.559625321817649</v>
      </c>
      <c r="U92">
        <f t="shared" si="30"/>
        <v>-48.414625781488695</v>
      </c>
      <c r="V92">
        <f t="shared" si="31"/>
        <v>-0.53706530071517822</v>
      </c>
      <c r="W92">
        <f t="shared" si="32"/>
        <v>-181.18820480251173</v>
      </c>
      <c r="X92" s="13">
        <f t="shared" si="33"/>
        <v>-1.1961276810379193</v>
      </c>
      <c r="Y92">
        <f t="shared" si="34"/>
        <v>-5120.7799761989254</v>
      </c>
      <c r="Z92">
        <f t="shared" si="35"/>
        <v>-2343.9759895615898</v>
      </c>
      <c r="AA92">
        <f t="shared" si="36"/>
        <v>-0.28843913723228481</v>
      </c>
      <c r="AB92">
        <f t="shared" si="37"/>
        <v>-32829.165559556939</v>
      </c>
      <c r="AC92" s="21">
        <f t="shared" si="38"/>
        <v>-89.772385611763397</v>
      </c>
      <c r="AD92" s="13">
        <f t="shared" si="39"/>
        <v>180.43204634710605</v>
      </c>
      <c r="AE92" s="20">
        <f t="shared" si="40"/>
        <v>0.39079757357016126</v>
      </c>
      <c r="AF92" s="18">
        <f t="shared" si="41"/>
        <v>39.1</v>
      </c>
    </row>
    <row r="93" spans="1:32" x14ac:dyDescent="0.25">
      <c r="A93" s="7">
        <v>2015</v>
      </c>
      <c r="B93" s="7" t="s">
        <v>1881</v>
      </c>
      <c r="C93" s="7" t="s">
        <v>42</v>
      </c>
      <c r="D93" s="8">
        <v>72.7</v>
      </c>
      <c r="E93" s="14">
        <v>191</v>
      </c>
      <c r="F93" s="14">
        <v>4.59</v>
      </c>
      <c r="G93" s="14">
        <v>13</v>
      </c>
      <c r="H93" s="14">
        <v>32</v>
      </c>
      <c r="I93" s="14">
        <v>108</v>
      </c>
      <c r="J93" s="14">
        <v>4.3600000000000003</v>
      </c>
      <c r="K93" s="10">
        <v>7.15</v>
      </c>
      <c r="L93" s="11">
        <f t="shared" si="21"/>
        <v>-1.2056927493218539</v>
      </c>
      <c r="M93" s="11">
        <f t="shared" si="22"/>
        <v>3.5999470446741802E-2</v>
      </c>
      <c r="N93" s="11">
        <f t="shared" si="23"/>
        <v>-1.0264006316795695</v>
      </c>
      <c r="O93" s="11">
        <f t="shared" si="24"/>
        <v>-0.91462171968375172</v>
      </c>
      <c r="P93" s="11">
        <f t="shared" si="25"/>
        <v>-1.5722505148183563</v>
      </c>
      <c r="Q93" s="11">
        <f t="shared" si="26"/>
        <v>-0.5322840553317032</v>
      </c>
      <c r="R93" s="12">
        <f t="shared" si="27"/>
        <v>-0.35192756895943372</v>
      </c>
      <c r="S93">
        <f t="shared" si="28"/>
        <v>-120.56927493218539</v>
      </c>
      <c r="T93">
        <f t="shared" si="29"/>
        <v>3.5999470446741801</v>
      </c>
      <c r="U93">
        <f t="shared" si="30"/>
        <v>-102.64006316795695</v>
      </c>
      <c r="V93">
        <f t="shared" si="31"/>
        <v>-124.34361172510539</v>
      </c>
      <c r="W93">
        <f t="shared" si="32"/>
        <v>-44.210581214556846</v>
      </c>
      <c r="X93" s="13">
        <f t="shared" si="33"/>
        <v>-14536.95005767291</v>
      </c>
      <c r="Y93">
        <f t="shared" si="34"/>
        <v>12.959618724458364</v>
      </c>
      <c r="Z93">
        <f t="shared" si="35"/>
        <v>-10534.982567122193</v>
      </c>
      <c r="AA93">
        <f t="shared" si="36"/>
        <v>-15461.333776843767</v>
      </c>
      <c r="AB93">
        <f t="shared" si="37"/>
        <v>-1954.5754913289268</v>
      </c>
      <c r="AC93" s="21">
        <f t="shared" si="38"/>
        <v>-92.168196547663158</v>
      </c>
      <c r="AD93" s="13">
        <f t="shared" si="39"/>
        <v>178.03623541120629</v>
      </c>
      <c r="AE93" s="20">
        <f t="shared" si="40"/>
        <v>0.385608489261483</v>
      </c>
      <c r="AF93" s="18">
        <f t="shared" si="41"/>
        <v>38.6</v>
      </c>
    </row>
    <row r="94" spans="1:32" x14ac:dyDescent="0.25">
      <c r="A94" s="7">
        <v>2015</v>
      </c>
      <c r="B94" s="7" t="s">
        <v>1898</v>
      </c>
      <c r="C94" s="7" t="s">
        <v>57</v>
      </c>
      <c r="D94" s="8">
        <v>73</v>
      </c>
      <c r="E94" s="9">
        <v>191</v>
      </c>
      <c r="F94" s="9">
        <v>4.6100000000000003</v>
      </c>
      <c r="G94" s="9">
        <v>7</v>
      </c>
      <c r="H94" s="9">
        <v>32.5</v>
      </c>
      <c r="I94" s="9">
        <v>119</v>
      </c>
      <c r="J94" s="9">
        <v>4</v>
      </c>
      <c r="K94" s="10">
        <v>6.8</v>
      </c>
      <c r="L94" s="11">
        <f t="shared" si="21"/>
        <v>-1.2056927493218539</v>
      </c>
      <c r="M94" s="11">
        <f t="shared" si="22"/>
        <v>-8.926648349741402E-2</v>
      </c>
      <c r="N94" s="11">
        <f t="shared" si="23"/>
        <v>-2.1109093794089349</v>
      </c>
      <c r="O94" s="11">
        <f t="shared" si="24"/>
        <v>-0.75680373426513181</v>
      </c>
      <c r="P94" s="11">
        <f t="shared" si="25"/>
        <v>0.10391118919632288</v>
      </c>
      <c r="Q94" s="11">
        <f t="shared" si="26"/>
        <v>1.59915929740468</v>
      </c>
      <c r="R94" s="12">
        <f t="shared" si="27"/>
        <v>1.04126043542462</v>
      </c>
      <c r="S94">
        <f t="shared" si="28"/>
        <v>-120.56927493218539</v>
      </c>
      <c r="T94">
        <f t="shared" si="29"/>
        <v>-8.9266483497414022</v>
      </c>
      <c r="U94">
        <f t="shared" si="30"/>
        <v>-211.0909379408935</v>
      </c>
      <c r="V94">
        <f t="shared" si="31"/>
        <v>-32.644627253440447</v>
      </c>
      <c r="W94">
        <f t="shared" si="32"/>
        <v>132.02098664146499</v>
      </c>
      <c r="X94" s="13">
        <f t="shared" si="33"/>
        <v>-14536.95005767291</v>
      </c>
      <c r="Y94">
        <f t="shared" si="34"/>
        <v>-79.685050759940893</v>
      </c>
      <c r="Z94">
        <f t="shared" si="35"/>
        <v>-44559.384080766147</v>
      </c>
      <c r="AA94">
        <f t="shared" si="36"/>
        <v>-1065.6716885160668</v>
      </c>
      <c r="AB94">
        <f t="shared" si="37"/>
        <v>17429.540913785877</v>
      </c>
      <c r="AC94" s="21">
        <f t="shared" si="38"/>
        <v>-92.533399336595423</v>
      </c>
      <c r="AD94" s="13">
        <f t="shared" si="39"/>
        <v>177.67103262227403</v>
      </c>
      <c r="AE94" s="20">
        <f t="shared" si="40"/>
        <v>0.3848174969368644</v>
      </c>
      <c r="AF94" s="18">
        <f t="shared" si="41"/>
        <v>38.5</v>
      </c>
    </row>
    <row r="95" spans="1:32" x14ac:dyDescent="0.25">
      <c r="A95" s="7">
        <v>2015</v>
      </c>
      <c r="B95" s="7" t="s">
        <v>199</v>
      </c>
      <c r="C95" s="7" t="s">
        <v>54</v>
      </c>
      <c r="D95" s="8">
        <v>75</v>
      </c>
      <c r="E95" s="9">
        <v>245</v>
      </c>
      <c r="F95" s="9">
        <v>4.95</v>
      </c>
      <c r="G95" s="9">
        <v>19</v>
      </c>
      <c r="H95" s="9">
        <v>32</v>
      </c>
      <c r="I95" s="9">
        <v>115</v>
      </c>
      <c r="J95" s="9">
        <v>4.33</v>
      </c>
      <c r="K95" s="10">
        <v>7.25</v>
      </c>
      <c r="L95" s="11">
        <f t="shared" si="21"/>
        <v>1.0190252956054011</v>
      </c>
      <c r="M95" s="11">
        <f t="shared" si="22"/>
        <v>-2.2187877005480128</v>
      </c>
      <c r="N95" s="11">
        <f t="shared" si="23"/>
        <v>5.8108116049795627E-2</v>
      </c>
      <c r="O95" s="11">
        <f t="shared" si="24"/>
        <v>-0.91462171968375172</v>
      </c>
      <c r="P95" s="11">
        <f t="shared" si="25"/>
        <v>-0.5056021577181059</v>
      </c>
      <c r="Q95" s="11">
        <f t="shared" si="26"/>
        <v>-0.35466377593700327</v>
      </c>
      <c r="R95" s="12">
        <f t="shared" si="27"/>
        <v>-0.74998128449773271</v>
      </c>
      <c r="S95">
        <f t="shared" si="28"/>
        <v>101.90252956054012</v>
      </c>
      <c r="T95">
        <f t="shared" si="29"/>
        <v>-221.87877005480127</v>
      </c>
      <c r="U95">
        <f t="shared" si="30"/>
        <v>5.8108116049795626</v>
      </c>
      <c r="V95">
        <f t="shared" si="31"/>
        <v>-71.011193870092882</v>
      </c>
      <c r="W95">
        <f t="shared" si="32"/>
        <v>-55.232253021736796</v>
      </c>
      <c r="X95" s="13">
        <f t="shared" si="33"/>
        <v>10384.125530836753</v>
      </c>
      <c r="Y95">
        <f t="shared" si="34"/>
        <v>-49230.188601031376</v>
      </c>
      <c r="Z95">
        <f t="shared" si="35"/>
        <v>33.765531508565161</v>
      </c>
      <c r="AA95">
        <f t="shared" si="36"/>
        <v>-5042.5896548559167</v>
      </c>
      <c r="AB95">
        <f t="shared" si="37"/>
        <v>-3050.6017738571536</v>
      </c>
      <c r="AC95" s="21">
        <f t="shared" si="38"/>
        <v>-96.856067406641202</v>
      </c>
      <c r="AD95" s="13">
        <f t="shared" si="39"/>
        <v>173.34836455222825</v>
      </c>
      <c r="AE95" s="20">
        <f t="shared" si="40"/>
        <v>0.37545503485031612</v>
      </c>
      <c r="AF95" s="18">
        <f t="shared" si="41"/>
        <v>37.5</v>
      </c>
    </row>
    <row r="96" spans="1:32" x14ac:dyDescent="0.25">
      <c r="A96" s="7">
        <v>2015</v>
      </c>
      <c r="B96" s="7" t="s">
        <v>1928</v>
      </c>
      <c r="C96" s="7" t="s">
        <v>38</v>
      </c>
      <c r="D96" s="8">
        <v>76.400000000000006</v>
      </c>
      <c r="E96" s="14">
        <v>268</v>
      </c>
      <c r="F96" s="14">
        <v>5.03</v>
      </c>
      <c r="G96" s="14">
        <v>20</v>
      </c>
      <c r="H96" s="14">
        <v>30.5</v>
      </c>
      <c r="I96" s="14">
        <v>112</v>
      </c>
      <c r="J96" s="14">
        <v>4.2300000000000004</v>
      </c>
      <c r="K96" s="10">
        <v>7.13</v>
      </c>
      <c r="L96" s="11">
        <f t="shared" si="21"/>
        <v>1.9665903888151579</v>
      </c>
      <c r="M96" s="11">
        <f t="shared" si="22"/>
        <v>-2.7198515163246251</v>
      </c>
      <c r="N96" s="11">
        <f t="shared" si="23"/>
        <v>0.23885957400468982</v>
      </c>
      <c r="O96" s="11">
        <f t="shared" si="24"/>
        <v>-1.3880756759396116</v>
      </c>
      <c r="P96" s="11">
        <f t="shared" si="25"/>
        <v>-0.96273716790392749</v>
      </c>
      <c r="Q96" s="11">
        <f t="shared" si="26"/>
        <v>0.23740382204532273</v>
      </c>
      <c r="R96" s="12">
        <f t="shared" si="27"/>
        <v>-0.2723168258517718</v>
      </c>
      <c r="S96">
        <f t="shared" si="28"/>
        <v>196.65903888151578</v>
      </c>
      <c r="T96">
        <f t="shared" si="29"/>
        <v>-271.98515163246253</v>
      </c>
      <c r="U96">
        <f t="shared" si="30"/>
        <v>23.885957400468982</v>
      </c>
      <c r="V96">
        <f t="shared" si="31"/>
        <v>-117.54064219217695</v>
      </c>
      <c r="W96">
        <f t="shared" si="32"/>
        <v>-1.7456501903224537</v>
      </c>
      <c r="X96" s="13">
        <f t="shared" si="33"/>
        <v>38674.777573801533</v>
      </c>
      <c r="Y96">
        <f t="shared" si="34"/>
        <v>-73975.922708533632</v>
      </c>
      <c r="Z96">
        <f t="shared" si="35"/>
        <v>570.53896093701894</v>
      </c>
      <c r="AA96">
        <f t="shared" si="36"/>
        <v>-13815.802566949367</v>
      </c>
      <c r="AB96">
        <f t="shared" si="37"/>
        <v>-3.0472945869728187</v>
      </c>
      <c r="AC96" s="21">
        <f t="shared" si="38"/>
        <v>-98.53878021909081</v>
      </c>
      <c r="AD96" s="13">
        <f t="shared" si="39"/>
        <v>171.66565173977864</v>
      </c>
      <c r="AE96" s="20">
        <f t="shared" si="40"/>
        <v>0.37181044899412252</v>
      </c>
      <c r="AF96" s="18">
        <f t="shared" si="41"/>
        <v>37.200000000000003</v>
      </c>
    </row>
    <row r="97" spans="1:32" x14ac:dyDescent="0.25">
      <c r="A97" s="7">
        <v>2015</v>
      </c>
      <c r="B97" s="7" t="s">
        <v>1965</v>
      </c>
      <c r="C97" s="7" t="s">
        <v>57</v>
      </c>
      <c r="D97" s="8">
        <v>70</v>
      </c>
      <c r="E97" s="9">
        <v>182</v>
      </c>
      <c r="F97" s="9">
        <v>4.5</v>
      </c>
      <c r="G97" s="9">
        <v>9</v>
      </c>
      <c r="H97" s="9">
        <v>33.5</v>
      </c>
      <c r="I97" s="9">
        <v>115</v>
      </c>
      <c r="J97" s="9">
        <v>4.26</v>
      </c>
      <c r="K97" s="10">
        <v>7.2</v>
      </c>
      <c r="L97" s="11">
        <f t="shared" si="21"/>
        <v>-1.576479090143063</v>
      </c>
      <c r="M97" s="11">
        <f t="shared" si="22"/>
        <v>0.59969626319542912</v>
      </c>
      <c r="N97" s="11">
        <f t="shared" si="23"/>
        <v>-1.7494064634991464</v>
      </c>
      <c r="O97" s="11">
        <f t="shared" si="24"/>
        <v>-0.44116776342789188</v>
      </c>
      <c r="P97" s="11">
        <f t="shared" si="25"/>
        <v>-0.5056021577181059</v>
      </c>
      <c r="Q97" s="11">
        <f t="shared" si="26"/>
        <v>5.9783542650628081E-2</v>
      </c>
      <c r="R97" s="12">
        <f t="shared" si="27"/>
        <v>-0.5509544267285833</v>
      </c>
      <c r="S97">
        <f t="shared" si="28"/>
        <v>-157.64790901430629</v>
      </c>
      <c r="T97">
        <f t="shared" si="29"/>
        <v>59.969626319542911</v>
      </c>
      <c r="U97">
        <f t="shared" si="30"/>
        <v>-174.94064634991463</v>
      </c>
      <c r="V97">
        <f t="shared" si="31"/>
        <v>-47.338496057299892</v>
      </c>
      <c r="W97">
        <f t="shared" si="32"/>
        <v>-24.55854420389776</v>
      </c>
      <c r="X97" s="13">
        <f t="shared" si="33"/>
        <v>-24852.863216582995</v>
      </c>
      <c r="Y97">
        <f t="shared" si="34"/>
        <v>3596.3560809056139</v>
      </c>
      <c r="Z97">
        <f t="shared" si="35"/>
        <v>-30604.229745325898</v>
      </c>
      <c r="AA97">
        <f t="shared" si="36"/>
        <v>-2240.9332089669974</v>
      </c>
      <c r="AB97">
        <f t="shared" si="37"/>
        <v>-603.12209341480025</v>
      </c>
      <c r="AC97" s="21">
        <f t="shared" si="38"/>
        <v>-104.5990364997547</v>
      </c>
      <c r="AD97" s="13">
        <f t="shared" si="39"/>
        <v>165.60539545911476</v>
      </c>
      <c r="AE97" s="20">
        <f t="shared" si="40"/>
        <v>0.35868454648597997</v>
      </c>
      <c r="AF97" s="18">
        <f t="shared" si="41"/>
        <v>35.9</v>
      </c>
    </row>
    <row r="98" spans="1:32" x14ac:dyDescent="0.25">
      <c r="A98" s="7">
        <v>2015</v>
      </c>
      <c r="B98" s="7" t="s">
        <v>1967</v>
      </c>
      <c r="C98" s="7" t="s">
        <v>42</v>
      </c>
      <c r="D98" s="8">
        <v>71.5</v>
      </c>
      <c r="E98" s="14">
        <v>218</v>
      </c>
      <c r="F98" s="14">
        <v>4.6500000000000004</v>
      </c>
      <c r="G98" s="14">
        <v>17</v>
      </c>
      <c r="H98" s="14">
        <v>27.5</v>
      </c>
      <c r="I98" s="14">
        <v>110</v>
      </c>
      <c r="J98" s="14">
        <v>4.58</v>
      </c>
      <c r="K98" s="10">
        <v>7.35</v>
      </c>
      <c r="L98" s="11">
        <f t="shared" si="21"/>
        <v>-9.3333726858226301E-2</v>
      </c>
      <c r="M98" s="11">
        <f t="shared" si="22"/>
        <v>-0.3397983913857201</v>
      </c>
      <c r="N98" s="11">
        <f t="shared" si="23"/>
        <v>-0.30339479985999279</v>
      </c>
      <c r="O98" s="11">
        <f t="shared" si="24"/>
        <v>-2.3349835884513315</v>
      </c>
      <c r="P98" s="11">
        <f t="shared" si="25"/>
        <v>-1.2674938413611418</v>
      </c>
      <c r="Q98" s="11">
        <f t="shared" si="26"/>
        <v>-1.8348327708928236</v>
      </c>
      <c r="R98" s="12">
        <f t="shared" si="27"/>
        <v>-1.1480350000360318</v>
      </c>
      <c r="S98">
        <f t="shared" si="28"/>
        <v>-9.3333726858226296</v>
      </c>
      <c r="T98">
        <f t="shared" si="29"/>
        <v>-33.979839138572011</v>
      </c>
      <c r="U98">
        <f t="shared" si="30"/>
        <v>-30.339479985999279</v>
      </c>
      <c r="V98">
        <f t="shared" si="31"/>
        <v>-180.12387149062366</v>
      </c>
      <c r="W98">
        <f t="shared" si="32"/>
        <v>-149.14338854644279</v>
      </c>
      <c r="X98" s="13">
        <f t="shared" si="33"/>
        <v>-87.111845692459923</v>
      </c>
      <c r="Y98">
        <f t="shared" si="34"/>
        <v>-1154.6294678832303</v>
      </c>
      <c r="Z98">
        <f t="shared" si="35"/>
        <v>-920.48404582085084</v>
      </c>
      <c r="AA98">
        <f t="shared" si="36"/>
        <v>-32444.609080770704</v>
      </c>
      <c r="AB98">
        <f t="shared" si="37"/>
        <v>-22243.750347115205</v>
      </c>
      <c r="AC98" s="21">
        <f t="shared" si="38"/>
        <v>-106.63075052467974</v>
      </c>
      <c r="AD98" s="13">
        <f t="shared" si="39"/>
        <v>163.57368143418972</v>
      </c>
      <c r="AE98" s="20">
        <f t="shared" si="40"/>
        <v>0.35428405928205092</v>
      </c>
      <c r="AF98" s="18">
        <f t="shared" si="41"/>
        <v>35.4</v>
      </c>
    </row>
    <row r="99" spans="1:32" x14ac:dyDescent="0.25">
      <c r="A99" s="7">
        <v>2015</v>
      </c>
      <c r="B99" s="7" t="s">
        <v>1975</v>
      </c>
      <c r="C99" s="7" t="s">
        <v>38</v>
      </c>
      <c r="D99" s="8">
        <v>75.2</v>
      </c>
      <c r="E99" s="14">
        <v>252</v>
      </c>
      <c r="F99" s="14">
        <v>4.92</v>
      </c>
      <c r="G99" s="14">
        <v>21</v>
      </c>
      <c r="H99" s="14">
        <v>30.5</v>
      </c>
      <c r="I99" s="14">
        <v>110</v>
      </c>
      <c r="J99" s="14">
        <v>4.5</v>
      </c>
      <c r="K99" s="10">
        <v>7.4</v>
      </c>
      <c r="L99" s="11">
        <f t="shared" si="21"/>
        <v>1.3074146717996751</v>
      </c>
      <c r="M99" s="11">
        <f t="shared" si="22"/>
        <v>-2.0308887696317819</v>
      </c>
      <c r="N99" s="11">
        <f t="shared" si="23"/>
        <v>0.41961103195958405</v>
      </c>
      <c r="O99" s="11">
        <f t="shared" si="24"/>
        <v>-1.3880756759396116</v>
      </c>
      <c r="P99" s="11">
        <f t="shared" si="25"/>
        <v>-1.2674938413611418</v>
      </c>
      <c r="Q99" s="11">
        <f t="shared" si="26"/>
        <v>-1.3611786925069607</v>
      </c>
      <c r="R99" s="12">
        <f t="shared" si="27"/>
        <v>-1.3470618578051847</v>
      </c>
      <c r="S99">
        <f t="shared" si="28"/>
        <v>130.74146717996751</v>
      </c>
      <c r="T99">
        <f t="shared" si="29"/>
        <v>-203.08887696317819</v>
      </c>
      <c r="U99">
        <f t="shared" si="30"/>
        <v>41.961103195958401</v>
      </c>
      <c r="V99">
        <f t="shared" si="31"/>
        <v>-132.77847586503765</v>
      </c>
      <c r="W99">
        <f t="shared" si="32"/>
        <v>-135.41202751560726</v>
      </c>
      <c r="X99" s="13">
        <f t="shared" si="33"/>
        <v>17093.331240370524</v>
      </c>
      <c r="Y99">
        <f t="shared" si="34"/>
        <v>-41245.091946164932</v>
      </c>
      <c r="Z99">
        <f t="shared" si="35"/>
        <v>1760.7341814218703</v>
      </c>
      <c r="AA99">
        <f t="shared" si="36"/>
        <v>-17630.123653042385</v>
      </c>
      <c r="AB99">
        <f t="shared" si="37"/>
        <v>-18336.417195887578</v>
      </c>
      <c r="AC99" s="21">
        <f t="shared" si="38"/>
        <v>-108.03477900500607</v>
      </c>
      <c r="AD99" s="13">
        <f t="shared" si="39"/>
        <v>162.16965295386339</v>
      </c>
      <c r="AE99" s="20">
        <f t="shared" si="40"/>
        <v>0.35124307551867118</v>
      </c>
      <c r="AF99" s="18">
        <f t="shared" si="41"/>
        <v>35.1</v>
      </c>
    </row>
    <row r="100" spans="1:32" x14ac:dyDescent="0.25">
      <c r="A100" s="7">
        <v>2015</v>
      </c>
      <c r="B100" s="7" t="s">
        <v>1983</v>
      </c>
      <c r="C100" s="7" t="s">
        <v>38</v>
      </c>
      <c r="D100" s="8">
        <v>77.5</v>
      </c>
      <c r="E100" s="14">
        <v>263</v>
      </c>
      <c r="F100" s="14">
        <v>4.95</v>
      </c>
      <c r="G100" s="14">
        <v>19</v>
      </c>
      <c r="H100" s="14">
        <v>30.5</v>
      </c>
      <c r="I100" s="14">
        <v>110</v>
      </c>
      <c r="J100" s="14">
        <v>4.54</v>
      </c>
      <c r="K100" s="10">
        <v>7.46</v>
      </c>
      <c r="L100" s="11">
        <f t="shared" si="21"/>
        <v>1.7605979772478195</v>
      </c>
      <c r="M100" s="11">
        <f t="shared" si="22"/>
        <v>-2.2187877005480128</v>
      </c>
      <c r="N100" s="11">
        <f t="shared" si="23"/>
        <v>5.8108116049795627E-2</v>
      </c>
      <c r="O100" s="11">
        <f t="shared" si="24"/>
        <v>-1.3880756759396116</v>
      </c>
      <c r="P100" s="11">
        <f t="shared" si="25"/>
        <v>-1.2674938413611418</v>
      </c>
      <c r="Q100" s="11">
        <f t="shared" si="26"/>
        <v>-1.5980057316998921</v>
      </c>
      <c r="R100" s="12">
        <f t="shared" si="27"/>
        <v>-1.5858940871281635</v>
      </c>
      <c r="S100">
        <f t="shared" si="28"/>
        <v>176.05979772478196</v>
      </c>
      <c r="T100">
        <f t="shared" si="29"/>
        <v>-221.87877005480127</v>
      </c>
      <c r="U100">
        <f t="shared" si="30"/>
        <v>5.8108116049795626</v>
      </c>
      <c r="V100">
        <f t="shared" si="31"/>
        <v>-132.77847586503765</v>
      </c>
      <c r="W100">
        <f t="shared" si="32"/>
        <v>-159.19499094140278</v>
      </c>
      <c r="X100" s="13">
        <f t="shared" si="33"/>
        <v>30997.05237489114</v>
      </c>
      <c r="Y100">
        <f t="shared" si="34"/>
        <v>-49230.188601031376</v>
      </c>
      <c r="Z100">
        <f t="shared" si="35"/>
        <v>33.765531508565161</v>
      </c>
      <c r="AA100">
        <f t="shared" si="36"/>
        <v>-17630.123653042385</v>
      </c>
      <c r="AB100">
        <f t="shared" si="37"/>
        <v>-25343.045140833314</v>
      </c>
      <c r="AC100" s="21">
        <f t="shared" si="38"/>
        <v>-110.60970978038716</v>
      </c>
      <c r="AD100" s="13">
        <f t="shared" si="39"/>
        <v>159.5947221784823</v>
      </c>
      <c r="AE100" s="20">
        <f t="shared" si="40"/>
        <v>0.34566603574385069</v>
      </c>
      <c r="AF100" s="18">
        <f t="shared" si="41"/>
        <v>34.6</v>
      </c>
    </row>
    <row r="101" spans="1:32" x14ac:dyDescent="0.25">
      <c r="A101" s="7">
        <v>2015</v>
      </c>
      <c r="B101" s="7" t="s">
        <v>1990</v>
      </c>
      <c r="C101" s="7" t="s">
        <v>42</v>
      </c>
      <c r="D101" s="8">
        <v>70.099999999999994</v>
      </c>
      <c r="E101" s="14">
        <v>182</v>
      </c>
      <c r="F101" s="14">
        <v>4.58</v>
      </c>
      <c r="G101" s="14">
        <v>8</v>
      </c>
      <c r="H101" s="14">
        <v>32.5</v>
      </c>
      <c r="I101" s="14">
        <v>119</v>
      </c>
      <c r="J101" s="14">
        <v>4.1900000000000004</v>
      </c>
      <c r="K101" s="10">
        <v>6.91</v>
      </c>
      <c r="L101" s="11">
        <f t="shared" si="21"/>
        <v>-1.576479090143063</v>
      </c>
      <c r="M101" s="11">
        <f t="shared" si="22"/>
        <v>9.8632447418816938E-2</v>
      </c>
      <c r="N101" s="11">
        <f t="shared" si="23"/>
        <v>-1.9301579214540405</v>
      </c>
      <c r="O101" s="11">
        <f t="shared" si="24"/>
        <v>-0.75680373426513181</v>
      </c>
      <c r="P101" s="11">
        <f t="shared" si="25"/>
        <v>0.10391118919632288</v>
      </c>
      <c r="Q101" s="11">
        <f t="shared" si="26"/>
        <v>0.4742308612382542</v>
      </c>
      <c r="R101" s="12">
        <f t="shared" si="27"/>
        <v>0.60340134833248815</v>
      </c>
      <c r="S101">
        <f t="shared" si="28"/>
        <v>-157.64790901430629</v>
      </c>
      <c r="T101">
        <f t="shared" si="29"/>
        <v>9.8632447418816938</v>
      </c>
      <c r="U101">
        <f t="shared" si="30"/>
        <v>-193.01579214540405</v>
      </c>
      <c r="V101">
        <f t="shared" si="31"/>
        <v>-32.644627253440447</v>
      </c>
      <c r="W101">
        <f t="shared" si="32"/>
        <v>53.881610478537127</v>
      </c>
      <c r="X101" s="13">
        <f t="shared" si="33"/>
        <v>-24852.863216582995</v>
      </c>
      <c r="Y101">
        <f t="shared" si="34"/>
        <v>97.283596838256884</v>
      </c>
      <c r="Z101">
        <f t="shared" si="35"/>
        <v>-37255.096017517819</v>
      </c>
      <c r="AA101">
        <f t="shared" si="36"/>
        <v>-1065.6716885160668</v>
      </c>
      <c r="AB101">
        <f t="shared" si="37"/>
        <v>2903.2279477608017</v>
      </c>
      <c r="AC101" s="21">
        <f t="shared" si="38"/>
        <v>-109.7024333166934</v>
      </c>
      <c r="AD101" s="13">
        <f t="shared" si="39"/>
        <v>160.50199864217606</v>
      </c>
      <c r="AE101" s="20">
        <f t="shared" si="40"/>
        <v>0.34763110485295312</v>
      </c>
      <c r="AF101" s="18">
        <f t="shared" si="41"/>
        <v>34.799999999999997</v>
      </c>
    </row>
    <row r="102" spans="1:32" x14ac:dyDescent="0.25">
      <c r="A102" s="7">
        <v>2015</v>
      </c>
      <c r="B102" s="7" t="s">
        <v>1993</v>
      </c>
      <c r="C102" s="7" t="s">
        <v>34</v>
      </c>
      <c r="D102" s="8">
        <v>75</v>
      </c>
      <c r="E102" s="9">
        <v>260</v>
      </c>
      <c r="F102" s="9">
        <v>4.74</v>
      </c>
      <c r="G102" s="9">
        <v>19</v>
      </c>
      <c r="H102" s="9">
        <v>29.5</v>
      </c>
      <c r="I102" s="9">
        <v>100</v>
      </c>
      <c r="J102" s="9">
        <v>4.53</v>
      </c>
      <c r="K102" s="10">
        <v>7.56</v>
      </c>
      <c r="L102" s="11">
        <f t="shared" si="21"/>
        <v>1.6370025303074165</v>
      </c>
      <c r="M102" s="11">
        <f t="shared" si="22"/>
        <v>-0.90349518413440744</v>
      </c>
      <c r="N102" s="11">
        <f t="shared" si="23"/>
        <v>5.8108116049795627E-2</v>
      </c>
      <c r="O102" s="11">
        <f t="shared" si="24"/>
        <v>-1.7037116467768516</v>
      </c>
      <c r="P102" s="11">
        <f t="shared" si="25"/>
        <v>-2.7912772086472137</v>
      </c>
      <c r="Q102" s="11">
        <f t="shared" si="26"/>
        <v>-1.5387989719016606</v>
      </c>
      <c r="R102" s="12">
        <f t="shared" si="27"/>
        <v>-1.9839478026664625</v>
      </c>
      <c r="S102">
        <f t="shared" si="28"/>
        <v>163.70025303074164</v>
      </c>
      <c r="T102">
        <f t="shared" si="29"/>
        <v>-90.349518413440748</v>
      </c>
      <c r="U102">
        <f t="shared" si="30"/>
        <v>5.8108116049795626</v>
      </c>
      <c r="V102">
        <f t="shared" si="31"/>
        <v>-224.74944277120326</v>
      </c>
      <c r="W102">
        <f t="shared" si="32"/>
        <v>-176.13733872840615</v>
      </c>
      <c r="X102" s="13">
        <f t="shared" si="33"/>
        <v>26797.772842328835</v>
      </c>
      <c r="Y102">
        <f t="shared" si="34"/>
        <v>-8163.0354775406686</v>
      </c>
      <c r="Z102">
        <f t="shared" si="35"/>
        <v>33.765531508565161</v>
      </c>
      <c r="AA102">
        <f t="shared" si="36"/>
        <v>-50512.31202596637</v>
      </c>
      <c r="AB102">
        <f t="shared" si="37"/>
        <v>-31024.362094325286</v>
      </c>
      <c r="AC102" s="21">
        <f t="shared" si="38"/>
        <v>-112.1322176932169</v>
      </c>
      <c r="AD102" s="13">
        <f t="shared" si="39"/>
        <v>158.07221426565258</v>
      </c>
      <c r="AE102" s="20">
        <f t="shared" si="40"/>
        <v>0.34236843750605978</v>
      </c>
      <c r="AF102" s="18">
        <f t="shared" si="41"/>
        <v>34.200000000000003</v>
      </c>
    </row>
    <row r="103" spans="1:32" x14ac:dyDescent="0.25">
      <c r="A103" s="7">
        <v>2015</v>
      </c>
      <c r="B103" s="7" t="s">
        <v>922</v>
      </c>
      <c r="C103" s="7" t="s">
        <v>34</v>
      </c>
      <c r="D103" s="8">
        <v>76</v>
      </c>
      <c r="E103" s="9">
        <v>247</v>
      </c>
      <c r="F103" s="9">
        <v>4.99</v>
      </c>
      <c r="G103" s="9">
        <v>17</v>
      </c>
      <c r="H103" s="9">
        <v>32.5</v>
      </c>
      <c r="I103" s="9">
        <v>110</v>
      </c>
      <c r="J103" s="9">
        <v>4.3099999999999996</v>
      </c>
      <c r="K103" s="10">
        <v>7.2</v>
      </c>
      <c r="L103" s="11">
        <f t="shared" si="21"/>
        <v>1.1014222602323365</v>
      </c>
      <c r="M103" s="11">
        <f t="shared" si="22"/>
        <v>-2.4693196084363191</v>
      </c>
      <c r="N103" s="11">
        <f t="shared" si="23"/>
        <v>-0.30339479985999279</v>
      </c>
      <c r="O103" s="11">
        <f t="shared" si="24"/>
        <v>-0.75680373426513181</v>
      </c>
      <c r="P103" s="11">
        <f t="shared" si="25"/>
        <v>-1.2674938413611418</v>
      </c>
      <c r="Q103" s="11">
        <f t="shared" si="26"/>
        <v>-0.23625025634053493</v>
      </c>
      <c r="R103" s="12">
        <f t="shared" si="27"/>
        <v>-0.5509544267285833</v>
      </c>
      <c r="S103">
        <f t="shared" si="28"/>
        <v>110.14222602323365</v>
      </c>
      <c r="T103">
        <f t="shared" si="29"/>
        <v>-246.93196084363191</v>
      </c>
      <c r="U103">
        <f t="shared" si="30"/>
        <v>-30.339479985999279</v>
      </c>
      <c r="V103">
        <f t="shared" si="31"/>
        <v>-101.21487878131367</v>
      </c>
      <c r="W103">
        <f t="shared" si="32"/>
        <v>-39.360234153455906</v>
      </c>
      <c r="X103" s="13">
        <f t="shared" si="33"/>
        <v>12131.309953353088</v>
      </c>
      <c r="Y103">
        <f t="shared" si="34"/>
        <v>-60975.393286080965</v>
      </c>
      <c r="Z103">
        <f t="shared" si="35"/>
        <v>-920.48404582085084</v>
      </c>
      <c r="AA103">
        <f t="shared" si="36"/>
        <v>-10244.45168671602</v>
      </c>
      <c r="AB103">
        <f t="shared" si="37"/>
        <v>-1549.2280326148768</v>
      </c>
      <c r="AC103" s="21">
        <f t="shared" si="38"/>
        <v>-110.95787227401185</v>
      </c>
      <c r="AD103" s="13">
        <f t="shared" si="39"/>
        <v>159.24655968485763</v>
      </c>
      <c r="AE103" s="20">
        <f t="shared" si="40"/>
        <v>0.34491195097636485</v>
      </c>
      <c r="AF103" s="18">
        <f t="shared" si="41"/>
        <v>34.5</v>
      </c>
    </row>
    <row r="104" spans="1:32" x14ac:dyDescent="0.25">
      <c r="A104" s="7">
        <v>2015</v>
      </c>
      <c r="B104" s="7" t="s">
        <v>2044</v>
      </c>
      <c r="C104" s="7" t="s">
        <v>34</v>
      </c>
      <c r="D104" s="8">
        <v>73</v>
      </c>
      <c r="E104" s="9">
        <v>225</v>
      </c>
      <c r="F104" s="9">
        <v>4.95</v>
      </c>
      <c r="G104" s="9">
        <v>16</v>
      </c>
      <c r="H104" s="9">
        <v>29</v>
      </c>
      <c r="I104" s="9">
        <v>107</v>
      </c>
      <c r="J104" s="9">
        <v>4.37</v>
      </c>
      <c r="K104" s="10">
        <v>7.38</v>
      </c>
      <c r="L104" s="11">
        <f t="shared" si="21"/>
        <v>0.19505564933604749</v>
      </c>
      <c r="M104" s="11">
        <f t="shared" si="22"/>
        <v>-2.2187877005480128</v>
      </c>
      <c r="N104" s="11">
        <f t="shared" si="23"/>
        <v>-0.48414625781488696</v>
      </c>
      <c r="O104" s="11">
        <f t="shared" si="24"/>
        <v>-1.8615296321954715</v>
      </c>
      <c r="P104" s="11">
        <f t="shared" si="25"/>
        <v>-1.7246288515469634</v>
      </c>
      <c r="Q104" s="11">
        <f t="shared" si="26"/>
        <v>-0.59149081512993473</v>
      </c>
      <c r="R104" s="12">
        <f t="shared" si="27"/>
        <v>-1.2674511146975229</v>
      </c>
      <c r="S104">
        <f t="shared" si="28"/>
        <v>19.505564933604749</v>
      </c>
      <c r="T104">
        <f t="shared" si="29"/>
        <v>-221.87877005480127</v>
      </c>
      <c r="U104">
        <f t="shared" si="30"/>
        <v>-48.414625781488695</v>
      </c>
      <c r="V104">
        <f t="shared" si="31"/>
        <v>-179.30792418712173</v>
      </c>
      <c r="W104">
        <f t="shared" si="32"/>
        <v>-92.947096491372889</v>
      </c>
      <c r="X104" s="13">
        <f t="shared" si="33"/>
        <v>380.46706337907125</v>
      </c>
      <c r="Y104">
        <f t="shared" si="34"/>
        <v>-49230.188601031376</v>
      </c>
      <c r="Z104">
        <f t="shared" si="35"/>
        <v>-2343.9759895615898</v>
      </c>
      <c r="AA104">
        <f t="shared" si="36"/>
        <v>-32151.331676294594</v>
      </c>
      <c r="AB104">
        <f t="shared" si="37"/>
        <v>-8639.162746176582</v>
      </c>
      <c r="AC104" s="21">
        <f t="shared" si="38"/>
        <v>-135.6349453125448</v>
      </c>
      <c r="AD104" s="13">
        <f t="shared" si="39"/>
        <v>134.56948664632466</v>
      </c>
      <c r="AE104" s="20">
        <f t="shared" si="40"/>
        <v>0.29146390523553123</v>
      </c>
      <c r="AF104" s="18">
        <f t="shared" si="41"/>
        <v>29.1</v>
      </c>
    </row>
    <row r="105" spans="1:32" x14ac:dyDescent="0.25">
      <c r="A105" s="7">
        <v>2014</v>
      </c>
      <c r="B105" s="7" t="s">
        <v>35</v>
      </c>
      <c r="C105" s="7" t="s">
        <v>36</v>
      </c>
      <c r="D105" s="8">
        <v>69.599999999999994</v>
      </c>
      <c r="E105" s="14">
        <v>251</v>
      </c>
      <c r="F105" s="14">
        <v>4.82</v>
      </c>
      <c r="G105" s="14">
        <v>43</v>
      </c>
      <c r="H105" s="14">
        <v>33</v>
      </c>
      <c r="I105" s="14">
        <v>108</v>
      </c>
      <c r="J105" s="14">
        <v>4.34</v>
      </c>
      <c r="K105" s="10">
        <v>6.91</v>
      </c>
      <c r="L105" s="11">
        <f t="shared" si="21"/>
        <v>1.2662161894862074</v>
      </c>
      <c r="M105" s="11">
        <f t="shared" si="22"/>
        <v>-1.4045589999110195</v>
      </c>
      <c r="N105" s="11">
        <f t="shared" si="23"/>
        <v>4.3961431069672567</v>
      </c>
      <c r="O105" s="11">
        <f t="shared" si="24"/>
        <v>-0.59898574884651179</v>
      </c>
      <c r="P105" s="11">
        <f t="shared" si="25"/>
        <v>-1.5722505148183563</v>
      </c>
      <c r="Q105" s="11">
        <f t="shared" si="26"/>
        <v>-0.4138705357352348</v>
      </c>
      <c r="R105" s="12">
        <f t="shared" si="27"/>
        <v>0.60340134833248815</v>
      </c>
      <c r="S105">
        <f t="shared" si="28"/>
        <v>126.62161894862074</v>
      </c>
      <c r="T105">
        <f t="shared" si="29"/>
        <v>-140.45589999110194</v>
      </c>
      <c r="U105">
        <f t="shared" si="30"/>
        <v>439.61431069672568</v>
      </c>
      <c r="V105">
        <f t="shared" si="31"/>
        <v>-108.5618131832434</v>
      </c>
      <c r="W105">
        <f t="shared" si="32"/>
        <v>9.4765406298626669</v>
      </c>
      <c r="X105" s="13">
        <f t="shared" si="33"/>
        <v>16033.034385169709</v>
      </c>
      <c r="Y105">
        <f t="shared" si="34"/>
        <v>-19727.85984231043</v>
      </c>
      <c r="Z105">
        <f t="shared" si="35"/>
        <v>193260.74216935725</v>
      </c>
      <c r="AA105">
        <f t="shared" si="36"/>
        <v>-11785.667281633441</v>
      </c>
      <c r="AB105">
        <f t="shared" si="37"/>
        <v>89.80482230943791</v>
      </c>
      <c r="AC105" s="21">
        <f t="shared" si="38"/>
        <v>188.61073895878386</v>
      </c>
      <c r="AD105" s="13">
        <f t="shared" si="39"/>
        <v>458.81517091765329</v>
      </c>
      <c r="AE105" s="20">
        <f t="shared" si="40"/>
        <v>0.99374728127209755</v>
      </c>
      <c r="AF105" s="18">
        <f t="shared" si="41"/>
        <v>99.4</v>
      </c>
    </row>
    <row r="106" spans="1:32" x14ac:dyDescent="0.25">
      <c r="A106" s="7">
        <v>2014</v>
      </c>
      <c r="B106" s="7" t="s">
        <v>44</v>
      </c>
      <c r="C106" s="7" t="s">
        <v>45</v>
      </c>
      <c r="D106" s="8">
        <v>68.7</v>
      </c>
      <c r="E106" s="14">
        <v>209</v>
      </c>
      <c r="F106" s="14">
        <v>4.37</v>
      </c>
      <c r="G106" s="14">
        <v>32</v>
      </c>
      <c r="H106" s="14">
        <v>40.5</v>
      </c>
      <c r="I106" s="14">
        <v>132</v>
      </c>
      <c r="J106" s="14">
        <v>4.12</v>
      </c>
      <c r="K106" s="10">
        <v>6.83</v>
      </c>
      <c r="L106" s="11">
        <f t="shared" si="21"/>
        <v>-0.46412006767943548</v>
      </c>
      <c r="M106" s="11">
        <f t="shared" si="22"/>
        <v>1.4139249638324225</v>
      </c>
      <c r="N106" s="11">
        <f t="shared" si="23"/>
        <v>2.4078770694634204</v>
      </c>
      <c r="O106" s="11">
        <f t="shared" si="24"/>
        <v>1.7682840324327875</v>
      </c>
      <c r="P106" s="11">
        <f t="shared" si="25"/>
        <v>2.0848295666682164</v>
      </c>
      <c r="Q106" s="11">
        <f t="shared" si="26"/>
        <v>0.88867817982588548</v>
      </c>
      <c r="R106" s="12">
        <f t="shared" si="27"/>
        <v>0.92184432076312883</v>
      </c>
      <c r="S106">
        <f t="shared" si="28"/>
        <v>-46.412006767943545</v>
      </c>
      <c r="T106">
        <f t="shared" si="29"/>
        <v>141.39249638324225</v>
      </c>
      <c r="U106">
        <f t="shared" si="30"/>
        <v>240.78770694634204</v>
      </c>
      <c r="V106">
        <f t="shared" si="31"/>
        <v>192.6556799550502</v>
      </c>
      <c r="W106">
        <f t="shared" si="32"/>
        <v>90.526125029450725</v>
      </c>
      <c r="X106" s="13">
        <f t="shared" si="33"/>
        <v>-2154.0743722276375</v>
      </c>
      <c r="Y106">
        <f t="shared" si="34"/>
        <v>19991.838033485172</v>
      </c>
      <c r="Z106">
        <f t="shared" si="35"/>
        <v>57978.719816477496</v>
      </c>
      <c r="AA106">
        <f t="shared" si="36"/>
        <v>37116.211018942733</v>
      </c>
      <c r="AB106">
        <f t="shared" si="37"/>
        <v>8194.9793128477449</v>
      </c>
      <c r="AC106" s="21">
        <f t="shared" si="38"/>
        <v>155.64554205599691</v>
      </c>
      <c r="AD106" s="13">
        <f t="shared" si="39"/>
        <v>425.84997401486635</v>
      </c>
      <c r="AE106" s="20">
        <f t="shared" si="40"/>
        <v>0.92234799703913695</v>
      </c>
      <c r="AF106" s="18">
        <f t="shared" si="41"/>
        <v>92.2</v>
      </c>
    </row>
    <row r="107" spans="1:32" x14ac:dyDescent="0.25">
      <c r="A107" s="7">
        <v>2014</v>
      </c>
      <c r="B107" s="7" t="s">
        <v>55</v>
      </c>
      <c r="C107" s="7" t="s">
        <v>42</v>
      </c>
      <c r="D107" s="8">
        <v>68.7</v>
      </c>
      <c r="E107" s="14">
        <v>184</v>
      </c>
      <c r="F107" s="14">
        <v>4.34</v>
      </c>
      <c r="G107" s="14">
        <v>16</v>
      </c>
      <c r="H107" s="14">
        <v>44.5</v>
      </c>
      <c r="I107" s="14">
        <v>138</v>
      </c>
      <c r="J107" s="14">
        <v>4.18</v>
      </c>
      <c r="K107" s="10">
        <v>7.18</v>
      </c>
      <c r="L107" s="11">
        <f t="shared" si="21"/>
        <v>-1.4940821255161276</v>
      </c>
      <c r="M107" s="11">
        <f t="shared" si="22"/>
        <v>1.6018238947486534</v>
      </c>
      <c r="N107" s="11">
        <f t="shared" si="23"/>
        <v>-0.48414625781488696</v>
      </c>
      <c r="O107" s="11">
        <f t="shared" si="24"/>
        <v>3.0308279157817473</v>
      </c>
      <c r="P107" s="11">
        <f t="shared" si="25"/>
        <v>2.9990995870398596</v>
      </c>
      <c r="Q107" s="11">
        <f t="shared" si="26"/>
        <v>0.53343762103649095</v>
      </c>
      <c r="R107" s="12">
        <f t="shared" si="27"/>
        <v>-0.47134368362092133</v>
      </c>
      <c r="S107">
        <f t="shared" si="28"/>
        <v>-149.40821255161276</v>
      </c>
      <c r="T107">
        <f t="shared" si="29"/>
        <v>160.18238947486535</v>
      </c>
      <c r="U107">
        <f t="shared" si="30"/>
        <v>-48.414625781488695</v>
      </c>
      <c r="V107">
        <f t="shared" si="31"/>
        <v>301.49637514108036</v>
      </c>
      <c r="W107">
        <f t="shared" si="32"/>
        <v>3.104696870778481</v>
      </c>
      <c r="X107" s="13">
        <f t="shared" si="33"/>
        <v>-22322.813977867896</v>
      </c>
      <c r="Y107">
        <f t="shared" si="34"/>
        <v>25658.397897877454</v>
      </c>
      <c r="Z107">
        <f t="shared" si="35"/>
        <v>-2343.9759895615898</v>
      </c>
      <c r="AA107">
        <f t="shared" si="36"/>
        <v>90900.064223211055</v>
      </c>
      <c r="AB107">
        <f t="shared" si="37"/>
        <v>9.639142659421692</v>
      </c>
      <c r="AC107" s="21">
        <f t="shared" si="38"/>
        <v>135.57382586348919</v>
      </c>
      <c r="AD107" s="13">
        <f t="shared" si="39"/>
        <v>405.77825782235868</v>
      </c>
      <c r="AE107" s="20">
        <f t="shared" si="40"/>
        <v>0.87887468869827234</v>
      </c>
      <c r="AF107" s="18">
        <f t="shared" si="41"/>
        <v>87.9</v>
      </c>
    </row>
    <row r="108" spans="1:32" x14ac:dyDescent="0.25">
      <c r="A108" s="7">
        <v>2014</v>
      </c>
      <c r="B108" s="7" t="s">
        <v>110</v>
      </c>
      <c r="C108" s="7" t="s">
        <v>34</v>
      </c>
      <c r="D108" s="8">
        <v>73</v>
      </c>
      <c r="E108" s="9">
        <v>232</v>
      </c>
      <c r="F108" s="9">
        <v>4.51</v>
      </c>
      <c r="G108" s="9">
        <v>28</v>
      </c>
      <c r="H108" s="9">
        <v>39</v>
      </c>
      <c r="I108" s="9">
        <v>127</v>
      </c>
      <c r="J108" s="9">
        <v>4.0199999999999996</v>
      </c>
      <c r="K108" s="10">
        <v>6.92</v>
      </c>
      <c r="L108" s="11">
        <f t="shared" si="21"/>
        <v>0.48344502553032126</v>
      </c>
      <c r="M108" s="11">
        <f t="shared" si="22"/>
        <v>0.53706328622335398</v>
      </c>
      <c r="N108" s="11">
        <f t="shared" si="23"/>
        <v>1.6848712376438435</v>
      </c>
      <c r="O108" s="11">
        <f t="shared" si="24"/>
        <v>1.2948300761769276</v>
      </c>
      <c r="P108" s="11">
        <f t="shared" si="25"/>
        <v>1.3229378830251803</v>
      </c>
      <c r="Q108" s="11">
        <f t="shared" si="26"/>
        <v>1.4807457778082167</v>
      </c>
      <c r="R108" s="12">
        <f t="shared" si="27"/>
        <v>0.56359597677865902</v>
      </c>
      <c r="S108">
        <f t="shared" si="28"/>
        <v>48.344502553032129</v>
      </c>
      <c r="T108">
        <f t="shared" si="29"/>
        <v>53.706328622335398</v>
      </c>
      <c r="U108">
        <f t="shared" si="30"/>
        <v>168.48712376438436</v>
      </c>
      <c r="V108">
        <f t="shared" si="31"/>
        <v>130.88839796010538</v>
      </c>
      <c r="W108">
        <f t="shared" si="32"/>
        <v>102.21708772934379</v>
      </c>
      <c r="X108" s="13">
        <f t="shared" si="33"/>
        <v>2337.19092710013</v>
      </c>
      <c r="Y108">
        <f t="shared" si="34"/>
        <v>2884.3697340902822</v>
      </c>
      <c r="Z108">
        <f t="shared" si="35"/>
        <v>28387.910874394973</v>
      </c>
      <c r="AA108">
        <f t="shared" si="36"/>
        <v>17131.77272056292</v>
      </c>
      <c r="AB108">
        <f t="shared" si="37"/>
        <v>10448.333023868365</v>
      </c>
      <c r="AC108" s="21">
        <f t="shared" si="38"/>
        <v>110.62511223046661</v>
      </c>
      <c r="AD108" s="13">
        <f t="shared" si="39"/>
        <v>380.82954418933605</v>
      </c>
      <c r="AE108" s="20">
        <f t="shared" si="40"/>
        <v>0.82483829688832921</v>
      </c>
      <c r="AF108" s="18">
        <f t="shared" si="41"/>
        <v>82.5</v>
      </c>
    </row>
    <row r="109" spans="1:32" x14ac:dyDescent="0.25">
      <c r="A109" s="7">
        <v>2014</v>
      </c>
      <c r="B109" s="7" t="s">
        <v>111</v>
      </c>
      <c r="C109" s="7" t="s">
        <v>45</v>
      </c>
      <c r="D109" s="8">
        <v>69.400000000000006</v>
      </c>
      <c r="E109" s="14">
        <v>201</v>
      </c>
      <c r="F109" s="14">
        <v>4.37</v>
      </c>
      <c r="G109" s="14">
        <v>15</v>
      </c>
      <c r="H109" s="14">
        <v>41.5</v>
      </c>
      <c r="I109" s="14">
        <v>134</v>
      </c>
      <c r="J109" s="14">
        <v>4.3600000000000003</v>
      </c>
      <c r="K109" s="10">
        <v>6.81</v>
      </c>
      <c r="L109" s="11">
        <f t="shared" si="21"/>
        <v>-0.793707926187177</v>
      </c>
      <c r="M109" s="11">
        <f t="shared" si="22"/>
        <v>1.4139249638324225</v>
      </c>
      <c r="N109" s="11">
        <f t="shared" si="23"/>
        <v>-0.66489771576978118</v>
      </c>
      <c r="O109" s="11">
        <f t="shared" si="24"/>
        <v>2.0839200032700274</v>
      </c>
      <c r="P109" s="11">
        <f t="shared" si="25"/>
        <v>2.3895862401254306</v>
      </c>
      <c r="Q109" s="11">
        <f t="shared" si="26"/>
        <v>-0.5322840553317032</v>
      </c>
      <c r="R109" s="12">
        <f t="shared" si="27"/>
        <v>1.0014550638707906</v>
      </c>
      <c r="S109">
        <f t="shared" si="28"/>
        <v>-79.370792618717701</v>
      </c>
      <c r="T109">
        <f t="shared" si="29"/>
        <v>141.39249638324225</v>
      </c>
      <c r="U109">
        <f t="shared" si="30"/>
        <v>-66.489771576978114</v>
      </c>
      <c r="V109">
        <f t="shared" si="31"/>
        <v>223.67531216977289</v>
      </c>
      <c r="W109">
        <f t="shared" si="32"/>
        <v>23.458550426954371</v>
      </c>
      <c r="X109" s="13">
        <f t="shared" si="33"/>
        <v>-6299.7227209234925</v>
      </c>
      <c r="Y109">
        <f t="shared" si="34"/>
        <v>19991.838033485172</v>
      </c>
      <c r="Z109">
        <f t="shared" si="35"/>
        <v>-4420.8897243587271</v>
      </c>
      <c r="AA109">
        <f t="shared" si="36"/>
        <v>50030.645274245355</v>
      </c>
      <c r="AB109">
        <f t="shared" si="37"/>
        <v>550.30358813396106</v>
      </c>
      <c r="AC109" s="21">
        <f t="shared" si="38"/>
        <v>109.40948263343746</v>
      </c>
      <c r="AD109" s="13">
        <f t="shared" si="39"/>
        <v>379.61391459230691</v>
      </c>
      <c r="AE109" s="20">
        <f t="shared" si="40"/>
        <v>0.82220536606203265</v>
      </c>
      <c r="AF109" s="18">
        <f t="shared" si="41"/>
        <v>82.2</v>
      </c>
    </row>
    <row r="110" spans="1:32" x14ac:dyDescent="0.25">
      <c r="A110" s="7">
        <v>2014</v>
      </c>
      <c r="B110" s="7" t="s">
        <v>131</v>
      </c>
      <c r="C110" s="7" t="s">
        <v>38</v>
      </c>
      <c r="D110" s="8">
        <v>77.3</v>
      </c>
      <c r="E110" s="14">
        <v>265</v>
      </c>
      <c r="F110" s="14">
        <v>4.5999999999999996</v>
      </c>
      <c r="G110" s="14">
        <v>28</v>
      </c>
      <c r="H110" s="14">
        <v>33</v>
      </c>
      <c r="I110" s="14">
        <v>118</v>
      </c>
      <c r="J110" s="14">
        <v>4.3</v>
      </c>
      <c r="K110" s="10">
        <v>7.42</v>
      </c>
      <c r="L110" s="11">
        <f t="shared" si="21"/>
        <v>1.8429949418747549</v>
      </c>
      <c r="M110" s="11">
        <f t="shared" si="22"/>
        <v>-2.6633506525333327E-2</v>
      </c>
      <c r="N110" s="11">
        <f t="shared" si="23"/>
        <v>1.6848712376438435</v>
      </c>
      <c r="O110" s="11">
        <f t="shared" si="24"/>
        <v>-0.59898574884651179</v>
      </c>
      <c r="P110" s="11">
        <f t="shared" si="25"/>
        <v>-4.8467147532284323E-2</v>
      </c>
      <c r="Q110" s="11">
        <f t="shared" si="26"/>
        <v>-0.17704349654230336</v>
      </c>
      <c r="R110" s="12">
        <f t="shared" si="27"/>
        <v>-1.4266726009128432</v>
      </c>
      <c r="S110">
        <f t="shared" si="28"/>
        <v>184.29949418747549</v>
      </c>
      <c r="T110">
        <f t="shared" si="29"/>
        <v>-2.6633506525333326</v>
      </c>
      <c r="U110">
        <f t="shared" si="30"/>
        <v>168.48712376438436</v>
      </c>
      <c r="V110">
        <f t="shared" si="31"/>
        <v>-32.372644818939804</v>
      </c>
      <c r="W110">
        <f t="shared" si="32"/>
        <v>-80.18580487275733</v>
      </c>
      <c r="X110" s="13">
        <f t="shared" si="33"/>
        <v>33966.303557759311</v>
      </c>
      <c r="Y110">
        <f t="shared" si="34"/>
        <v>-7.0934366983497288</v>
      </c>
      <c r="Z110">
        <f t="shared" si="35"/>
        <v>28387.910874394973</v>
      </c>
      <c r="AA110">
        <f t="shared" si="36"/>
        <v>-1047.9881325732301</v>
      </c>
      <c r="AB110">
        <f t="shared" si="37"/>
        <v>-6429.7633030919133</v>
      </c>
      <c r="AC110" s="21">
        <f t="shared" si="38"/>
        <v>104.75625953592539</v>
      </c>
      <c r="AD110" s="13">
        <f t="shared" si="39"/>
        <v>374.96069149479484</v>
      </c>
      <c r="AE110" s="20">
        <f t="shared" si="40"/>
        <v>0.81212695519986211</v>
      </c>
      <c r="AF110" s="18">
        <f t="shared" si="41"/>
        <v>81.2</v>
      </c>
    </row>
    <row r="111" spans="1:32" x14ac:dyDescent="0.25">
      <c r="A111" s="7">
        <v>2014</v>
      </c>
      <c r="B111" s="7" t="s">
        <v>134</v>
      </c>
      <c r="C111" s="7" t="s">
        <v>34</v>
      </c>
      <c r="D111" s="8">
        <v>73</v>
      </c>
      <c r="E111" s="9">
        <v>237</v>
      </c>
      <c r="F111" s="9">
        <v>4.58</v>
      </c>
      <c r="G111" s="9">
        <v>25</v>
      </c>
      <c r="H111" s="9">
        <v>42</v>
      </c>
      <c r="I111" s="9">
        <v>128</v>
      </c>
      <c r="J111" s="9">
        <v>4.21</v>
      </c>
      <c r="K111" s="10">
        <v>6.91</v>
      </c>
      <c r="L111" s="11">
        <f t="shared" si="21"/>
        <v>0.6894374370976597</v>
      </c>
      <c r="M111" s="11">
        <f t="shared" si="22"/>
        <v>9.8632447418816938E-2</v>
      </c>
      <c r="N111" s="11">
        <f t="shared" si="23"/>
        <v>1.1426168637791609</v>
      </c>
      <c r="O111" s="11">
        <f t="shared" si="24"/>
        <v>2.2417379886886475</v>
      </c>
      <c r="P111" s="11">
        <f t="shared" si="25"/>
        <v>1.4753162197537877</v>
      </c>
      <c r="Q111" s="11">
        <f t="shared" si="26"/>
        <v>0.35581734164179107</v>
      </c>
      <c r="R111" s="12">
        <f t="shared" si="27"/>
        <v>0.60340134833248815</v>
      </c>
      <c r="S111">
        <f t="shared" si="28"/>
        <v>68.943743709765968</v>
      </c>
      <c r="T111">
        <f t="shared" si="29"/>
        <v>9.8632447418816938</v>
      </c>
      <c r="U111">
        <f t="shared" si="30"/>
        <v>114.26168637791609</v>
      </c>
      <c r="V111">
        <f t="shared" si="31"/>
        <v>185.85271042212176</v>
      </c>
      <c r="W111">
        <f t="shared" si="32"/>
        <v>47.960934498713961</v>
      </c>
      <c r="X111" s="13">
        <f t="shared" si="33"/>
        <v>4753.2397967178949</v>
      </c>
      <c r="Y111">
        <f t="shared" si="34"/>
        <v>97.283596838256884</v>
      </c>
      <c r="Z111">
        <f t="shared" si="35"/>
        <v>13055.732973925256</v>
      </c>
      <c r="AA111">
        <f t="shared" si="36"/>
        <v>34541.229971249049</v>
      </c>
      <c r="AB111">
        <f t="shared" si="37"/>
        <v>2300.2512379899308</v>
      </c>
      <c r="AC111" s="21">
        <f t="shared" si="38"/>
        <v>104.64008560462896</v>
      </c>
      <c r="AD111" s="13">
        <f t="shared" si="39"/>
        <v>374.84451756349841</v>
      </c>
      <c r="AE111" s="20">
        <f t="shared" si="40"/>
        <v>0.81187533420801561</v>
      </c>
      <c r="AF111" s="18">
        <f t="shared" si="41"/>
        <v>81.2</v>
      </c>
    </row>
    <row r="112" spans="1:32" x14ac:dyDescent="0.25">
      <c r="A112" s="7">
        <v>2014</v>
      </c>
      <c r="B112" s="7" t="s">
        <v>139</v>
      </c>
      <c r="C112" s="7" t="s">
        <v>42</v>
      </c>
      <c r="D112" s="8">
        <v>74.7</v>
      </c>
      <c r="E112" s="14">
        <v>219</v>
      </c>
      <c r="F112" s="14">
        <v>4.37</v>
      </c>
      <c r="G112" s="14">
        <v>20</v>
      </c>
      <c r="H112" s="14">
        <v>37.5</v>
      </c>
      <c r="I112" s="14">
        <v>123</v>
      </c>
      <c r="J112" s="14">
        <v>3.98</v>
      </c>
      <c r="K112" s="10">
        <v>6.64</v>
      </c>
      <c r="L112" s="11">
        <f t="shared" si="21"/>
        <v>-5.2135244544758624E-2</v>
      </c>
      <c r="M112" s="11">
        <f t="shared" si="22"/>
        <v>1.4139249638324225</v>
      </c>
      <c r="N112" s="11">
        <f t="shared" si="23"/>
        <v>0.23885957400468982</v>
      </c>
      <c r="O112" s="11">
        <f t="shared" si="24"/>
        <v>0.82137611992106785</v>
      </c>
      <c r="P112" s="11">
        <f t="shared" si="25"/>
        <v>0.71342453611075163</v>
      </c>
      <c r="Q112" s="11">
        <f t="shared" si="26"/>
        <v>1.7175728170011455</v>
      </c>
      <c r="R112" s="12">
        <f t="shared" si="27"/>
        <v>1.6781463802859011</v>
      </c>
      <c r="S112">
        <f t="shared" si="28"/>
        <v>-5.2135244544758628</v>
      </c>
      <c r="T112">
        <f t="shared" si="29"/>
        <v>141.39249638324225</v>
      </c>
      <c r="U112">
        <f t="shared" si="30"/>
        <v>23.885957400468982</v>
      </c>
      <c r="V112">
        <f t="shared" si="31"/>
        <v>76.740032801590971</v>
      </c>
      <c r="W112">
        <f t="shared" si="32"/>
        <v>169.78595986435235</v>
      </c>
      <c r="X112" s="13">
        <f t="shared" si="33"/>
        <v>-27.180837237417844</v>
      </c>
      <c r="Y112">
        <f t="shared" si="34"/>
        <v>19991.838033485172</v>
      </c>
      <c r="Z112">
        <f t="shared" si="35"/>
        <v>570.53896093701894</v>
      </c>
      <c r="AA112">
        <f t="shared" si="36"/>
        <v>5889.0326343892584</v>
      </c>
      <c r="AB112">
        <f t="shared" si="37"/>
        <v>28827.272167059466</v>
      </c>
      <c r="AC112" s="21">
        <f t="shared" si="38"/>
        <v>105.1204080648791</v>
      </c>
      <c r="AD112" s="13">
        <f t="shared" si="39"/>
        <v>375.32484002374855</v>
      </c>
      <c r="AE112" s="20">
        <f t="shared" si="40"/>
        <v>0.81291566410393601</v>
      </c>
      <c r="AF112" s="18">
        <f t="shared" si="41"/>
        <v>81.3</v>
      </c>
    </row>
    <row r="113" spans="1:32" x14ac:dyDescent="0.25">
      <c r="A113" s="7">
        <v>2014</v>
      </c>
      <c r="B113" s="7" t="s">
        <v>142</v>
      </c>
      <c r="C113" s="7" t="s">
        <v>45</v>
      </c>
      <c r="D113" s="8">
        <v>67.599999999999994</v>
      </c>
      <c r="E113" s="14">
        <v>173</v>
      </c>
      <c r="F113" s="14">
        <v>4.16</v>
      </c>
      <c r="G113" s="14">
        <v>20</v>
      </c>
      <c r="H113" s="14">
        <v>38</v>
      </c>
      <c r="I113" s="14">
        <v>122</v>
      </c>
      <c r="J113" s="14">
        <v>4.0599999999999996</v>
      </c>
      <c r="K113" s="10">
        <v>6.86</v>
      </c>
      <c r="L113" s="11">
        <f t="shared" si="21"/>
        <v>-1.9472654309642721</v>
      </c>
      <c r="M113" s="11">
        <f t="shared" si="22"/>
        <v>2.7292174802460281</v>
      </c>
      <c r="N113" s="11">
        <f t="shared" si="23"/>
        <v>0.23885957400468982</v>
      </c>
      <c r="O113" s="11">
        <f t="shared" si="24"/>
        <v>0.97919410533968776</v>
      </c>
      <c r="P113" s="11">
        <f t="shared" si="25"/>
        <v>0.56104619938214451</v>
      </c>
      <c r="Q113" s="11">
        <f t="shared" si="26"/>
        <v>1.2439187386152852</v>
      </c>
      <c r="R113" s="12">
        <f t="shared" si="27"/>
        <v>0.80242820610163768</v>
      </c>
      <c r="S113">
        <f t="shared" si="28"/>
        <v>-194.72654309642721</v>
      </c>
      <c r="T113">
        <f t="shared" si="29"/>
        <v>272.92174802460283</v>
      </c>
      <c r="U113">
        <f t="shared" si="30"/>
        <v>23.885957400468982</v>
      </c>
      <c r="V113">
        <f t="shared" si="31"/>
        <v>77.012015236091614</v>
      </c>
      <c r="W113">
        <f t="shared" si="32"/>
        <v>102.31734723584616</v>
      </c>
      <c r="X113" s="13">
        <f t="shared" si="33"/>
        <v>-37918.426586284724</v>
      </c>
      <c r="Y113">
        <f t="shared" si="34"/>
        <v>74486.280544804802</v>
      </c>
      <c r="Z113">
        <f t="shared" si="35"/>
        <v>570.53896093701894</v>
      </c>
      <c r="AA113">
        <f t="shared" si="36"/>
        <v>5930.8504907240067</v>
      </c>
      <c r="AB113">
        <f t="shared" si="37"/>
        <v>10468.839545380715</v>
      </c>
      <c r="AC113" s="21">
        <f t="shared" si="38"/>
        <v>103.4776139612446</v>
      </c>
      <c r="AD113" s="13">
        <f t="shared" si="39"/>
        <v>373.68204592011409</v>
      </c>
      <c r="AE113" s="20">
        <f t="shared" si="40"/>
        <v>0.80935753813588784</v>
      </c>
      <c r="AF113" s="18">
        <f t="shared" si="41"/>
        <v>80.900000000000006</v>
      </c>
    </row>
    <row r="114" spans="1:32" x14ac:dyDescent="0.25">
      <c r="A114" s="7">
        <v>2014</v>
      </c>
      <c r="B114" s="7" t="s">
        <v>165</v>
      </c>
      <c r="C114" s="7" t="s">
        <v>42</v>
      </c>
      <c r="D114" s="8">
        <v>69.599999999999994</v>
      </c>
      <c r="E114" s="14">
        <v>189</v>
      </c>
      <c r="F114" s="14">
        <v>4.3099999999999996</v>
      </c>
      <c r="G114" s="14">
        <v>16</v>
      </c>
      <c r="H114" s="14">
        <v>36</v>
      </c>
      <c r="I114" s="14">
        <v>120</v>
      </c>
      <c r="J114" s="14">
        <v>3.81</v>
      </c>
      <c r="K114" s="10">
        <v>6.76</v>
      </c>
      <c r="L114" s="11">
        <f t="shared" si="21"/>
        <v>-1.2880897139487892</v>
      </c>
      <c r="M114" s="11">
        <f t="shared" si="22"/>
        <v>1.7897228256648843</v>
      </c>
      <c r="N114" s="11">
        <f t="shared" si="23"/>
        <v>-0.48414625781488696</v>
      </c>
      <c r="O114" s="11">
        <f t="shared" si="24"/>
        <v>0.34792216366520795</v>
      </c>
      <c r="P114" s="11">
        <f t="shared" si="25"/>
        <v>0.25628952592493009</v>
      </c>
      <c r="Q114" s="11">
        <f t="shared" si="26"/>
        <v>2.7240877335711029</v>
      </c>
      <c r="R114" s="12">
        <f t="shared" si="27"/>
        <v>1.2004819216399403</v>
      </c>
      <c r="S114">
        <f t="shared" si="28"/>
        <v>-128.80897139487894</v>
      </c>
      <c r="T114">
        <f t="shared" si="29"/>
        <v>178.97228256648842</v>
      </c>
      <c r="U114">
        <f t="shared" si="30"/>
        <v>-48.414625781488695</v>
      </c>
      <c r="V114">
        <f t="shared" si="31"/>
        <v>30.210584479506903</v>
      </c>
      <c r="W114">
        <f t="shared" si="32"/>
        <v>196.22848276055217</v>
      </c>
      <c r="X114" s="13">
        <f t="shared" si="33"/>
        <v>-16591.751111806741</v>
      </c>
      <c r="Y114">
        <f t="shared" si="34"/>
        <v>32031.077927058974</v>
      </c>
      <c r="Z114">
        <f t="shared" si="35"/>
        <v>-2343.9759895615898</v>
      </c>
      <c r="AA114">
        <f t="shared" si="36"/>
        <v>912.6794145934233</v>
      </c>
      <c r="AB114">
        <f t="shared" si="37"/>
        <v>38505.617446508317</v>
      </c>
      <c r="AC114" s="21">
        <f t="shared" si="38"/>
        <v>102.48282557267085</v>
      </c>
      <c r="AD114" s="13">
        <f t="shared" si="39"/>
        <v>372.6872575315403</v>
      </c>
      <c r="AE114" s="20">
        <f t="shared" si="40"/>
        <v>0.80720292704356267</v>
      </c>
      <c r="AF114" s="18">
        <f t="shared" si="41"/>
        <v>80.7</v>
      </c>
    </row>
    <row r="115" spans="1:32" x14ac:dyDescent="0.25">
      <c r="A115" s="7">
        <v>2014</v>
      </c>
      <c r="B115" s="7" t="s">
        <v>179</v>
      </c>
      <c r="C115" s="7" t="s">
        <v>42</v>
      </c>
      <c r="D115" s="8">
        <v>74.3</v>
      </c>
      <c r="E115" s="14">
        <v>221</v>
      </c>
      <c r="F115" s="14">
        <v>4.34</v>
      </c>
      <c r="G115" s="14">
        <v>13</v>
      </c>
      <c r="H115" s="14">
        <v>39.5</v>
      </c>
      <c r="I115" s="14">
        <v>132</v>
      </c>
      <c r="J115" s="14">
        <v>4.3</v>
      </c>
      <c r="K115" s="10">
        <v>7.02</v>
      </c>
      <c r="L115" s="11">
        <f t="shared" si="21"/>
        <v>3.0261720082176747E-2</v>
      </c>
      <c r="M115" s="11">
        <f t="shared" si="22"/>
        <v>1.6018238947486534</v>
      </c>
      <c r="N115" s="11">
        <f t="shared" si="23"/>
        <v>-1.0264006316795695</v>
      </c>
      <c r="O115" s="11">
        <f t="shared" si="24"/>
        <v>1.4526480615955477</v>
      </c>
      <c r="P115" s="11">
        <f t="shared" si="25"/>
        <v>2.0848295666682164</v>
      </c>
      <c r="Q115" s="11">
        <f t="shared" si="26"/>
        <v>-0.17704349654230336</v>
      </c>
      <c r="R115" s="12">
        <f t="shared" si="27"/>
        <v>0.16554226124035995</v>
      </c>
      <c r="S115">
        <f t="shared" si="28"/>
        <v>3.0261720082176748</v>
      </c>
      <c r="T115">
        <f t="shared" si="29"/>
        <v>160.18238947486535</v>
      </c>
      <c r="U115">
        <f t="shared" si="30"/>
        <v>-102.64006316795695</v>
      </c>
      <c r="V115">
        <f t="shared" si="31"/>
        <v>176.8738814131882</v>
      </c>
      <c r="W115">
        <f t="shared" si="32"/>
        <v>-0.57506176509717066</v>
      </c>
      <c r="X115" s="13">
        <f t="shared" si="33"/>
        <v>9.1577170233201954</v>
      </c>
      <c r="Y115">
        <f t="shared" si="34"/>
        <v>25658.397897877454</v>
      </c>
      <c r="Z115">
        <f t="shared" si="35"/>
        <v>-10534.982567122193</v>
      </c>
      <c r="AA115">
        <f t="shared" si="36"/>
        <v>31284.369926166564</v>
      </c>
      <c r="AB115">
        <f t="shared" si="37"/>
        <v>-0.3306960336766735</v>
      </c>
      <c r="AC115" s="21">
        <f t="shared" si="38"/>
        <v>96.34999976949814</v>
      </c>
      <c r="AD115" s="13">
        <f t="shared" si="39"/>
        <v>366.5544317283676</v>
      </c>
      <c r="AE115" s="20">
        <f t="shared" si="40"/>
        <v>0.79391984628529355</v>
      </c>
      <c r="AF115" s="18">
        <f t="shared" si="41"/>
        <v>79.400000000000006</v>
      </c>
    </row>
    <row r="116" spans="1:32" x14ac:dyDescent="0.25">
      <c r="A116" s="7">
        <v>2014</v>
      </c>
      <c r="B116" s="7" t="s">
        <v>180</v>
      </c>
      <c r="C116" s="7" t="s">
        <v>45</v>
      </c>
      <c r="D116" s="8">
        <v>70.3</v>
      </c>
      <c r="E116" s="14">
        <v>225</v>
      </c>
      <c r="F116" s="14">
        <v>4.5199999999999996</v>
      </c>
      <c r="G116" s="14">
        <v>24</v>
      </c>
      <c r="H116" s="14">
        <v>40</v>
      </c>
      <c r="I116" s="14">
        <v>132</v>
      </c>
      <c r="J116" s="14">
        <v>4.2300000000000004</v>
      </c>
      <c r="K116" s="10">
        <v>7.07</v>
      </c>
      <c r="L116" s="11">
        <f t="shared" si="21"/>
        <v>0.19505564933604749</v>
      </c>
      <c r="M116" s="11">
        <f t="shared" si="22"/>
        <v>0.47443030925127883</v>
      </c>
      <c r="N116" s="11">
        <f t="shared" si="23"/>
        <v>0.96186540582426661</v>
      </c>
      <c r="O116" s="11">
        <f t="shared" si="24"/>
        <v>1.6104660470141676</v>
      </c>
      <c r="P116" s="11">
        <f t="shared" si="25"/>
        <v>2.0848295666682164</v>
      </c>
      <c r="Q116" s="11">
        <f t="shared" si="26"/>
        <v>0.23740382204532273</v>
      </c>
      <c r="R116" s="12">
        <f t="shared" si="27"/>
        <v>-3.3484596528793105E-2</v>
      </c>
      <c r="S116">
        <f t="shared" si="28"/>
        <v>19.505564933604749</v>
      </c>
      <c r="T116">
        <f t="shared" si="29"/>
        <v>47.443030925127886</v>
      </c>
      <c r="U116">
        <f t="shared" si="30"/>
        <v>96.186540582426659</v>
      </c>
      <c r="V116">
        <f t="shared" si="31"/>
        <v>184.76478068411919</v>
      </c>
      <c r="W116">
        <f t="shared" si="32"/>
        <v>10.195961275826482</v>
      </c>
      <c r="X116" s="13">
        <f t="shared" si="33"/>
        <v>380.46706337907125</v>
      </c>
      <c r="Y116">
        <f t="shared" si="34"/>
        <v>2250.841183362641</v>
      </c>
      <c r="Z116">
        <f t="shared" si="35"/>
        <v>9251.8505892148114</v>
      </c>
      <c r="AA116">
        <f t="shared" si="36"/>
        <v>34138.024181250665</v>
      </c>
      <c r="AB116">
        <f t="shared" si="37"/>
        <v>103.95762633815319</v>
      </c>
      <c r="AC116" s="21">
        <f t="shared" si="38"/>
        <v>96.047009993591516</v>
      </c>
      <c r="AD116" s="13">
        <f t="shared" si="39"/>
        <v>366.25144195246099</v>
      </c>
      <c r="AE116" s="20">
        <f t="shared" si="40"/>
        <v>0.79326360105813976</v>
      </c>
      <c r="AF116" s="18">
        <f t="shared" si="41"/>
        <v>79.3</v>
      </c>
    </row>
    <row r="117" spans="1:32" x14ac:dyDescent="0.25">
      <c r="A117" s="7">
        <v>2014</v>
      </c>
      <c r="B117" s="7" t="s">
        <v>208</v>
      </c>
      <c r="C117" s="7" t="s">
        <v>45</v>
      </c>
      <c r="D117" s="8">
        <v>69.400000000000006</v>
      </c>
      <c r="E117" s="14">
        <v>209</v>
      </c>
      <c r="F117" s="14">
        <v>4.49</v>
      </c>
      <c r="G117" s="14">
        <v>26</v>
      </c>
      <c r="H117" s="14">
        <v>35.5</v>
      </c>
      <c r="I117" s="14">
        <v>126</v>
      </c>
      <c r="J117" s="14">
        <v>4</v>
      </c>
      <c r="K117" s="10">
        <v>6.75</v>
      </c>
      <c r="L117" s="11">
        <f t="shared" si="21"/>
        <v>-0.46412006767943548</v>
      </c>
      <c r="M117" s="11">
        <f t="shared" si="22"/>
        <v>0.66232924016750427</v>
      </c>
      <c r="N117" s="11">
        <f t="shared" si="23"/>
        <v>1.3233683217340551</v>
      </c>
      <c r="O117" s="11">
        <f t="shared" si="24"/>
        <v>0.19010417824658796</v>
      </c>
      <c r="P117" s="11">
        <f t="shared" si="25"/>
        <v>1.1705595462965732</v>
      </c>
      <c r="Q117" s="11">
        <f t="shared" si="26"/>
        <v>1.59915929740468</v>
      </c>
      <c r="R117" s="12">
        <f t="shared" si="27"/>
        <v>1.2402872931937694</v>
      </c>
      <c r="S117">
        <f t="shared" si="28"/>
        <v>-46.412006767943545</v>
      </c>
      <c r="T117">
        <f t="shared" si="29"/>
        <v>66.232924016750431</v>
      </c>
      <c r="U117">
        <f t="shared" si="30"/>
        <v>132.3368321734055</v>
      </c>
      <c r="V117">
        <f t="shared" si="31"/>
        <v>68.033186227158055</v>
      </c>
      <c r="W117">
        <f t="shared" si="32"/>
        <v>141.97232952992246</v>
      </c>
      <c r="X117" s="13">
        <f t="shared" si="33"/>
        <v>-2154.0743722276375</v>
      </c>
      <c r="Y117">
        <f t="shared" si="34"/>
        <v>4386.8002238086365</v>
      </c>
      <c r="Z117">
        <f t="shared" si="35"/>
        <v>17513.037149692092</v>
      </c>
      <c r="AA117">
        <f t="shared" si="36"/>
        <v>4628.5144282191686</v>
      </c>
      <c r="AB117">
        <f t="shared" si="37"/>
        <v>20156.142352152892</v>
      </c>
      <c r="AC117" s="21">
        <f t="shared" si="38"/>
        <v>94.372050715924516</v>
      </c>
      <c r="AD117" s="13">
        <f t="shared" si="39"/>
        <v>364.57648267479397</v>
      </c>
      <c r="AE117" s="20">
        <f t="shared" si="40"/>
        <v>0.78963580857452587</v>
      </c>
      <c r="AF117" s="18">
        <f t="shared" si="41"/>
        <v>79</v>
      </c>
    </row>
    <row r="118" spans="1:32" x14ac:dyDescent="0.25">
      <c r="A118" s="7">
        <v>2014</v>
      </c>
      <c r="B118" s="7" t="s">
        <v>213</v>
      </c>
      <c r="C118" s="7" t="s">
        <v>34</v>
      </c>
      <c r="D118" s="8">
        <v>75</v>
      </c>
      <c r="E118" s="9">
        <v>251</v>
      </c>
      <c r="F118" s="9">
        <v>4.6500000000000004</v>
      </c>
      <c r="G118" s="9">
        <v>23</v>
      </c>
      <c r="H118" s="9">
        <v>40</v>
      </c>
      <c r="I118" s="9">
        <v>127</v>
      </c>
      <c r="J118" s="9">
        <v>4.18</v>
      </c>
      <c r="K118" s="10">
        <v>7.08</v>
      </c>
      <c r="L118" s="11">
        <f t="shared" si="21"/>
        <v>1.2662161894862074</v>
      </c>
      <c r="M118" s="11">
        <f t="shared" si="22"/>
        <v>-0.3397983913857201</v>
      </c>
      <c r="N118" s="11">
        <f t="shared" si="23"/>
        <v>0.78111394786937238</v>
      </c>
      <c r="O118" s="11">
        <f t="shared" si="24"/>
        <v>1.6104660470141676</v>
      </c>
      <c r="P118" s="11">
        <f t="shared" si="25"/>
        <v>1.3229378830251803</v>
      </c>
      <c r="Q118" s="11">
        <f t="shared" si="26"/>
        <v>0.53343762103649095</v>
      </c>
      <c r="R118" s="12">
        <f t="shared" si="27"/>
        <v>-7.3289968082622295E-2</v>
      </c>
      <c r="S118">
        <f t="shared" si="28"/>
        <v>126.62161894862074</v>
      </c>
      <c r="T118">
        <f t="shared" si="29"/>
        <v>-33.979839138572011</v>
      </c>
      <c r="U118">
        <f t="shared" si="30"/>
        <v>78.11139478693724</v>
      </c>
      <c r="V118">
        <f t="shared" si="31"/>
        <v>146.67019650196741</v>
      </c>
      <c r="W118">
        <f t="shared" si="32"/>
        <v>23.007382647693433</v>
      </c>
      <c r="X118" s="13">
        <f t="shared" si="33"/>
        <v>16033.034385169709</v>
      </c>
      <c r="Y118">
        <f t="shared" si="34"/>
        <v>-1154.6294678832303</v>
      </c>
      <c r="Z118">
        <f t="shared" si="35"/>
        <v>6101.3899955607658</v>
      </c>
      <c r="AA118">
        <f t="shared" si="36"/>
        <v>21512.146541925733</v>
      </c>
      <c r="AB118">
        <f t="shared" si="37"/>
        <v>529.33965629738486</v>
      </c>
      <c r="AC118" s="21">
        <f t="shared" si="38"/>
        <v>92.759130128597434</v>
      </c>
      <c r="AD118" s="13">
        <f t="shared" si="39"/>
        <v>362.96356208746693</v>
      </c>
      <c r="AE118" s="20">
        <f t="shared" si="40"/>
        <v>0.78614238562306094</v>
      </c>
      <c r="AF118" s="18">
        <f t="shared" si="41"/>
        <v>78.599999999999994</v>
      </c>
    </row>
    <row r="119" spans="1:32" x14ac:dyDescent="0.25">
      <c r="A119" s="7">
        <v>2014</v>
      </c>
      <c r="B119" s="7" t="s">
        <v>251</v>
      </c>
      <c r="C119" s="7" t="s">
        <v>38</v>
      </c>
      <c r="D119" s="8">
        <v>76.099999999999994</v>
      </c>
      <c r="E119" s="14">
        <v>247</v>
      </c>
      <c r="F119" s="14">
        <v>4.41</v>
      </c>
      <c r="G119" s="14">
        <v>25</v>
      </c>
      <c r="H119" s="14">
        <v>34</v>
      </c>
      <c r="I119" s="14">
        <v>120</v>
      </c>
      <c r="J119" s="14">
        <v>4.3</v>
      </c>
      <c r="K119" s="10">
        <v>7.19</v>
      </c>
      <c r="L119" s="11">
        <f t="shared" si="21"/>
        <v>1.1014222602323365</v>
      </c>
      <c r="M119" s="11">
        <f t="shared" si="22"/>
        <v>1.1633930559441163</v>
      </c>
      <c r="N119" s="11">
        <f t="shared" si="23"/>
        <v>1.1426168637791609</v>
      </c>
      <c r="O119" s="11">
        <f t="shared" si="24"/>
        <v>-0.28334977800927191</v>
      </c>
      <c r="P119" s="11">
        <f t="shared" si="25"/>
        <v>0.25628952592493009</v>
      </c>
      <c r="Q119" s="11">
        <f t="shared" si="26"/>
        <v>-0.17704349654230336</v>
      </c>
      <c r="R119" s="12">
        <f t="shared" si="27"/>
        <v>-0.51114905517475406</v>
      </c>
      <c r="S119">
        <f t="shared" si="28"/>
        <v>110.14222602323365</v>
      </c>
      <c r="T119">
        <f t="shared" si="29"/>
        <v>116.33930559441164</v>
      </c>
      <c r="U119">
        <f t="shared" si="30"/>
        <v>114.26168637791609</v>
      </c>
      <c r="V119">
        <f t="shared" si="31"/>
        <v>-1.3530126042170909</v>
      </c>
      <c r="W119">
        <f t="shared" si="32"/>
        <v>-34.409627585852867</v>
      </c>
      <c r="X119" s="13">
        <f t="shared" si="33"/>
        <v>12131.309953353088</v>
      </c>
      <c r="Y119">
        <f t="shared" si="34"/>
        <v>13534.834026189899</v>
      </c>
      <c r="Z119">
        <f t="shared" si="35"/>
        <v>13055.732973925256</v>
      </c>
      <c r="AA119">
        <f t="shared" si="36"/>
        <v>-1.8306431071703142</v>
      </c>
      <c r="AB119">
        <f t="shared" si="37"/>
        <v>-1184.0224705970866</v>
      </c>
      <c r="AC119" s="21">
        <f t="shared" si="38"/>
        <v>86.644127140578888</v>
      </c>
      <c r="AD119" s="13">
        <f t="shared" si="39"/>
        <v>356.84855909944838</v>
      </c>
      <c r="AE119" s="20">
        <f t="shared" si="40"/>
        <v>0.77289790728081187</v>
      </c>
      <c r="AF119" s="18">
        <f t="shared" si="41"/>
        <v>77.3</v>
      </c>
    </row>
    <row r="120" spans="1:32" x14ac:dyDescent="0.25">
      <c r="A120" s="7">
        <v>2014</v>
      </c>
      <c r="B120" s="7" t="s">
        <v>275</v>
      </c>
      <c r="C120" s="7" t="s">
        <v>38</v>
      </c>
      <c r="D120" s="8">
        <v>77.400000000000006</v>
      </c>
      <c r="E120" s="14">
        <v>265</v>
      </c>
      <c r="F120" s="14">
        <v>4.7300000000000004</v>
      </c>
      <c r="G120" s="14">
        <v>25</v>
      </c>
      <c r="H120" s="14">
        <v>31.5</v>
      </c>
      <c r="I120" s="14">
        <v>116</v>
      </c>
      <c r="J120" s="14">
        <v>4.26</v>
      </c>
      <c r="K120" s="10">
        <v>7.1</v>
      </c>
      <c r="L120" s="11">
        <f t="shared" si="21"/>
        <v>1.8429949418747549</v>
      </c>
      <c r="M120" s="11">
        <f t="shared" si="22"/>
        <v>-0.84086220716233229</v>
      </c>
      <c r="N120" s="11">
        <f t="shared" si="23"/>
        <v>1.1426168637791609</v>
      </c>
      <c r="O120" s="11">
        <f t="shared" si="24"/>
        <v>-1.0724397051023717</v>
      </c>
      <c r="P120" s="11">
        <f t="shared" si="25"/>
        <v>-0.35322382098949873</v>
      </c>
      <c r="Q120" s="11">
        <f t="shared" si="26"/>
        <v>5.9783542650628081E-2</v>
      </c>
      <c r="R120" s="12">
        <f t="shared" si="27"/>
        <v>-0.1529007111902807</v>
      </c>
      <c r="S120">
        <f t="shared" si="28"/>
        <v>184.29949418747549</v>
      </c>
      <c r="T120">
        <f t="shared" si="29"/>
        <v>-84.086220716233228</v>
      </c>
      <c r="U120">
        <f t="shared" si="30"/>
        <v>114.26168637791609</v>
      </c>
      <c r="V120">
        <f t="shared" si="31"/>
        <v>-71.283176304593525</v>
      </c>
      <c r="W120">
        <f t="shared" si="32"/>
        <v>-4.6558584269826317</v>
      </c>
      <c r="X120" s="13">
        <f t="shared" si="33"/>
        <v>33966.303557759311</v>
      </c>
      <c r="Y120">
        <f t="shared" si="34"/>
        <v>-7070.4925143390901</v>
      </c>
      <c r="Z120">
        <f t="shared" si="35"/>
        <v>13055.732973925256</v>
      </c>
      <c r="AA120">
        <f t="shared" si="36"/>
        <v>-5081.2912240717642</v>
      </c>
      <c r="AB120">
        <f t="shared" si="37"/>
        <v>-21.677017692105185</v>
      </c>
      <c r="AC120" s="21">
        <f t="shared" si="38"/>
        <v>83.484819908270282</v>
      </c>
      <c r="AD120" s="13">
        <f t="shared" si="39"/>
        <v>353.68925186713977</v>
      </c>
      <c r="AE120" s="20">
        <f t="shared" si="40"/>
        <v>0.76605516717147615</v>
      </c>
      <c r="AF120" s="18">
        <f t="shared" si="41"/>
        <v>76.599999999999994</v>
      </c>
    </row>
    <row r="121" spans="1:32" x14ac:dyDescent="0.25">
      <c r="A121" s="7">
        <v>2014</v>
      </c>
      <c r="B121" s="7" t="s">
        <v>277</v>
      </c>
      <c r="C121" s="7" t="s">
        <v>34</v>
      </c>
      <c r="D121" s="8">
        <v>73</v>
      </c>
      <c r="E121" s="9">
        <v>253</v>
      </c>
      <c r="F121" s="9">
        <v>4.71</v>
      </c>
      <c r="G121" s="9">
        <v>26</v>
      </c>
      <c r="H121" s="9">
        <v>38.5</v>
      </c>
      <c r="I121" s="9">
        <v>122</v>
      </c>
      <c r="J121" s="9">
        <v>4.3099999999999996</v>
      </c>
      <c r="K121" s="10">
        <v>7.29</v>
      </c>
      <c r="L121" s="11">
        <f t="shared" si="21"/>
        <v>1.3486131541131428</v>
      </c>
      <c r="M121" s="11">
        <f t="shared" si="22"/>
        <v>-0.71559625321817644</v>
      </c>
      <c r="N121" s="11">
        <f t="shared" si="23"/>
        <v>1.3233683217340551</v>
      </c>
      <c r="O121" s="11">
        <f t="shared" si="24"/>
        <v>1.1370120907583077</v>
      </c>
      <c r="P121" s="11">
        <f t="shared" si="25"/>
        <v>0.56104619938214451</v>
      </c>
      <c r="Q121" s="11">
        <f t="shared" si="26"/>
        <v>-0.23625025634053493</v>
      </c>
      <c r="R121" s="12">
        <f t="shared" si="27"/>
        <v>-0.90920277071305311</v>
      </c>
      <c r="S121">
        <f t="shared" si="28"/>
        <v>134.86131541131428</v>
      </c>
      <c r="T121">
        <f t="shared" si="29"/>
        <v>-71.559625321817649</v>
      </c>
      <c r="U121">
        <f t="shared" si="30"/>
        <v>132.3368321734055</v>
      </c>
      <c r="V121">
        <f t="shared" si="31"/>
        <v>84.902914507022615</v>
      </c>
      <c r="W121">
        <f t="shared" si="32"/>
        <v>-57.272651352679404</v>
      </c>
      <c r="X121" s="13">
        <f t="shared" si="33"/>
        <v>18187.574394469993</v>
      </c>
      <c r="Y121">
        <f t="shared" si="34"/>
        <v>-5120.7799761989254</v>
      </c>
      <c r="Z121">
        <f t="shared" si="35"/>
        <v>17513.037149692092</v>
      </c>
      <c r="AA121">
        <f t="shared" si="36"/>
        <v>7208.5048917867916</v>
      </c>
      <c r="AB121">
        <f t="shared" si="37"/>
        <v>-3280.1565929655699</v>
      </c>
      <c r="AC121" s="21">
        <f t="shared" si="38"/>
        <v>83.07608544796075</v>
      </c>
      <c r="AD121" s="13">
        <f t="shared" si="39"/>
        <v>353.2805174068302</v>
      </c>
      <c r="AE121" s="20">
        <f t="shared" si="40"/>
        <v>0.76516988964701571</v>
      </c>
      <c r="AF121" s="18">
        <f t="shared" si="41"/>
        <v>76.5</v>
      </c>
    </row>
    <row r="122" spans="1:32" x14ac:dyDescent="0.25">
      <c r="A122" s="7">
        <v>2014</v>
      </c>
      <c r="B122" s="7" t="s">
        <v>336</v>
      </c>
      <c r="C122" s="7" t="s">
        <v>42</v>
      </c>
      <c r="D122" s="8">
        <v>73.2</v>
      </c>
      <c r="E122" s="14">
        <v>217</v>
      </c>
      <c r="F122" s="14">
        <v>4.3499999999999996</v>
      </c>
      <c r="G122" s="14">
        <v>18</v>
      </c>
      <c r="H122" s="14">
        <v>36</v>
      </c>
      <c r="I122" s="14">
        <v>126</v>
      </c>
      <c r="J122" s="14">
        <v>4.18</v>
      </c>
      <c r="K122" s="10">
        <v>7.06</v>
      </c>
      <c r="L122" s="11">
        <f t="shared" si="21"/>
        <v>-0.13453220917169398</v>
      </c>
      <c r="M122" s="11">
        <f t="shared" si="22"/>
        <v>1.5391909177765783</v>
      </c>
      <c r="N122" s="11">
        <f t="shared" si="23"/>
        <v>-0.12264334190509857</v>
      </c>
      <c r="O122" s="11">
        <f t="shared" si="24"/>
        <v>0.34792216366520795</v>
      </c>
      <c r="P122" s="11">
        <f t="shared" si="25"/>
        <v>1.1705595462965732</v>
      </c>
      <c r="Q122" s="11">
        <f t="shared" si="26"/>
        <v>0.53343762103649095</v>
      </c>
      <c r="R122" s="12">
        <f t="shared" si="27"/>
        <v>6.3207750250396282E-3</v>
      </c>
      <c r="S122">
        <f t="shared" si="28"/>
        <v>-13.453220917169398</v>
      </c>
      <c r="T122">
        <f t="shared" si="29"/>
        <v>153.91909177765783</v>
      </c>
      <c r="U122">
        <f t="shared" si="30"/>
        <v>-12.264334190509857</v>
      </c>
      <c r="V122">
        <f t="shared" si="31"/>
        <v>75.924085498089056</v>
      </c>
      <c r="W122">
        <f t="shared" si="32"/>
        <v>26.987919803076526</v>
      </c>
      <c r="X122" s="13">
        <f t="shared" si="33"/>
        <v>-180.98915304616423</v>
      </c>
      <c r="Y122">
        <f t="shared" si="34"/>
        <v>23691.086813659054</v>
      </c>
      <c r="Z122">
        <f t="shared" si="35"/>
        <v>-150.41389313650907</v>
      </c>
      <c r="AA122">
        <f t="shared" si="36"/>
        <v>5764.466758721137</v>
      </c>
      <c r="AB122">
        <f t="shared" si="37"/>
        <v>728.34781529729014</v>
      </c>
      <c r="AC122" s="21">
        <f t="shared" si="38"/>
        <v>77.269008459400851</v>
      </c>
      <c r="AD122" s="13">
        <f t="shared" si="39"/>
        <v>347.47344041827034</v>
      </c>
      <c r="AE122" s="20">
        <f t="shared" si="40"/>
        <v>0.75259234789316032</v>
      </c>
      <c r="AF122" s="18">
        <f t="shared" si="41"/>
        <v>75.3</v>
      </c>
    </row>
    <row r="123" spans="1:32" x14ac:dyDescent="0.25">
      <c r="A123" s="7">
        <v>2014</v>
      </c>
      <c r="B123" s="7" t="s">
        <v>345</v>
      </c>
      <c r="C123" s="7" t="s">
        <v>42</v>
      </c>
      <c r="D123" s="8">
        <v>73</v>
      </c>
      <c r="E123" s="14">
        <v>193</v>
      </c>
      <c r="F123" s="14">
        <v>4.47</v>
      </c>
      <c r="G123" s="14">
        <v>14</v>
      </c>
      <c r="H123" s="14">
        <v>42</v>
      </c>
      <c r="I123" s="14">
        <v>130</v>
      </c>
      <c r="J123" s="14">
        <v>4.3</v>
      </c>
      <c r="K123" s="10">
        <v>6.79</v>
      </c>
      <c r="L123" s="11">
        <f t="shared" si="21"/>
        <v>-1.1232957846949185</v>
      </c>
      <c r="M123" s="11">
        <f t="shared" si="22"/>
        <v>0.78759519411166001</v>
      </c>
      <c r="N123" s="11">
        <f t="shared" si="23"/>
        <v>-0.84564917372467541</v>
      </c>
      <c r="O123" s="11">
        <f t="shared" si="24"/>
        <v>2.2417379886886475</v>
      </c>
      <c r="P123" s="11">
        <f t="shared" si="25"/>
        <v>1.7800728932110019</v>
      </c>
      <c r="Q123" s="11">
        <f t="shared" si="26"/>
        <v>-0.17704349654230336</v>
      </c>
      <c r="R123" s="12">
        <f t="shared" si="27"/>
        <v>1.0810658069784491</v>
      </c>
      <c r="S123">
        <f t="shared" si="28"/>
        <v>-112.32957846949185</v>
      </c>
      <c r="T123">
        <f t="shared" si="29"/>
        <v>78.759519411165996</v>
      </c>
      <c r="U123">
        <f t="shared" si="30"/>
        <v>-84.564917372467534</v>
      </c>
      <c r="V123">
        <f t="shared" si="31"/>
        <v>201.09054409498248</v>
      </c>
      <c r="W123">
        <f t="shared" si="32"/>
        <v>45.201115521807289</v>
      </c>
      <c r="X123" s="13">
        <f t="shared" si="33"/>
        <v>-12617.934199133726</v>
      </c>
      <c r="Y123">
        <f t="shared" si="34"/>
        <v>6203.061897877833</v>
      </c>
      <c r="Z123">
        <f t="shared" si="35"/>
        <v>-7151.225250212261</v>
      </c>
      <c r="AA123">
        <f t="shared" si="36"/>
        <v>40437.406924416093</v>
      </c>
      <c r="AB123">
        <f t="shared" si="37"/>
        <v>2043.1408444157678</v>
      </c>
      <c r="AC123" s="21">
        <f t="shared" si="38"/>
        <v>76.045315723407583</v>
      </c>
      <c r="AD123" s="13">
        <f t="shared" si="39"/>
        <v>346.24974768227708</v>
      </c>
      <c r="AE123" s="20">
        <f t="shared" si="40"/>
        <v>0.74994195312292289</v>
      </c>
      <c r="AF123" s="18">
        <f t="shared" si="41"/>
        <v>75</v>
      </c>
    </row>
    <row r="124" spans="1:32" x14ac:dyDescent="0.25">
      <c r="A124" s="7">
        <v>2014</v>
      </c>
      <c r="B124" s="7" t="s">
        <v>356</v>
      </c>
      <c r="C124" s="7" t="s">
        <v>42</v>
      </c>
      <c r="D124" s="8">
        <v>69.3</v>
      </c>
      <c r="E124" s="14">
        <v>197</v>
      </c>
      <c r="F124" s="14">
        <v>4.45</v>
      </c>
      <c r="G124" s="14">
        <v>15</v>
      </c>
      <c r="H124" s="14">
        <v>39.5</v>
      </c>
      <c r="I124" s="14">
        <v>120</v>
      </c>
      <c r="J124" s="14">
        <v>3.95</v>
      </c>
      <c r="K124" s="10">
        <v>6.69</v>
      </c>
      <c r="L124" s="11">
        <f t="shared" si="21"/>
        <v>-0.95850185544104771</v>
      </c>
      <c r="M124" s="11">
        <f t="shared" si="22"/>
        <v>0.91286114805581031</v>
      </c>
      <c r="N124" s="11">
        <f t="shared" si="23"/>
        <v>-0.66489771576978118</v>
      </c>
      <c r="O124" s="11">
        <f t="shared" si="24"/>
        <v>1.4526480615955477</v>
      </c>
      <c r="P124" s="11">
        <f t="shared" si="25"/>
        <v>0.25628952592493009</v>
      </c>
      <c r="Q124" s="11">
        <f t="shared" si="26"/>
        <v>1.895193096395843</v>
      </c>
      <c r="R124" s="12">
        <f t="shared" si="27"/>
        <v>1.4791195225167482</v>
      </c>
      <c r="S124">
        <f t="shared" si="28"/>
        <v>-95.850185544104775</v>
      </c>
      <c r="T124">
        <f t="shared" si="29"/>
        <v>91.286114805581036</v>
      </c>
      <c r="U124">
        <f t="shared" si="30"/>
        <v>-66.489771576978114</v>
      </c>
      <c r="V124">
        <f t="shared" si="31"/>
        <v>85.446879376023887</v>
      </c>
      <c r="W124">
        <f t="shared" si="32"/>
        <v>168.71563094562956</v>
      </c>
      <c r="X124" s="13">
        <f t="shared" si="33"/>
        <v>-9187.2580688393118</v>
      </c>
      <c r="Y124">
        <f t="shared" si="34"/>
        <v>8333.1547562977212</v>
      </c>
      <c r="Z124">
        <f t="shared" si="35"/>
        <v>-4420.8897243587271</v>
      </c>
      <c r="AA124">
        <f t="shared" si="36"/>
        <v>7301.1691951007761</v>
      </c>
      <c r="AB124">
        <f t="shared" si="37"/>
        <v>28464.964125381874</v>
      </c>
      <c r="AC124" s="21">
        <f t="shared" si="38"/>
        <v>78.091152230687868</v>
      </c>
      <c r="AD124" s="13">
        <f t="shared" si="39"/>
        <v>348.2955841895573</v>
      </c>
      <c r="AE124" s="20">
        <f t="shared" si="40"/>
        <v>0.75437302819607432</v>
      </c>
      <c r="AF124" s="18">
        <f t="shared" si="41"/>
        <v>75.400000000000006</v>
      </c>
    </row>
    <row r="125" spans="1:32" x14ac:dyDescent="0.25">
      <c r="A125" s="7">
        <v>2014</v>
      </c>
      <c r="B125" s="7" t="s">
        <v>367</v>
      </c>
      <c r="C125" s="7" t="s">
        <v>45</v>
      </c>
      <c r="D125" s="8">
        <v>68.7</v>
      </c>
      <c r="E125" s="14">
        <v>204</v>
      </c>
      <c r="F125" s="14">
        <v>4.53</v>
      </c>
      <c r="G125" s="14">
        <v>24</v>
      </c>
      <c r="H125" s="14">
        <v>35.5</v>
      </c>
      <c r="I125" s="14">
        <v>122</v>
      </c>
      <c r="J125" s="14">
        <v>4.0999999999999996</v>
      </c>
      <c r="K125" s="10">
        <v>6.59</v>
      </c>
      <c r="L125" s="11">
        <f t="shared" si="21"/>
        <v>-0.67011247924677386</v>
      </c>
      <c r="M125" s="11">
        <f t="shared" si="22"/>
        <v>0.41179733227919812</v>
      </c>
      <c r="N125" s="11">
        <f t="shared" si="23"/>
        <v>0.96186540582426661</v>
      </c>
      <c r="O125" s="11">
        <f t="shared" si="24"/>
        <v>0.19010417824658796</v>
      </c>
      <c r="P125" s="11">
        <f t="shared" si="25"/>
        <v>0.56104619938214451</v>
      </c>
      <c r="Q125" s="11">
        <f t="shared" si="26"/>
        <v>1.007091699422354</v>
      </c>
      <c r="R125" s="12">
        <f t="shared" si="27"/>
        <v>1.8771732380550508</v>
      </c>
      <c r="S125">
        <f t="shared" si="28"/>
        <v>-67.011247924677392</v>
      </c>
      <c r="T125">
        <f t="shared" si="29"/>
        <v>41.179733227919812</v>
      </c>
      <c r="U125">
        <f t="shared" si="30"/>
        <v>96.186540582426659</v>
      </c>
      <c r="V125">
        <f t="shared" si="31"/>
        <v>37.557518881436621</v>
      </c>
      <c r="W125">
        <f t="shared" si="32"/>
        <v>144.21324687387025</v>
      </c>
      <c r="X125" s="13">
        <f t="shared" si="33"/>
        <v>-4490.5073484225804</v>
      </c>
      <c r="Y125">
        <f t="shared" si="34"/>
        <v>1695.7704287226429</v>
      </c>
      <c r="Z125">
        <f t="shared" si="35"/>
        <v>9251.8505892148114</v>
      </c>
      <c r="AA125">
        <f t="shared" si="36"/>
        <v>1410.5672245294684</v>
      </c>
      <c r="AB125">
        <f t="shared" si="37"/>
        <v>20797.460573903845</v>
      </c>
      <c r="AC125" s="21">
        <f t="shared" si="38"/>
        <v>75.716763623319494</v>
      </c>
      <c r="AD125" s="13">
        <f t="shared" si="39"/>
        <v>345.92119558218894</v>
      </c>
      <c r="AE125" s="20">
        <f t="shared" si="40"/>
        <v>0.74923034248553744</v>
      </c>
      <c r="AF125" s="18">
        <f t="shared" si="41"/>
        <v>74.900000000000006</v>
      </c>
    </row>
    <row r="126" spans="1:32" x14ac:dyDescent="0.25">
      <c r="A126" s="7">
        <v>2014</v>
      </c>
      <c r="B126" s="7" t="s">
        <v>377</v>
      </c>
      <c r="C126" s="7" t="s">
        <v>54</v>
      </c>
      <c r="D126" s="8">
        <v>76</v>
      </c>
      <c r="E126" s="9">
        <v>249</v>
      </c>
      <c r="F126" s="9">
        <v>4.78</v>
      </c>
      <c r="G126" s="9">
        <v>30</v>
      </c>
      <c r="H126" s="9">
        <v>31</v>
      </c>
      <c r="I126" s="9">
        <v>111</v>
      </c>
      <c r="J126" s="9">
        <v>4.3</v>
      </c>
      <c r="K126" s="10">
        <v>7.22</v>
      </c>
      <c r="L126" s="11">
        <f t="shared" si="21"/>
        <v>1.1838192248592718</v>
      </c>
      <c r="M126" s="11">
        <f t="shared" si="22"/>
        <v>-1.1540270920227136</v>
      </c>
      <c r="N126" s="11">
        <f t="shared" si="23"/>
        <v>2.0463741535536317</v>
      </c>
      <c r="O126" s="11">
        <f t="shared" si="24"/>
        <v>-1.2302576905209917</v>
      </c>
      <c r="P126" s="11">
        <f t="shared" si="25"/>
        <v>-1.1151155046325347</v>
      </c>
      <c r="Q126" s="11">
        <f t="shared" si="26"/>
        <v>-0.17704349654230336</v>
      </c>
      <c r="R126" s="12">
        <f t="shared" si="27"/>
        <v>-0.63056516983624167</v>
      </c>
      <c r="S126">
        <f t="shared" si="28"/>
        <v>118.38192248592718</v>
      </c>
      <c r="T126">
        <f t="shared" si="29"/>
        <v>-115.40270920227135</v>
      </c>
      <c r="U126">
        <f t="shared" si="30"/>
        <v>204.63741535536317</v>
      </c>
      <c r="V126">
        <f t="shared" si="31"/>
        <v>-117.26865975767633</v>
      </c>
      <c r="W126">
        <f t="shared" si="32"/>
        <v>-40.380433318927253</v>
      </c>
      <c r="X126" s="13">
        <f t="shared" si="33"/>
        <v>14014.279571464071</v>
      </c>
      <c r="Y126">
        <f t="shared" si="34"/>
        <v>-13317.785291224005</v>
      </c>
      <c r="Z126">
        <f t="shared" si="35"/>
        <v>41876.471763323425</v>
      </c>
      <c r="AA126">
        <f t="shared" si="36"/>
        <v>-13751.938561361656</v>
      </c>
      <c r="AB126">
        <f t="shared" si="37"/>
        <v>-1630.5793950243303</v>
      </c>
      <c r="AC126" s="21">
        <f t="shared" si="38"/>
        <v>73.743403891029473</v>
      </c>
      <c r="AD126" s="13">
        <f t="shared" si="39"/>
        <v>343.94783584989892</v>
      </c>
      <c r="AE126" s="20">
        <f t="shared" si="40"/>
        <v>0.7449562447807625</v>
      </c>
      <c r="AF126" s="18">
        <f t="shared" si="41"/>
        <v>74.5</v>
      </c>
    </row>
    <row r="127" spans="1:32" x14ac:dyDescent="0.25">
      <c r="A127" s="7">
        <v>2014</v>
      </c>
      <c r="B127" s="7" t="s">
        <v>402</v>
      </c>
      <c r="C127" s="7" t="s">
        <v>45</v>
      </c>
      <c r="D127" s="8">
        <v>70.7</v>
      </c>
      <c r="E127" s="14">
        <v>203</v>
      </c>
      <c r="F127" s="14">
        <v>4.5999999999999996</v>
      </c>
      <c r="G127" s="14">
        <v>22</v>
      </c>
      <c r="H127" s="14">
        <v>39</v>
      </c>
      <c r="I127" s="14">
        <v>125</v>
      </c>
      <c r="J127" s="14">
        <v>4.1100000000000003</v>
      </c>
      <c r="K127" s="10">
        <v>6.7</v>
      </c>
      <c r="L127" s="11">
        <f t="shared" si="21"/>
        <v>-0.71131096156024154</v>
      </c>
      <c r="M127" s="11">
        <f t="shared" si="22"/>
        <v>-2.6633506525333327E-2</v>
      </c>
      <c r="N127" s="11">
        <f t="shared" si="23"/>
        <v>0.60036248991447827</v>
      </c>
      <c r="O127" s="11">
        <f t="shared" si="24"/>
        <v>1.2948300761769276</v>
      </c>
      <c r="P127" s="11">
        <f t="shared" si="25"/>
        <v>1.0181812095679661</v>
      </c>
      <c r="Q127" s="11">
        <f t="shared" si="26"/>
        <v>0.94788493962411713</v>
      </c>
      <c r="R127" s="12">
        <f t="shared" si="27"/>
        <v>1.439314150962919</v>
      </c>
      <c r="S127">
        <f t="shared" si="28"/>
        <v>-71.131096156024157</v>
      </c>
      <c r="T127">
        <f t="shared" si="29"/>
        <v>-2.6633506525333326</v>
      </c>
      <c r="U127">
        <f t="shared" si="30"/>
        <v>60.036248991447827</v>
      </c>
      <c r="V127">
        <f t="shared" si="31"/>
        <v>115.65056428724469</v>
      </c>
      <c r="W127">
        <f t="shared" si="32"/>
        <v>119.35995452935182</v>
      </c>
      <c r="X127" s="13">
        <f t="shared" si="33"/>
        <v>-5059.6328403575544</v>
      </c>
      <c r="Y127">
        <f t="shared" si="34"/>
        <v>-7.0934366983497288</v>
      </c>
      <c r="Z127">
        <f t="shared" si="35"/>
        <v>3604.3511929631204</v>
      </c>
      <c r="AA127">
        <f t="shared" si="36"/>
        <v>13375.053019958117</v>
      </c>
      <c r="AB127">
        <f t="shared" si="37"/>
        <v>14246.798745248936</v>
      </c>
      <c r="AC127" s="21">
        <f t="shared" si="38"/>
        <v>72.331841786469496</v>
      </c>
      <c r="AD127" s="13">
        <f t="shared" si="39"/>
        <v>342.53627374533897</v>
      </c>
      <c r="AE127" s="20">
        <f t="shared" si="40"/>
        <v>0.74189894394882272</v>
      </c>
      <c r="AF127" s="18">
        <f t="shared" si="41"/>
        <v>74.2</v>
      </c>
    </row>
    <row r="128" spans="1:32" x14ac:dyDescent="0.25">
      <c r="A128" s="7">
        <v>2014</v>
      </c>
      <c r="B128" s="7" t="s">
        <v>404</v>
      </c>
      <c r="C128" s="7" t="s">
        <v>38</v>
      </c>
      <c r="D128" s="8">
        <v>76.5</v>
      </c>
      <c r="E128" s="14">
        <v>258</v>
      </c>
      <c r="F128" s="14">
        <v>4.75</v>
      </c>
      <c r="G128" s="14">
        <v>28</v>
      </c>
      <c r="H128" s="14">
        <v>29.5</v>
      </c>
      <c r="I128" s="14">
        <v>116</v>
      </c>
      <c r="J128" s="14">
        <v>4.3499999999999996</v>
      </c>
      <c r="K128" s="10">
        <v>7.38</v>
      </c>
      <c r="L128" s="11">
        <f t="shared" si="21"/>
        <v>1.5546055656804811</v>
      </c>
      <c r="M128" s="11">
        <f t="shared" si="22"/>
        <v>-0.96612816110648247</v>
      </c>
      <c r="N128" s="11">
        <f t="shared" si="23"/>
        <v>1.6848712376438435</v>
      </c>
      <c r="O128" s="11">
        <f t="shared" si="24"/>
        <v>-1.7037116467768516</v>
      </c>
      <c r="P128" s="11">
        <f t="shared" si="25"/>
        <v>-0.35322382098949873</v>
      </c>
      <c r="Q128" s="11">
        <f t="shared" si="26"/>
        <v>-0.47307729553346639</v>
      </c>
      <c r="R128" s="12">
        <f t="shared" si="27"/>
        <v>-1.2674511146975229</v>
      </c>
      <c r="S128">
        <f t="shared" si="28"/>
        <v>155.4605565680481</v>
      </c>
      <c r="T128">
        <f t="shared" si="29"/>
        <v>-96.612816110648254</v>
      </c>
      <c r="U128">
        <f t="shared" si="30"/>
        <v>168.48712376438436</v>
      </c>
      <c r="V128">
        <f t="shared" si="31"/>
        <v>-102.84677338831752</v>
      </c>
      <c r="W128">
        <f t="shared" si="32"/>
        <v>-87.02642051154946</v>
      </c>
      <c r="X128" s="13">
        <f t="shared" si="33"/>
        <v>24167.984648447284</v>
      </c>
      <c r="Y128">
        <f t="shared" si="34"/>
        <v>-9334.0362368299357</v>
      </c>
      <c r="Z128">
        <f t="shared" si="35"/>
        <v>28387.910874394973</v>
      </c>
      <c r="AA128">
        <f t="shared" si="36"/>
        <v>-10577.458796387937</v>
      </c>
      <c r="AB128">
        <f t="shared" si="37"/>
        <v>-7573.5978670530367</v>
      </c>
      <c r="AC128" s="21">
        <f t="shared" si="38"/>
        <v>70.810737353273396</v>
      </c>
      <c r="AD128" s="13">
        <f t="shared" si="39"/>
        <v>341.01516931214286</v>
      </c>
      <c r="AE128" s="20">
        <f t="shared" si="40"/>
        <v>0.73860438550604868</v>
      </c>
      <c r="AF128" s="18">
        <f t="shared" si="41"/>
        <v>73.900000000000006</v>
      </c>
    </row>
    <row r="129" spans="1:32" x14ac:dyDescent="0.25">
      <c r="A129" s="7">
        <v>2014</v>
      </c>
      <c r="B129" s="7" t="s">
        <v>442</v>
      </c>
      <c r="C129" s="7" t="s">
        <v>45</v>
      </c>
      <c r="D129" s="8">
        <v>71.599999999999994</v>
      </c>
      <c r="E129" s="14">
        <v>206</v>
      </c>
      <c r="F129" s="14">
        <v>4.38</v>
      </c>
      <c r="G129" s="14">
        <v>18</v>
      </c>
      <c r="H129" s="14">
        <v>37</v>
      </c>
      <c r="I129" s="14">
        <v>126</v>
      </c>
      <c r="J129" s="14">
        <v>4.43</v>
      </c>
      <c r="K129" s="10">
        <v>6.89</v>
      </c>
      <c r="L129" s="11">
        <f t="shared" si="21"/>
        <v>-0.58771551461983851</v>
      </c>
      <c r="M129" s="11">
        <f t="shared" si="22"/>
        <v>1.3512919868603472</v>
      </c>
      <c r="N129" s="11">
        <f t="shared" si="23"/>
        <v>-0.12264334190509857</v>
      </c>
      <c r="O129" s="11">
        <f t="shared" si="24"/>
        <v>0.66355813450244783</v>
      </c>
      <c r="P129" s="11">
        <f t="shared" si="25"/>
        <v>1.1705595462965732</v>
      </c>
      <c r="Q129" s="11">
        <f t="shared" si="26"/>
        <v>-0.94673137391932927</v>
      </c>
      <c r="R129" s="12">
        <f t="shared" si="27"/>
        <v>0.68301209144015007</v>
      </c>
      <c r="S129">
        <f t="shared" si="28"/>
        <v>-58.771551461983847</v>
      </c>
      <c r="T129">
        <f t="shared" si="29"/>
        <v>135.12919868603473</v>
      </c>
      <c r="U129">
        <f t="shared" si="30"/>
        <v>-12.264334190509857</v>
      </c>
      <c r="V129">
        <f t="shared" si="31"/>
        <v>91.705884039951059</v>
      </c>
      <c r="W129">
        <f t="shared" si="32"/>
        <v>-13.185964123958961</v>
      </c>
      <c r="X129" s="13">
        <f t="shared" si="33"/>
        <v>-3454.0952612486158</v>
      </c>
      <c r="Y129">
        <f t="shared" si="34"/>
        <v>18259.900337529849</v>
      </c>
      <c r="Z129">
        <f t="shared" si="35"/>
        <v>-150.41389313650907</v>
      </c>
      <c r="AA129">
        <f t="shared" si="36"/>
        <v>8409.9691675489503</v>
      </c>
      <c r="AB129">
        <f t="shared" si="37"/>
        <v>-173.86964987833281</v>
      </c>
      <c r="AC129" s="21">
        <f t="shared" si="38"/>
        <v>67.663122453542357</v>
      </c>
      <c r="AD129" s="13">
        <f t="shared" si="39"/>
        <v>337.86755441241183</v>
      </c>
      <c r="AE129" s="20">
        <f t="shared" si="40"/>
        <v>0.73178696980716662</v>
      </c>
      <c r="AF129" s="18">
        <f t="shared" si="41"/>
        <v>73.2</v>
      </c>
    </row>
    <row r="130" spans="1:32" x14ac:dyDescent="0.25">
      <c r="A130" s="7">
        <v>2014</v>
      </c>
      <c r="B130" s="7" t="s">
        <v>454</v>
      </c>
      <c r="C130" s="7" t="s">
        <v>38</v>
      </c>
      <c r="D130" s="8">
        <v>74.3</v>
      </c>
      <c r="E130" s="14">
        <v>252</v>
      </c>
      <c r="F130" s="14">
        <v>4.5</v>
      </c>
      <c r="G130" s="14">
        <v>20</v>
      </c>
      <c r="H130" s="14">
        <v>34</v>
      </c>
      <c r="I130" s="14">
        <v>128</v>
      </c>
      <c r="J130" s="14">
        <v>4.3899999999999997</v>
      </c>
      <c r="K130" s="10">
        <v>7.14</v>
      </c>
      <c r="L130" s="11">
        <f t="shared" si="21"/>
        <v>1.3074146717996751</v>
      </c>
      <c r="M130" s="11">
        <f t="shared" si="22"/>
        <v>0.59969626319542912</v>
      </c>
      <c r="N130" s="11">
        <f t="shared" si="23"/>
        <v>0.23885957400468982</v>
      </c>
      <c r="O130" s="11">
        <f t="shared" si="24"/>
        <v>-0.28334977800927191</v>
      </c>
      <c r="P130" s="11">
        <f t="shared" si="25"/>
        <v>1.4753162197537877</v>
      </c>
      <c r="Q130" s="11">
        <f t="shared" si="26"/>
        <v>-0.7099043347263978</v>
      </c>
      <c r="R130" s="12">
        <f t="shared" si="27"/>
        <v>-0.31212219740560099</v>
      </c>
      <c r="S130">
        <f t="shared" si="28"/>
        <v>130.74146717996751</v>
      </c>
      <c r="T130">
        <f t="shared" si="29"/>
        <v>59.969626319542911</v>
      </c>
      <c r="U130">
        <f t="shared" si="30"/>
        <v>23.885957400468982</v>
      </c>
      <c r="V130">
        <f t="shared" si="31"/>
        <v>59.598322087225789</v>
      </c>
      <c r="W130">
        <f t="shared" si="32"/>
        <v>-51.10132660659994</v>
      </c>
      <c r="X130" s="13">
        <f t="shared" si="33"/>
        <v>17093.331240370524</v>
      </c>
      <c r="Y130">
        <f t="shared" si="34"/>
        <v>3596.3560809056139</v>
      </c>
      <c r="Z130">
        <f t="shared" si="35"/>
        <v>570.53896093701894</v>
      </c>
      <c r="AA130">
        <f t="shared" si="36"/>
        <v>3551.9599956127054</v>
      </c>
      <c r="AB130">
        <f t="shared" si="37"/>
        <v>-2611.3455809543989</v>
      </c>
      <c r="AC130" s="21">
        <f t="shared" si="38"/>
        <v>66.634586660189413</v>
      </c>
      <c r="AD130" s="13">
        <f t="shared" si="39"/>
        <v>336.83901861905889</v>
      </c>
      <c r="AE130" s="20">
        <f t="shared" si="40"/>
        <v>0.7295592652474171</v>
      </c>
      <c r="AF130" s="18">
        <f t="shared" si="41"/>
        <v>73</v>
      </c>
    </row>
    <row r="131" spans="1:32" x14ac:dyDescent="0.25">
      <c r="A131" s="7">
        <v>2014</v>
      </c>
      <c r="B131" s="7" t="s">
        <v>464</v>
      </c>
      <c r="C131" s="7" t="s">
        <v>34</v>
      </c>
      <c r="D131" s="8">
        <v>75</v>
      </c>
      <c r="E131" s="9">
        <v>234</v>
      </c>
      <c r="F131" s="9">
        <v>4.67</v>
      </c>
      <c r="G131" s="9">
        <v>22</v>
      </c>
      <c r="H131" s="9">
        <v>37.5</v>
      </c>
      <c r="I131" s="9">
        <v>120</v>
      </c>
      <c r="J131" s="9">
        <v>3.96</v>
      </c>
      <c r="K131" s="10">
        <v>6.89</v>
      </c>
      <c r="L131" s="11">
        <f t="shared" ref="L131:L194" si="42">(E131-AVERAGE(E$3:E$2055))/_xlfn.STDEV.S(E$3:E$2055)</f>
        <v>0.56584199015725667</v>
      </c>
      <c r="M131" s="11">
        <f t="shared" ref="M131:M194" si="43">-(F131-AVERAGE(F$3:F$2055))/_xlfn.STDEV.S(F$3:F$2055)</f>
        <v>-0.46506434532987034</v>
      </c>
      <c r="N131" s="11">
        <f t="shared" ref="N131:N194" si="44">(G131-AVERAGE(G$3:G$2055))/_xlfn.STDEV.S(G$3:G$2055)</f>
        <v>0.60036248991447827</v>
      </c>
      <c r="O131" s="11">
        <f t="shared" ref="O131:O194" si="45">(H131-AVERAGE(H$3:H$2055))/_xlfn.STDEV.S(H$3:H$2055)</f>
        <v>0.82137611992106785</v>
      </c>
      <c r="P131" s="11">
        <f t="shared" ref="P131:P194" si="46">(I131-AVERAGE(I$3:I$2055))/_xlfn.STDEV.S(I$3:I$2055)</f>
        <v>0.25628952592493009</v>
      </c>
      <c r="Q131" s="11">
        <f t="shared" ref="Q131:Q194" si="47">-(J131-AVERAGE(J$3:J$2055))/_xlfn.STDEV.S(J$3:J$2055)</f>
        <v>1.8359863365976112</v>
      </c>
      <c r="R131" s="12">
        <f t="shared" ref="R131:R194" si="48">-(K131-AVERAGE(K$3:K$2055))/_xlfn.STDEV.S(K$3:K$2055)</f>
        <v>0.68301209144015007</v>
      </c>
      <c r="S131">
        <f t="shared" ref="S131:S194" si="49">L131*100</f>
        <v>56.584199015725666</v>
      </c>
      <c r="T131">
        <f t="shared" ref="T131:T194" si="50">M131*100</f>
        <v>-46.506434532987036</v>
      </c>
      <c r="U131">
        <f t="shared" ref="U131:U194" si="51">N131*100</f>
        <v>60.036248991447827</v>
      </c>
      <c r="V131">
        <f t="shared" ref="V131:V194" si="52">((O131+P131)/2)*100</f>
        <v>53.883282292299896</v>
      </c>
      <c r="W131">
        <f t="shared" ref="W131:W194" si="53">((Q131+R131)/2)*100</f>
        <v>125.94992140188808</v>
      </c>
      <c r="X131" s="13">
        <f t="shared" ref="X131:X194" si="54">(S131/ABS(S131))*ABS(S131)^2</f>
        <v>3201.7715782512496</v>
      </c>
      <c r="Y131">
        <f t="shared" ref="Y131:Y194" si="55">(T131/ABS(T131))*ABS(T131)^2</f>
        <v>-2162.848452971009</v>
      </c>
      <c r="Z131">
        <f t="shared" ref="Z131:Z194" si="56">(U131/ABS(U131))*ABS(U131)^2</f>
        <v>3604.3511929631204</v>
      </c>
      <c r="AA131">
        <f t="shared" ref="AA131:AA194" si="57">(V131/ABS(V131))*ABS(V131)^2</f>
        <v>2903.4081105916794</v>
      </c>
      <c r="AB131">
        <f t="shared" ref="AB131:AB194" si="58">(W131/ABS(W131))*ABS(W131)^2</f>
        <v>15863.382701141783</v>
      </c>
      <c r="AC131" s="21">
        <f t="shared" ref="AC131:AC194" si="59">(AVERAGE(X131:AB131)/ABS(AVERAGE(X131:AB131)))*SQRT(ABS(AVERAGE(X131:AB131)))</f>
        <v>68.425236762435574</v>
      </c>
      <c r="AD131" s="13">
        <f t="shared" si="39"/>
        <v>338.62966872130505</v>
      </c>
      <c r="AE131" s="20">
        <f t="shared" si="40"/>
        <v>0.73343763236256221</v>
      </c>
      <c r="AF131" s="18">
        <f t="shared" si="41"/>
        <v>73.3</v>
      </c>
    </row>
    <row r="132" spans="1:32" x14ac:dyDescent="0.25">
      <c r="A132" s="7">
        <v>2014</v>
      </c>
      <c r="B132" s="7" t="s">
        <v>472</v>
      </c>
      <c r="C132" s="7" t="s">
        <v>42</v>
      </c>
      <c r="D132" s="8">
        <v>75.599999999999994</v>
      </c>
      <c r="E132" s="14">
        <v>211</v>
      </c>
      <c r="F132" s="14">
        <v>4.41</v>
      </c>
      <c r="G132" s="14">
        <v>16</v>
      </c>
      <c r="H132" s="14">
        <v>39</v>
      </c>
      <c r="I132" s="14">
        <v>124</v>
      </c>
      <c r="J132" s="14">
        <v>4.1500000000000004</v>
      </c>
      <c r="K132" s="10">
        <v>7.18</v>
      </c>
      <c r="L132" s="11">
        <f t="shared" si="42"/>
        <v>-0.38172310305250012</v>
      </c>
      <c r="M132" s="11">
        <f t="shared" si="43"/>
        <v>1.1633930559441163</v>
      </c>
      <c r="N132" s="11">
        <f t="shared" si="44"/>
        <v>-0.48414625781488696</v>
      </c>
      <c r="O132" s="11">
        <f t="shared" si="45"/>
        <v>1.2948300761769276</v>
      </c>
      <c r="P132" s="11">
        <f t="shared" si="46"/>
        <v>0.86580287283935886</v>
      </c>
      <c r="Q132" s="11">
        <f t="shared" si="47"/>
        <v>0.71105790043118566</v>
      </c>
      <c r="R132" s="12">
        <f t="shared" si="48"/>
        <v>-0.47134368362092133</v>
      </c>
      <c r="S132">
        <f t="shared" si="49"/>
        <v>-38.172310305250015</v>
      </c>
      <c r="T132">
        <f t="shared" si="50"/>
        <v>116.33930559441164</v>
      </c>
      <c r="U132">
        <f t="shared" si="51"/>
        <v>-48.414625781488695</v>
      </c>
      <c r="V132">
        <f t="shared" si="52"/>
        <v>108.03164745081433</v>
      </c>
      <c r="W132">
        <f t="shared" si="53"/>
        <v>11.985710840513217</v>
      </c>
      <c r="X132" s="13">
        <f t="shared" si="54"/>
        <v>-1457.1252740402965</v>
      </c>
      <c r="Y132">
        <f t="shared" si="55"/>
        <v>13534.834026189899</v>
      </c>
      <c r="Z132">
        <f t="shared" si="56"/>
        <v>-2343.9759895615898</v>
      </c>
      <c r="AA132">
        <f t="shared" si="57"/>
        <v>11670.836850937039</v>
      </c>
      <c r="AB132">
        <f t="shared" si="58"/>
        <v>143.65726435239606</v>
      </c>
      <c r="AC132" s="21">
        <f t="shared" si="59"/>
        <v>65.647889345930153</v>
      </c>
      <c r="AD132" s="13">
        <f t="shared" ref="AD132:AD195" si="60">AC132+(-MIN($AC$3:$AC$2055))</f>
        <v>335.8523213047996</v>
      </c>
      <c r="AE132" s="20">
        <f t="shared" ref="AE132:AE195" si="61">AD132/MAX($AD$3:$AD$2055)</f>
        <v>0.72742217860417779</v>
      </c>
      <c r="AF132" s="18">
        <f t="shared" ref="AF132:AF195" si="62">ROUND(AE132*100,1)</f>
        <v>72.7</v>
      </c>
    </row>
    <row r="133" spans="1:32" x14ac:dyDescent="0.25">
      <c r="A133" s="7">
        <v>2014</v>
      </c>
      <c r="B133" s="7" t="s">
        <v>474</v>
      </c>
      <c r="C133" s="7" t="s">
        <v>42</v>
      </c>
      <c r="D133" s="8">
        <v>71</v>
      </c>
      <c r="E133" s="14">
        <v>184</v>
      </c>
      <c r="F133" s="14">
        <v>4.47</v>
      </c>
      <c r="G133" s="14">
        <v>12</v>
      </c>
      <c r="H133" s="14">
        <v>40</v>
      </c>
      <c r="I133" s="14">
        <v>120</v>
      </c>
      <c r="J133" s="14">
        <v>3.9</v>
      </c>
      <c r="K133" s="10">
        <v>6.53</v>
      </c>
      <c r="L133" s="11">
        <f t="shared" si="42"/>
        <v>-1.4940821255161276</v>
      </c>
      <c r="M133" s="11">
        <f t="shared" si="43"/>
        <v>0.78759519411166001</v>
      </c>
      <c r="N133" s="11">
        <f t="shared" si="44"/>
        <v>-1.2071520896344639</v>
      </c>
      <c r="O133" s="11">
        <f t="shared" si="45"/>
        <v>1.6104660470141676</v>
      </c>
      <c r="P133" s="11">
        <f t="shared" si="46"/>
        <v>0.25628952592493009</v>
      </c>
      <c r="Q133" s="11">
        <f t="shared" si="47"/>
        <v>2.1912268953870084</v>
      </c>
      <c r="R133" s="12">
        <f t="shared" si="48"/>
        <v>2.1160054673780295</v>
      </c>
      <c r="S133">
        <f t="shared" si="49"/>
        <v>-149.40821255161276</v>
      </c>
      <c r="T133">
        <f t="shared" si="50"/>
        <v>78.759519411165996</v>
      </c>
      <c r="U133">
        <f t="shared" si="51"/>
        <v>-120.71520896344639</v>
      </c>
      <c r="V133">
        <f t="shared" si="52"/>
        <v>93.337778646954888</v>
      </c>
      <c r="W133">
        <f t="shared" si="53"/>
        <v>215.36161813825191</v>
      </c>
      <c r="X133" s="13">
        <f t="shared" si="54"/>
        <v>-22322.813977867896</v>
      </c>
      <c r="Y133">
        <f t="shared" si="55"/>
        <v>6203.061897877833</v>
      </c>
      <c r="Z133">
        <f t="shared" si="56"/>
        <v>-14572.161675088526</v>
      </c>
      <c r="AA133">
        <f t="shared" si="57"/>
        <v>8711.9409227479482</v>
      </c>
      <c r="AB133">
        <f t="shared" si="58"/>
        <v>46380.626567126237</v>
      </c>
      <c r="AC133" s="21">
        <f t="shared" si="59"/>
        <v>69.857932598661407</v>
      </c>
      <c r="AD133" s="13">
        <f t="shared" si="60"/>
        <v>340.06236455753088</v>
      </c>
      <c r="AE133" s="20">
        <f t="shared" si="61"/>
        <v>0.73654070672100536</v>
      </c>
      <c r="AF133" s="18">
        <f t="shared" si="62"/>
        <v>73.7</v>
      </c>
    </row>
    <row r="134" spans="1:32" x14ac:dyDescent="0.25">
      <c r="A134" s="7">
        <v>2014</v>
      </c>
      <c r="B134" s="7" t="s">
        <v>484</v>
      </c>
      <c r="C134" s="7" t="s">
        <v>42</v>
      </c>
      <c r="D134" s="8">
        <v>69.3</v>
      </c>
      <c r="E134" s="14">
        <v>192</v>
      </c>
      <c r="F134" s="14">
        <v>4.45</v>
      </c>
      <c r="G134" s="14">
        <v>20</v>
      </c>
      <c r="H134" s="14">
        <v>39</v>
      </c>
      <c r="I134" s="14">
        <v>122</v>
      </c>
      <c r="J134" s="14">
        <v>4.01</v>
      </c>
      <c r="K134" s="10">
        <v>6.77</v>
      </c>
      <c r="L134" s="11">
        <f t="shared" si="42"/>
        <v>-1.1644942670083862</v>
      </c>
      <c r="M134" s="11">
        <f t="shared" si="43"/>
        <v>0.91286114805581031</v>
      </c>
      <c r="N134" s="11">
        <f t="shared" si="44"/>
        <v>0.23885957400468982</v>
      </c>
      <c r="O134" s="11">
        <f t="shared" si="45"/>
        <v>1.2948300761769276</v>
      </c>
      <c r="P134" s="11">
        <f t="shared" si="46"/>
        <v>0.56104619938214451</v>
      </c>
      <c r="Q134" s="11">
        <f t="shared" si="47"/>
        <v>1.5399525376064482</v>
      </c>
      <c r="R134" s="12">
        <f t="shared" si="48"/>
        <v>1.1606765500861111</v>
      </c>
      <c r="S134">
        <f t="shared" si="49"/>
        <v>-116.44942670083861</v>
      </c>
      <c r="T134">
        <f t="shared" si="50"/>
        <v>91.286114805581036</v>
      </c>
      <c r="U134">
        <f t="shared" si="51"/>
        <v>23.885957400468982</v>
      </c>
      <c r="V134">
        <f t="shared" si="52"/>
        <v>92.793813777953602</v>
      </c>
      <c r="W134">
        <f t="shared" si="53"/>
        <v>135.03145438462795</v>
      </c>
      <c r="X134" s="13">
        <f t="shared" si="54"/>
        <v>-13560.468978953986</v>
      </c>
      <c r="Y134">
        <f t="shared" si="55"/>
        <v>8333.1547562977212</v>
      </c>
      <c r="Z134">
        <f t="shared" si="56"/>
        <v>570.53896093701894</v>
      </c>
      <c r="AA134">
        <f t="shared" si="57"/>
        <v>8610.6918754575327</v>
      </c>
      <c r="AB134">
        <f t="shared" si="58"/>
        <v>18233.493673227858</v>
      </c>
      <c r="AC134" s="21">
        <f t="shared" si="59"/>
        <v>66.61442829742839</v>
      </c>
      <c r="AD134" s="13">
        <f t="shared" si="60"/>
        <v>336.81886025629785</v>
      </c>
      <c r="AE134" s="20">
        <f t="shared" si="61"/>
        <v>0.7295156042713673</v>
      </c>
      <c r="AF134" s="18">
        <f t="shared" si="62"/>
        <v>73</v>
      </c>
    </row>
    <row r="135" spans="1:32" x14ac:dyDescent="0.25">
      <c r="A135" s="7">
        <v>2014</v>
      </c>
      <c r="B135" s="7" t="s">
        <v>513</v>
      </c>
      <c r="C135" s="7" t="s">
        <v>45</v>
      </c>
      <c r="D135" s="8">
        <v>73.3</v>
      </c>
      <c r="E135" s="14">
        <v>218</v>
      </c>
      <c r="F135" s="14">
        <v>4.4000000000000004</v>
      </c>
      <c r="G135" s="14">
        <v>19</v>
      </c>
      <c r="H135" s="14">
        <v>38</v>
      </c>
      <c r="I135" s="14">
        <v>121</v>
      </c>
      <c r="J135" s="14">
        <v>4.33</v>
      </c>
      <c r="K135" s="10">
        <v>7.07</v>
      </c>
      <c r="L135" s="11">
        <f t="shared" si="42"/>
        <v>-9.3333726858226301E-2</v>
      </c>
      <c r="M135" s="11">
        <f t="shared" si="43"/>
        <v>1.2260260329161916</v>
      </c>
      <c r="N135" s="11">
        <f t="shared" si="44"/>
        <v>5.8108116049795627E-2</v>
      </c>
      <c r="O135" s="11">
        <f t="shared" si="45"/>
        <v>0.97919410533968776</v>
      </c>
      <c r="P135" s="11">
        <f t="shared" si="46"/>
        <v>0.40866786265353727</v>
      </c>
      <c r="Q135" s="11">
        <f t="shared" si="47"/>
        <v>-0.35466377593700327</v>
      </c>
      <c r="R135" s="12">
        <f t="shared" si="48"/>
        <v>-3.3484596528793105E-2</v>
      </c>
      <c r="S135">
        <f t="shared" si="49"/>
        <v>-9.3333726858226296</v>
      </c>
      <c r="T135">
        <f t="shared" si="50"/>
        <v>122.60260329161916</v>
      </c>
      <c r="U135">
        <f t="shared" si="51"/>
        <v>5.8108116049795626</v>
      </c>
      <c r="V135">
        <f t="shared" si="52"/>
        <v>69.393098399661255</v>
      </c>
      <c r="W135">
        <f t="shared" si="53"/>
        <v>-19.407418623289818</v>
      </c>
      <c r="X135" s="13">
        <f t="shared" si="54"/>
        <v>-87.111845692459923</v>
      </c>
      <c r="Y135">
        <f t="shared" si="55"/>
        <v>15031.398333882145</v>
      </c>
      <c r="Z135">
        <f t="shared" si="56"/>
        <v>33.765531508565161</v>
      </c>
      <c r="AA135">
        <f t="shared" si="57"/>
        <v>4815.4021055050698</v>
      </c>
      <c r="AB135">
        <f t="shared" si="58"/>
        <v>-376.64789761961646</v>
      </c>
      <c r="AC135" s="21">
        <f t="shared" si="59"/>
        <v>62.316620941099984</v>
      </c>
      <c r="AD135" s="13">
        <f t="shared" si="60"/>
        <v>332.52105289996945</v>
      </c>
      <c r="AE135" s="20">
        <f t="shared" si="61"/>
        <v>0.7202069879777071</v>
      </c>
      <c r="AF135" s="18">
        <f t="shared" si="62"/>
        <v>72</v>
      </c>
    </row>
    <row r="136" spans="1:32" x14ac:dyDescent="0.25">
      <c r="A136" s="7">
        <v>2014</v>
      </c>
      <c r="B136" s="7" t="s">
        <v>523</v>
      </c>
      <c r="C136" s="7" t="s">
        <v>34</v>
      </c>
      <c r="D136" s="8">
        <v>77</v>
      </c>
      <c r="E136" s="9">
        <v>255</v>
      </c>
      <c r="F136" s="9">
        <v>4.66</v>
      </c>
      <c r="G136" s="9">
        <v>15</v>
      </c>
      <c r="H136" s="9">
        <v>34.5</v>
      </c>
      <c r="I136" s="9">
        <v>117</v>
      </c>
      <c r="J136" s="9">
        <v>4.1900000000000004</v>
      </c>
      <c r="K136" s="10">
        <v>6.82</v>
      </c>
      <c r="L136" s="11">
        <f t="shared" si="42"/>
        <v>1.4310101187400781</v>
      </c>
      <c r="M136" s="11">
        <f t="shared" si="43"/>
        <v>-0.40243136835779525</v>
      </c>
      <c r="N136" s="11">
        <f t="shared" si="44"/>
        <v>-0.66489771576978118</v>
      </c>
      <c r="O136" s="11">
        <f t="shared" si="45"/>
        <v>-0.12553179259065195</v>
      </c>
      <c r="P136" s="11">
        <f t="shared" si="46"/>
        <v>-0.20084548426089152</v>
      </c>
      <c r="Q136" s="11">
        <f t="shared" si="47"/>
        <v>0.4742308612382542</v>
      </c>
      <c r="R136" s="12">
        <f t="shared" si="48"/>
        <v>0.96164969231695796</v>
      </c>
      <c r="S136">
        <f t="shared" si="49"/>
        <v>143.10101187400781</v>
      </c>
      <c r="T136">
        <f t="shared" si="50"/>
        <v>-40.243136835779524</v>
      </c>
      <c r="U136">
        <f t="shared" si="51"/>
        <v>-66.489771576978114</v>
      </c>
      <c r="V136">
        <f t="shared" si="52"/>
        <v>-16.318863842577176</v>
      </c>
      <c r="W136">
        <f t="shared" si="53"/>
        <v>71.79402767776061</v>
      </c>
      <c r="X136" s="13">
        <f t="shared" si="54"/>
        <v>20477.899599364926</v>
      </c>
      <c r="Y136">
        <f t="shared" si="55"/>
        <v>-1619.5100623832748</v>
      </c>
      <c r="Z136">
        <f t="shared" si="56"/>
        <v>-4420.8897243587271</v>
      </c>
      <c r="AA136">
        <f t="shared" si="57"/>
        <v>-266.30531711257271</v>
      </c>
      <c r="AB136">
        <f t="shared" si="58"/>
        <v>5154.3824101950568</v>
      </c>
      <c r="AC136" s="21">
        <f t="shared" si="59"/>
        <v>62.170052124323348</v>
      </c>
      <c r="AD136" s="13">
        <f t="shared" si="60"/>
        <v>332.37448408319278</v>
      </c>
      <c r="AE136" s="20">
        <f t="shared" si="61"/>
        <v>0.7198895347363512</v>
      </c>
      <c r="AF136" s="18">
        <f t="shared" si="62"/>
        <v>72</v>
      </c>
    </row>
    <row r="137" spans="1:32" x14ac:dyDescent="0.25">
      <c r="A137" s="7">
        <v>2014</v>
      </c>
      <c r="B137" s="7" t="s">
        <v>533</v>
      </c>
      <c r="C137" s="7" t="s">
        <v>85</v>
      </c>
      <c r="D137" s="8">
        <v>73</v>
      </c>
      <c r="E137" s="9">
        <v>205</v>
      </c>
      <c r="F137" s="9">
        <v>4.67</v>
      </c>
      <c r="G137" s="9">
        <v>13</v>
      </c>
      <c r="H137" s="9">
        <v>32</v>
      </c>
      <c r="I137" s="9">
        <v>113</v>
      </c>
      <c r="J137" s="9">
        <v>3.95</v>
      </c>
      <c r="K137" s="10">
        <v>6.47</v>
      </c>
      <c r="L137" s="11">
        <f t="shared" si="42"/>
        <v>-0.62891399693330619</v>
      </c>
      <c r="M137" s="11">
        <f t="shared" si="43"/>
        <v>-0.46506434532987034</v>
      </c>
      <c r="N137" s="11">
        <f t="shared" si="44"/>
        <v>-1.0264006316795695</v>
      </c>
      <c r="O137" s="11">
        <f t="shared" si="45"/>
        <v>-0.91462171968375172</v>
      </c>
      <c r="P137" s="11">
        <f t="shared" si="46"/>
        <v>-0.81035883117532026</v>
      </c>
      <c r="Q137" s="11">
        <f t="shared" si="47"/>
        <v>1.895193096395843</v>
      </c>
      <c r="R137" s="12">
        <f t="shared" si="48"/>
        <v>2.3548376967010118</v>
      </c>
      <c r="S137">
        <f t="shared" si="49"/>
        <v>-62.891399693330619</v>
      </c>
      <c r="T137">
        <f t="shared" si="50"/>
        <v>-46.506434532987036</v>
      </c>
      <c r="U137">
        <f t="shared" si="51"/>
        <v>-102.64006316795695</v>
      </c>
      <c r="V137">
        <f t="shared" si="52"/>
        <v>-86.249027542953598</v>
      </c>
      <c r="W137">
        <f t="shared" si="53"/>
        <v>212.50153965484273</v>
      </c>
      <c r="X137" s="13">
        <f t="shared" si="54"/>
        <v>-3955.3281553862666</v>
      </c>
      <c r="Y137">
        <f t="shared" si="55"/>
        <v>-2162.848452971009</v>
      </c>
      <c r="Z137">
        <f t="shared" si="56"/>
        <v>-10534.982567122193</v>
      </c>
      <c r="AA137">
        <f t="shared" si="57"/>
        <v>-7438.8947521051687</v>
      </c>
      <c r="AB137">
        <f t="shared" si="58"/>
        <v>45156.9043556787</v>
      </c>
      <c r="AC137" s="21">
        <f t="shared" si="59"/>
        <v>64.907396232007429</v>
      </c>
      <c r="AD137" s="13">
        <f t="shared" si="60"/>
        <v>335.11182819087691</v>
      </c>
      <c r="AE137" s="20">
        <f t="shared" si="61"/>
        <v>0.72581834537152856</v>
      </c>
      <c r="AF137" s="18">
        <f t="shared" si="62"/>
        <v>72.599999999999994</v>
      </c>
    </row>
    <row r="138" spans="1:32" x14ac:dyDescent="0.25">
      <c r="A138" s="7">
        <v>2014</v>
      </c>
      <c r="B138" s="7" t="s">
        <v>541</v>
      </c>
      <c r="C138" s="7" t="s">
        <v>85</v>
      </c>
      <c r="D138" s="8">
        <v>73</v>
      </c>
      <c r="E138" s="9">
        <v>199</v>
      </c>
      <c r="F138" s="9">
        <v>4.47</v>
      </c>
      <c r="G138" s="9">
        <v>25</v>
      </c>
      <c r="H138" s="9">
        <v>34</v>
      </c>
      <c r="I138" s="9">
        <v>116</v>
      </c>
      <c r="J138" s="9">
        <v>4.07</v>
      </c>
      <c r="K138" s="10">
        <v>6.9</v>
      </c>
      <c r="L138" s="11">
        <f t="shared" si="42"/>
        <v>-0.87610489081411236</v>
      </c>
      <c r="M138" s="11">
        <f t="shared" si="43"/>
        <v>0.78759519411166001</v>
      </c>
      <c r="N138" s="11">
        <f t="shared" si="44"/>
        <v>1.1426168637791609</v>
      </c>
      <c r="O138" s="11">
        <f t="shared" si="45"/>
        <v>-0.28334977800927191</v>
      </c>
      <c r="P138" s="11">
        <f t="shared" si="46"/>
        <v>-0.35322382098949873</v>
      </c>
      <c r="Q138" s="11">
        <f t="shared" si="47"/>
        <v>1.1847119788170486</v>
      </c>
      <c r="R138" s="12">
        <f t="shared" si="48"/>
        <v>0.64320671988631739</v>
      </c>
      <c r="S138">
        <f t="shared" si="49"/>
        <v>-87.610489081411231</v>
      </c>
      <c r="T138">
        <f t="shared" si="50"/>
        <v>78.759519411165996</v>
      </c>
      <c r="U138">
        <f t="shared" si="51"/>
        <v>114.26168637791609</v>
      </c>
      <c r="V138">
        <f t="shared" si="52"/>
        <v>-31.828679949938532</v>
      </c>
      <c r="W138">
        <f t="shared" si="53"/>
        <v>91.395934935168299</v>
      </c>
      <c r="X138" s="13">
        <f t="shared" si="54"/>
        <v>-7675.5977970840768</v>
      </c>
      <c r="Y138">
        <f t="shared" si="55"/>
        <v>6203.061897877833</v>
      </c>
      <c r="Z138">
        <f t="shared" si="56"/>
        <v>13055.732973925256</v>
      </c>
      <c r="AA138">
        <f t="shared" si="57"/>
        <v>-1013.0648673556192</v>
      </c>
      <c r="AB138">
        <f t="shared" si="58"/>
        <v>8353.2169226735168</v>
      </c>
      <c r="AC138" s="21">
        <f t="shared" si="59"/>
        <v>61.51967023649739</v>
      </c>
      <c r="AD138" s="13">
        <f t="shared" si="60"/>
        <v>331.72410219536687</v>
      </c>
      <c r="AE138" s="20">
        <f t="shared" si="61"/>
        <v>0.71848087331061206</v>
      </c>
      <c r="AF138" s="18">
        <f t="shared" si="62"/>
        <v>71.8</v>
      </c>
    </row>
    <row r="139" spans="1:32" x14ac:dyDescent="0.25">
      <c r="A139" s="7">
        <v>2014</v>
      </c>
      <c r="B139" s="7" t="s">
        <v>576</v>
      </c>
      <c r="C139" s="7" t="s">
        <v>42</v>
      </c>
      <c r="D139" s="8">
        <v>69.099999999999994</v>
      </c>
      <c r="E139" s="14">
        <v>193</v>
      </c>
      <c r="F139" s="14">
        <v>4.3499999999999996</v>
      </c>
      <c r="G139" s="14">
        <v>18</v>
      </c>
      <c r="H139" s="14">
        <v>35.5</v>
      </c>
      <c r="I139" s="14">
        <v>125</v>
      </c>
      <c r="J139" s="14">
        <v>4.2699999999999996</v>
      </c>
      <c r="K139" s="10">
        <v>6.84</v>
      </c>
      <c r="L139" s="11">
        <f t="shared" si="42"/>
        <v>-1.1232957846949185</v>
      </c>
      <c r="M139" s="11">
        <f t="shared" si="43"/>
        <v>1.5391909177765783</v>
      </c>
      <c r="N139" s="11">
        <f t="shared" si="44"/>
        <v>-0.12264334190509857</v>
      </c>
      <c r="O139" s="11">
        <f t="shared" si="45"/>
        <v>0.19010417824658796</v>
      </c>
      <c r="P139" s="11">
        <f t="shared" si="46"/>
        <v>1.0181812095679661</v>
      </c>
      <c r="Q139" s="11">
        <f t="shared" si="47"/>
        <v>5.7678285239653646E-4</v>
      </c>
      <c r="R139" s="12">
        <f t="shared" si="48"/>
        <v>0.88203894920929959</v>
      </c>
      <c r="S139">
        <f t="shared" si="49"/>
        <v>-112.32957846949185</v>
      </c>
      <c r="T139">
        <f t="shared" si="50"/>
        <v>153.91909177765783</v>
      </c>
      <c r="U139">
        <f t="shared" si="51"/>
        <v>-12.264334190509857</v>
      </c>
      <c r="V139">
        <f t="shared" si="52"/>
        <v>60.414269390727704</v>
      </c>
      <c r="W139">
        <f t="shared" si="53"/>
        <v>44.1307866030848</v>
      </c>
      <c r="X139" s="13">
        <f t="shared" si="54"/>
        <v>-12617.934199133726</v>
      </c>
      <c r="Y139">
        <f t="shared" si="55"/>
        <v>23691.086813659054</v>
      </c>
      <c r="Z139">
        <f t="shared" si="56"/>
        <v>-150.41389313650907</v>
      </c>
      <c r="AA139">
        <f t="shared" si="57"/>
        <v>3649.8839460154181</v>
      </c>
      <c r="AB139">
        <f t="shared" si="58"/>
        <v>1947.5263262070089</v>
      </c>
      <c r="AC139" s="21">
        <f t="shared" si="59"/>
        <v>57.480690659753286</v>
      </c>
      <c r="AD139" s="13">
        <f t="shared" si="60"/>
        <v>327.68512261862276</v>
      </c>
      <c r="AE139" s="20">
        <f t="shared" si="61"/>
        <v>0.70973285182414869</v>
      </c>
      <c r="AF139" s="18">
        <f t="shared" si="62"/>
        <v>71</v>
      </c>
    </row>
    <row r="140" spans="1:32" x14ac:dyDescent="0.25">
      <c r="A140" s="7">
        <v>2014</v>
      </c>
      <c r="B140" s="7" t="s">
        <v>579</v>
      </c>
      <c r="C140" s="7" t="s">
        <v>38</v>
      </c>
      <c r="D140" s="8">
        <v>74.3</v>
      </c>
      <c r="E140" s="14">
        <v>239</v>
      </c>
      <c r="F140" s="14">
        <v>4.6900000000000004</v>
      </c>
      <c r="G140" s="14">
        <v>26</v>
      </c>
      <c r="H140" s="14">
        <v>32</v>
      </c>
      <c r="I140" s="14">
        <v>117</v>
      </c>
      <c r="J140" s="14">
        <v>4.4000000000000004</v>
      </c>
      <c r="K140" s="10">
        <v>7</v>
      </c>
      <c r="L140" s="11">
        <f t="shared" si="42"/>
        <v>0.77183440172459505</v>
      </c>
      <c r="M140" s="11">
        <f t="shared" si="43"/>
        <v>-0.59033029927402614</v>
      </c>
      <c r="N140" s="11">
        <f t="shared" si="44"/>
        <v>1.3233683217340551</v>
      </c>
      <c r="O140" s="11">
        <f t="shared" si="45"/>
        <v>-0.91462171968375172</v>
      </c>
      <c r="P140" s="11">
        <f t="shared" si="46"/>
        <v>-0.20084548426089152</v>
      </c>
      <c r="Q140" s="11">
        <f t="shared" si="47"/>
        <v>-0.76911109452463466</v>
      </c>
      <c r="R140" s="12">
        <f t="shared" si="48"/>
        <v>0.24515300434801834</v>
      </c>
      <c r="S140">
        <f t="shared" si="49"/>
        <v>77.183440172459512</v>
      </c>
      <c r="T140">
        <f t="shared" si="50"/>
        <v>-59.033029927402616</v>
      </c>
      <c r="U140">
        <f t="shared" si="51"/>
        <v>132.3368321734055</v>
      </c>
      <c r="V140">
        <f t="shared" si="52"/>
        <v>-55.773360197232158</v>
      </c>
      <c r="W140">
        <f t="shared" si="53"/>
        <v>-26.197904508830817</v>
      </c>
      <c r="X140" s="13">
        <f t="shared" si="54"/>
        <v>5957.2834368556369</v>
      </c>
      <c r="Y140">
        <f t="shared" si="55"/>
        <v>-3484.8986224096129</v>
      </c>
      <c r="Z140">
        <f t="shared" si="56"/>
        <v>17513.037149692092</v>
      </c>
      <c r="AA140">
        <f t="shared" si="57"/>
        <v>-3110.6677076902001</v>
      </c>
      <c r="AB140">
        <f t="shared" si="58"/>
        <v>-686.330200653818</v>
      </c>
      <c r="AC140" s="21">
        <f t="shared" si="59"/>
        <v>56.900657387756247</v>
      </c>
      <c r="AD140" s="13">
        <f t="shared" si="60"/>
        <v>327.10508934662573</v>
      </c>
      <c r="AE140" s="20">
        <f t="shared" si="61"/>
        <v>0.70847655838916579</v>
      </c>
      <c r="AF140" s="18">
        <f t="shared" si="62"/>
        <v>70.8</v>
      </c>
    </row>
    <row r="141" spans="1:32" x14ac:dyDescent="0.25">
      <c r="A141" s="7">
        <v>2014</v>
      </c>
      <c r="B141" s="7" t="s">
        <v>607</v>
      </c>
      <c r="C141" s="7" t="s">
        <v>42</v>
      </c>
      <c r="D141" s="8">
        <v>72.7</v>
      </c>
      <c r="E141" s="14">
        <v>212</v>
      </c>
      <c r="F141" s="14">
        <v>4.51</v>
      </c>
      <c r="G141" s="14">
        <v>14</v>
      </c>
      <c r="H141" s="14">
        <v>39.5</v>
      </c>
      <c r="I141" s="14">
        <v>127</v>
      </c>
      <c r="J141" s="14">
        <v>4.3</v>
      </c>
      <c r="K141" s="10">
        <v>6.82</v>
      </c>
      <c r="L141" s="11">
        <f t="shared" si="42"/>
        <v>-0.34052462073903239</v>
      </c>
      <c r="M141" s="11">
        <f t="shared" si="43"/>
        <v>0.53706328622335398</v>
      </c>
      <c r="N141" s="11">
        <f t="shared" si="44"/>
        <v>-0.84564917372467541</v>
      </c>
      <c r="O141" s="11">
        <f t="shared" si="45"/>
        <v>1.4526480615955477</v>
      </c>
      <c r="P141" s="11">
        <f t="shared" si="46"/>
        <v>1.3229378830251803</v>
      </c>
      <c r="Q141" s="11">
        <f t="shared" si="47"/>
        <v>-0.17704349654230336</v>
      </c>
      <c r="R141" s="12">
        <f t="shared" si="48"/>
        <v>0.96164969231695796</v>
      </c>
      <c r="S141">
        <f t="shared" si="49"/>
        <v>-34.052462073903236</v>
      </c>
      <c r="T141">
        <f t="shared" si="50"/>
        <v>53.706328622335398</v>
      </c>
      <c r="U141">
        <f t="shared" si="51"/>
        <v>-84.564917372467534</v>
      </c>
      <c r="V141">
        <f t="shared" si="52"/>
        <v>138.7792972310364</v>
      </c>
      <c r="W141">
        <f t="shared" si="53"/>
        <v>39.230309788732733</v>
      </c>
      <c r="X141" s="13">
        <f t="shared" si="54"/>
        <v>-1159.5701732946184</v>
      </c>
      <c r="Y141">
        <f t="shared" si="55"/>
        <v>2884.3697340902822</v>
      </c>
      <c r="Z141">
        <f t="shared" si="56"/>
        <v>-7151.225250212261</v>
      </c>
      <c r="AA141">
        <f t="shared" si="57"/>
        <v>19259.693339940346</v>
      </c>
      <c r="AB141">
        <f t="shared" si="58"/>
        <v>1539.0172061199391</v>
      </c>
      <c r="AC141" s="21">
        <f t="shared" si="59"/>
        <v>55.447785991225452</v>
      </c>
      <c r="AD141" s="13">
        <f t="shared" si="60"/>
        <v>325.65221795009489</v>
      </c>
      <c r="AE141" s="20">
        <f t="shared" si="61"/>
        <v>0.70532978580653105</v>
      </c>
      <c r="AF141" s="18">
        <f t="shared" si="62"/>
        <v>70.5</v>
      </c>
    </row>
    <row r="142" spans="1:32" x14ac:dyDescent="0.25">
      <c r="A142" s="7">
        <v>2014</v>
      </c>
      <c r="B142" s="7" t="s">
        <v>608</v>
      </c>
      <c r="C142" s="7" t="s">
        <v>36</v>
      </c>
      <c r="D142" s="8">
        <v>73.5</v>
      </c>
      <c r="E142" s="14">
        <v>232</v>
      </c>
      <c r="F142" s="14">
        <v>4.62</v>
      </c>
      <c r="G142" s="14">
        <v>26</v>
      </c>
      <c r="H142" s="14">
        <v>32.5</v>
      </c>
      <c r="I142" s="14">
        <v>116</v>
      </c>
      <c r="J142" s="14">
        <v>4.32</v>
      </c>
      <c r="K142" s="10">
        <v>7.16</v>
      </c>
      <c r="L142" s="11">
        <f t="shared" si="42"/>
        <v>0.48344502553032126</v>
      </c>
      <c r="M142" s="11">
        <f t="shared" si="43"/>
        <v>-0.15189946046948916</v>
      </c>
      <c r="N142" s="11">
        <f t="shared" si="44"/>
        <v>1.3233683217340551</v>
      </c>
      <c r="O142" s="11">
        <f t="shared" si="45"/>
        <v>-0.75680373426513181</v>
      </c>
      <c r="P142" s="11">
        <f t="shared" si="46"/>
        <v>-0.35322382098949873</v>
      </c>
      <c r="Q142" s="11">
        <f t="shared" si="47"/>
        <v>-0.29545701613877173</v>
      </c>
      <c r="R142" s="12">
        <f t="shared" si="48"/>
        <v>-0.39173294051326291</v>
      </c>
      <c r="S142">
        <f t="shared" si="49"/>
        <v>48.344502553032129</v>
      </c>
      <c r="T142">
        <f t="shared" si="50"/>
        <v>-15.189946046948915</v>
      </c>
      <c r="U142">
        <f t="shared" si="51"/>
        <v>132.3368321734055</v>
      </c>
      <c r="V142">
        <f t="shared" si="52"/>
        <v>-55.501377762731529</v>
      </c>
      <c r="W142">
        <f t="shared" si="53"/>
        <v>-34.359497832601733</v>
      </c>
      <c r="X142" s="13">
        <f t="shared" si="54"/>
        <v>2337.19092710013</v>
      </c>
      <c r="Y142">
        <f t="shared" si="55"/>
        <v>-230.73446090921897</v>
      </c>
      <c r="Z142">
        <f t="shared" si="56"/>
        <v>17513.037149692092</v>
      </c>
      <c r="AA142">
        <f t="shared" si="57"/>
        <v>-3080.40293356143</v>
      </c>
      <c r="AB142">
        <f t="shared" si="58"/>
        <v>-1180.5750913085631</v>
      </c>
      <c r="AC142" s="21">
        <f t="shared" si="59"/>
        <v>55.422947577719121</v>
      </c>
      <c r="AD142" s="13">
        <f t="shared" si="60"/>
        <v>325.62737953658859</v>
      </c>
      <c r="AE142" s="20">
        <f t="shared" si="61"/>
        <v>0.70527598831364602</v>
      </c>
      <c r="AF142" s="18">
        <f t="shared" si="62"/>
        <v>70.5</v>
      </c>
    </row>
    <row r="143" spans="1:32" x14ac:dyDescent="0.25">
      <c r="A143" s="7">
        <v>2014</v>
      </c>
      <c r="B143" s="7" t="s">
        <v>629</v>
      </c>
      <c r="C143" s="7" t="s">
        <v>45</v>
      </c>
      <c r="D143" s="8">
        <v>72</v>
      </c>
      <c r="E143" s="14">
        <v>214</v>
      </c>
      <c r="F143" s="14">
        <v>4.46</v>
      </c>
      <c r="G143" s="14">
        <v>17</v>
      </c>
      <c r="H143" s="14">
        <v>37.5</v>
      </c>
      <c r="I143" s="14">
        <v>126</v>
      </c>
      <c r="J143" s="14">
        <v>4.3</v>
      </c>
      <c r="K143" s="10">
        <v>7.16</v>
      </c>
      <c r="L143" s="11">
        <f t="shared" si="42"/>
        <v>-0.25812765611209704</v>
      </c>
      <c r="M143" s="11">
        <f t="shared" si="43"/>
        <v>0.85022817108373516</v>
      </c>
      <c r="N143" s="11">
        <f t="shared" si="44"/>
        <v>-0.30339479985999279</v>
      </c>
      <c r="O143" s="11">
        <f t="shared" si="45"/>
        <v>0.82137611992106785</v>
      </c>
      <c r="P143" s="11">
        <f t="shared" si="46"/>
        <v>1.1705595462965732</v>
      </c>
      <c r="Q143" s="11">
        <f t="shared" si="47"/>
        <v>-0.17704349654230336</v>
      </c>
      <c r="R143" s="12">
        <f t="shared" si="48"/>
        <v>-0.39173294051326291</v>
      </c>
      <c r="S143">
        <f t="shared" si="49"/>
        <v>-25.812765611209702</v>
      </c>
      <c r="T143">
        <f t="shared" si="50"/>
        <v>85.022817108373516</v>
      </c>
      <c r="U143">
        <f t="shared" si="51"/>
        <v>-30.339479985999279</v>
      </c>
      <c r="V143">
        <f t="shared" si="52"/>
        <v>99.59678331088206</v>
      </c>
      <c r="W143">
        <f t="shared" si="53"/>
        <v>-28.438821852778311</v>
      </c>
      <c r="X143" s="13">
        <f t="shared" si="54"/>
        <v>-666.29886849925015</v>
      </c>
      <c r="Y143">
        <f t="shared" si="55"/>
        <v>7228.8794290439319</v>
      </c>
      <c r="Z143">
        <f t="shared" si="56"/>
        <v>-920.48404582085084</v>
      </c>
      <c r="AA143">
        <f t="shared" si="57"/>
        <v>9919.5192458747952</v>
      </c>
      <c r="AB143">
        <f t="shared" si="58"/>
        <v>-808.76658837406126</v>
      </c>
      <c r="AC143" s="21">
        <f t="shared" si="59"/>
        <v>54.319147953966592</v>
      </c>
      <c r="AD143" s="13">
        <f t="shared" si="60"/>
        <v>324.52357991283606</v>
      </c>
      <c r="AE143" s="20">
        <f t="shared" si="61"/>
        <v>0.70288526990523026</v>
      </c>
      <c r="AF143" s="18">
        <f t="shared" si="62"/>
        <v>70.3</v>
      </c>
    </row>
    <row r="144" spans="1:32" x14ac:dyDescent="0.25">
      <c r="A144" s="7">
        <v>2014</v>
      </c>
      <c r="B144" s="7" t="s">
        <v>631</v>
      </c>
      <c r="C144" s="7" t="s">
        <v>42</v>
      </c>
      <c r="D144" s="8">
        <v>72.599999999999994</v>
      </c>
      <c r="E144" s="14">
        <v>211</v>
      </c>
      <c r="F144" s="14">
        <v>4.3899999999999997</v>
      </c>
      <c r="G144" s="14">
        <v>16</v>
      </c>
      <c r="H144" s="14">
        <v>34</v>
      </c>
      <c r="I144" s="14">
        <v>126</v>
      </c>
      <c r="J144" s="14">
        <v>4.34</v>
      </c>
      <c r="K144" s="10">
        <v>6.95</v>
      </c>
      <c r="L144" s="11">
        <f t="shared" si="42"/>
        <v>-0.38172310305250012</v>
      </c>
      <c r="M144" s="11">
        <f t="shared" si="43"/>
        <v>1.2886590098882722</v>
      </c>
      <c r="N144" s="11">
        <f t="shared" si="44"/>
        <v>-0.48414625781488696</v>
      </c>
      <c r="O144" s="11">
        <f t="shared" si="45"/>
        <v>-0.28334977800927191</v>
      </c>
      <c r="P144" s="11">
        <f t="shared" si="46"/>
        <v>1.1705595462965732</v>
      </c>
      <c r="Q144" s="11">
        <f t="shared" si="47"/>
        <v>-0.4138705357352348</v>
      </c>
      <c r="R144" s="12">
        <f t="shared" si="48"/>
        <v>0.44417986211716787</v>
      </c>
      <c r="S144">
        <f t="shared" si="49"/>
        <v>-38.172310305250015</v>
      </c>
      <c r="T144">
        <f t="shared" si="50"/>
        <v>128.86590098882721</v>
      </c>
      <c r="U144">
        <f t="shared" si="51"/>
        <v>-48.414625781488695</v>
      </c>
      <c r="V144">
        <f t="shared" si="52"/>
        <v>44.360488414365065</v>
      </c>
      <c r="W144">
        <f t="shared" si="53"/>
        <v>1.5154663190966533</v>
      </c>
      <c r="X144" s="13">
        <f t="shared" si="54"/>
        <v>-1457.1252740402965</v>
      </c>
      <c r="Y144">
        <f t="shared" si="55"/>
        <v>16606.420437662218</v>
      </c>
      <c r="Z144">
        <f t="shared" si="56"/>
        <v>-2343.9759895615898</v>
      </c>
      <c r="AA144">
        <f t="shared" si="57"/>
        <v>1967.8529323610171</v>
      </c>
      <c r="AB144">
        <f t="shared" si="58"/>
        <v>2.2966381643163594</v>
      </c>
      <c r="AC144" s="21">
        <f t="shared" si="59"/>
        <v>54.360773991152229</v>
      </c>
      <c r="AD144" s="13">
        <f t="shared" si="60"/>
        <v>324.56520595002166</v>
      </c>
      <c r="AE144" s="20">
        <f t="shared" si="61"/>
        <v>0.70297542769404231</v>
      </c>
      <c r="AF144" s="18">
        <f t="shared" si="62"/>
        <v>70.3</v>
      </c>
    </row>
    <row r="145" spans="1:32" x14ac:dyDescent="0.25">
      <c r="A145" s="7">
        <v>2014</v>
      </c>
      <c r="B145" s="7" t="s">
        <v>640</v>
      </c>
      <c r="C145" s="7" t="s">
        <v>36</v>
      </c>
      <c r="D145" s="8">
        <v>71.599999999999994</v>
      </c>
      <c r="E145" s="14">
        <v>244</v>
      </c>
      <c r="F145" s="14">
        <v>4.5</v>
      </c>
      <c r="G145" s="14">
        <v>21</v>
      </c>
      <c r="H145" s="14">
        <v>35</v>
      </c>
      <c r="I145" s="14">
        <v>119</v>
      </c>
      <c r="J145" s="14">
        <v>4.37</v>
      </c>
      <c r="K145" s="10">
        <v>7.03</v>
      </c>
      <c r="L145" s="11">
        <f t="shared" si="42"/>
        <v>0.97782681329193355</v>
      </c>
      <c r="M145" s="11">
        <f t="shared" si="43"/>
        <v>0.59969626319542912</v>
      </c>
      <c r="N145" s="11">
        <f t="shared" si="44"/>
        <v>0.41961103195958405</v>
      </c>
      <c r="O145" s="11">
        <f t="shared" si="45"/>
        <v>3.2286192827968012E-2</v>
      </c>
      <c r="P145" s="11">
        <f t="shared" si="46"/>
        <v>0.10391118919632288</v>
      </c>
      <c r="Q145" s="11">
        <f t="shared" si="47"/>
        <v>-0.59149081512993473</v>
      </c>
      <c r="R145" s="12">
        <f t="shared" si="48"/>
        <v>0.12573688968652721</v>
      </c>
      <c r="S145">
        <f t="shared" si="49"/>
        <v>97.782681329193352</v>
      </c>
      <c r="T145">
        <f t="shared" si="50"/>
        <v>59.969626319542911</v>
      </c>
      <c r="U145">
        <f t="shared" si="51"/>
        <v>41.961103195958401</v>
      </c>
      <c r="V145">
        <f t="shared" si="52"/>
        <v>6.8098691012145443</v>
      </c>
      <c r="W145">
        <f t="shared" si="53"/>
        <v>-23.287696272170379</v>
      </c>
      <c r="X145" s="13">
        <f t="shared" si="54"/>
        <v>9561.4527679265775</v>
      </c>
      <c r="Y145">
        <f t="shared" si="55"/>
        <v>3596.3560809056139</v>
      </c>
      <c r="Z145">
        <f t="shared" si="56"/>
        <v>1760.7341814218703</v>
      </c>
      <c r="AA145">
        <f t="shared" si="57"/>
        <v>46.374317175676588</v>
      </c>
      <c r="AB145">
        <f t="shared" si="58"/>
        <v>-542.3167976648582</v>
      </c>
      <c r="AC145" s="21">
        <f t="shared" si="59"/>
        <v>53.707728586796293</v>
      </c>
      <c r="AD145" s="13">
        <f t="shared" si="60"/>
        <v>323.91216054566576</v>
      </c>
      <c r="AE145" s="20">
        <f t="shared" si="61"/>
        <v>0.7015609973607384</v>
      </c>
      <c r="AF145" s="18">
        <f t="shared" si="62"/>
        <v>70.2</v>
      </c>
    </row>
    <row r="146" spans="1:32" x14ac:dyDescent="0.25">
      <c r="A146" s="7">
        <v>2014</v>
      </c>
      <c r="B146" s="7" t="s">
        <v>642</v>
      </c>
      <c r="C146" s="7" t="s">
        <v>45</v>
      </c>
      <c r="D146" s="8">
        <v>72.2</v>
      </c>
      <c r="E146" s="14">
        <v>209</v>
      </c>
      <c r="F146" s="14">
        <v>4.4000000000000004</v>
      </c>
      <c r="G146" s="14">
        <v>15</v>
      </c>
      <c r="H146" s="14">
        <v>36.5</v>
      </c>
      <c r="I146" s="14">
        <v>125</v>
      </c>
      <c r="J146" s="14">
        <v>4.26</v>
      </c>
      <c r="K146" s="10">
        <v>7.01</v>
      </c>
      <c r="L146" s="11">
        <f t="shared" si="42"/>
        <v>-0.46412006767943548</v>
      </c>
      <c r="M146" s="11">
        <f t="shared" si="43"/>
        <v>1.2260260329161916</v>
      </c>
      <c r="N146" s="11">
        <f t="shared" si="44"/>
        <v>-0.66489771576978118</v>
      </c>
      <c r="O146" s="11">
        <f t="shared" si="45"/>
        <v>0.50574014908382792</v>
      </c>
      <c r="P146" s="11">
        <f t="shared" si="46"/>
        <v>1.0181812095679661</v>
      </c>
      <c r="Q146" s="11">
        <f t="shared" si="47"/>
        <v>5.9783542650628081E-2</v>
      </c>
      <c r="R146" s="12">
        <f t="shared" si="48"/>
        <v>0.20534763279418913</v>
      </c>
      <c r="S146">
        <f t="shared" si="49"/>
        <v>-46.412006767943545</v>
      </c>
      <c r="T146">
        <f t="shared" si="50"/>
        <v>122.60260329161916</v>
      </c>
      <c r="U146">
        <f t="shared" si="51"/>
        <v>-66.489771576978114</v>
      </c>
      <c r="V146">
        <f t="shared" si="52"/>
        <v>76.196067932589699</v>
      </c>
      <c r="W146">
        <f t="shared" si="53"/>
        <v>13.256558772240862</v>
      </c>
      <c r="X146" s="13">
        <f t="shared" si="54"/>
        <v>-2154.0743722276375</v>
      </c>
      <c r="Y146">
        <f t="shared" si="55"/>
        <v>15031.398333882145</v>
      </c>
      <c r="Z146">
        <f t="shared" si="56"/>
        <v>-4420.8897243587271</v>
      </c>
      <c r="AA146">
        <f t="shared" si="57"/>
        <v>5805.840768387824</v>
      </c>
      <c r="AB146">
        <f t="shared" si="58"/>
        <v>175.73635048187614</v>
      </c>
      <c r="AC146" s="21">
        <f t="shared" si="59"/>
        <v>53.736414759761338</v>
      </c>
      <c r="AD146" s="13">
        <f t="shared" si="60"/>
        <v>323.94084671863078</v>
      </c>
      <c r="AE146" s="20">
        <f t="shared" si="61"/>
        <v>0.70162312871166366</v>
      </c>
      <c r="AF146" s="18">
        <f t="shared" si="62"/>
        <v>70.2</v>
      </c>
    </row>
    <row r="147" spans="1:32" x14ac:dyDescent="0.25">
      <c r="A147" s="7">
        <v>2014</v>
      </c>
      <c r="B147" s="7" t="s">
        <v>647</v>
      </c>
      <c r="C147" s="7" t="s">
        <v>45</v>
      </c>
      <c r="D147" s="8">
        <v>72.7</v>
      </c>
      <c r="E147" s="14">
        <v>254</v>
      </c>
      <c r="F147" s="14">
        <v>4.72</v>
      </c>
      <c r="G147" s="14">
        <v>27</v>
      </c>
      <c r="H147" s="14">
        <v>32</v>
      </c>
      <c r="I147" s="14">
        <v>109</v>
      </c>
      <c r="J147" s="14">
        <v>4.4000000000000004</v>
      </c>
      <c r="K147" s="10">
        <v>7.33</v>
      </c>
      <c r="L147" s="11">
        <f t="shared" si="42"/>
        <v>1.3898116364266104</v>
      </c>
      <c r="M147" s="11">
        <f t="shared" si="43"/>
        <v>-0.77822923019025159</v>
      </c>
      <c r="N147" s="11">
        <f t="shared" si="44"/>
        <v>1.5041197796889492</v>
      </c>
      <c r="O147" s="11">
        <f t="shared" si="45"/>
        <v>-0.91462171968375172</v>
      </c>
      <c r="P147" s="11">
        <f t="shared" si="46"/>
        <v>-1.4198721780897492</v>
      </c>
      <c r="Q147" s="11">
        <f t="shared" si="47"/>
        <v>-0.76911109452463466</v>
      </c>
      <c r="R147" s="12">
        <f t="shared" si="48"/>
        <v>-1.0684242569283735</v>
      </c>
      <c r="S147">
        <f t="shared" si="49"/>
        <v>138.98116364266104</v>
      </c>
      <c r="T147">
        <f t="shared" si="50"/>
        <v>-77.822923019025154</v>
      </c>
      <c r="U147">
        <f t="shared" si="51"/>
        <v>150.41197796889492</v>
      </c>
      <c r="V147">
        <f t="shared" si="52"/>
        <v>-116.72469488867505</v>
      </c>
      <c r="W147">
        <f t="shared" si="53"/>
        <v>-91.876767572650408</v>
      </c>
      <c r="X147" s="13">
        <f t="shared" si="54"/>
        <v>19315.76384746813</v>
      </c>
      <c r="Y147">
        <f t="shared" si="55"/>
        <v>-6056.4073472251148</v>
      </c>
      <c r="Z147">
        <f t="shared" si="56"/>
        <v>22623.763116515329</v>
      </c>
      <c r="AA147">
        <f t="shared" si="57"/>
        <v>-13624.654396854283</v>
      </c>
      <c r="AB147">
        <f t="shared" si="58"/>
        <v>-8441.340419598826</v>
      </c>
      <c r="AC147" s="21">
        <f t="shared" si="59"/>
        <v>52.568288540345755</v>
      </c>
      <c r="AD147" s="13">
        <f t="shared" si="60"/>
        <v>322.77272049921521</v>
      </c>
      <c r="AE147" s="20">
        <f t="shared" si="61"/>
        <v>0.69909308539944015</v>
      </c>
      <c r="AF147" s="18">
        <f t="shared" si="62"/>
        <v>69.900000000000006</v>
      </c>
    </row>
    <row r="148" spans="1:32" x14ac:dyDescent="0.25">
      <c r="A148" s="7">
        <v>2014</v>
      </c>
      <c r="B148" s="7" t="s">
        <v>657</v>
      </c>
      <c r="C148" s="7" t="s">
        <v>45</v>
      </c>
      <c r="D148" s="8">
        <v>66.400000000000006</v>
      </c>
      <c r="E148" s="14">
        <v>208</v>
      </c>
      <c r="F148" s="14">
        <v>4.62</v>
      </c>
      <c r="G148" s="14">
        <v>26</v>
      </c>
      <c r="H148" s="14">
        <v>33.5</v>
      </c>
      <c r="I148" s="14">
        <v>117</v>
      </c>
      <c r="J148" s="14">
        <v>4.22</v>
      </c>
      <c r="K148" s="10">
        <v>7.04</v>
      </c>
      <c r="L148" s="11">
        <f t="shared" si="42"/>
        <v>-0.50531854999290315</v>
      </c>
      <c r="M148" s="11">
        <f t="shared" si="43"/>
        <v>-0.15189946046948916</v>
      </c>
      <c r="N148" s="11">
        <f t="shared" si="44"/>
        <v>1.3233683217340551</v>
      </c>
      <c r="O148" s="11">
        <f t="shared" si="45"/>
        <v>-0.44116776342789188</v>
      </c>
      <c r="P148" s="11">
        <f t="shared" si="46"/>
        <v>-0.20084548426089152</v>
      </c>
      <c r="Q148" s="11">
        <f t="shared" si="47"/>
        <v>0.29661058184355954</v>
      </c>
      <c r="R148" s="12">
        <f t="shared" si="48"/>
        <v>8.5931518132698018E-2</v>
      </c>
      <c r="S148">
        <f t="shared" si="49"/>
        <v>-50.531854999290317</v>
      </c>
      <c r="T148">
        <f t="shared" si="50"/>
        <v>-15.189946046948915</v>
      </c>
      <c r="U148">
        <f t="shared" si="51"/>
        <v>132.3368321734055</v>
      </c>
      <c r="V148">
        <f t="shared" si="52"/>
        <v>-32.100662384439168</v>
      </c>
      <c r="W148">
        <f t="shared" si="53"/>
        <v>19.127104998812879</v>
      </c>
      <c r="X148" s="13">
        <f t="shared" si="54"/>
        <v>-2553.4683696693019</v>
      </c>
      <c r="Y148">
        <f t="shared" si="55"/>
        <v>-230.73446090921897</v>
      </c>
      <c r="Z148">
        <f t="shared" si="56"/>
        <v>17513.037149692092</v>
      </c>
      <c r="AA148">
        <f t="shared" si="57"/>
        <v>-1030.4525255197477</v>
      </c>
      <c r="AB148">
        <f t="shared" si="58"/>
        <v>365.84614563561263</v>
      </c>
      <c r="AC148" s="21">
        <f t="shared" si="59"/>
        <v>53.036266722365433</v>
      </c>
      <c r="AD148" s="13">
        <f t="shared" si="60"/>
        <v>323.2406986812349</v>
      </c>
      <c r="AE148" s="20">
        <f t="shared" si="61"/>
        <v>0.70010667883652422</v>
      </c>
      <c r="AF148" s="18">
        <f t="shared" si="62"/>
        <v>70</v>
      </c>
    </row>
    <row r="149" spans="1:32" x14ac:dyDescent="0.25">
      <c r="A149" s="7">
        <v>2014</v>
      </c>
      <c r="B149" s="7" t="s">
        <v>666</v>
      </c>
      <c r="C149" s="7" t="s">
        <v>57</v>
      </c>
      <c r="D149" s="8">
        <v>73</v>
      </c>
      <c r="E149" s="9">
        <v>195</v>
      </c>
      <c r="F149" s="9">
        <v>4.51</v>
      </c>
      <c r="G149" s="9">
        <v>13</v>
      </c>
      <c r="H149" s="9">
        <v>38</v>
      </c>
      <c r="I149" s="9">
        <v>127</v>
      </c>
      <c r="J149" s="9">
        <v>4</v>
      </c>
      <c r="K149" s="10">
        <v>6.75</v>
      </c>
      <c r="L149" s="11">
        <f t="shared" si="42"/>
        <v>-1.040898820067983</v>
      </c>
      <c r="M149" s="11">
        <f t="shared" si="43"/>
        <v>0.53706328622335398</v>
      </c>
      <c r="N149" s="11">
        <f t="shared" si="44"/>
        <v>-1.0264006316795695</v>
      </c>
      <c r="O149" s="11">
        <f t="shared" si="45"/>
        <v>0.97919410533968776</v>
      </c>
      <c r="P149" s="11">
        <f t="shared" si="46"/>
        <v>1.3229378830251803</v>
      </c>
      <c r="Q149" s="11">
        <f t="shared" si="47"/>
        <v>1.59915929740468</v>
      </c>
      <c r="R149" s="12">
        <f t="shared" si="48"/>
        <v>1.2402872931937694</v>
      </c>
      <c r="S149">
        <f t="shared" si="49"/>
        <v>-104.08988200679829</v>
      </c>
      <c r="T149">
        <f t="shared" si="50"/>
        <v>53.706328622335398</v>
      </c>
      <c r="U149">
        <f t="shared" si="51"/>
        <v>-102.64006316795695</v>
      </c>
      <c r="V149">
        <f t="shared" si="52"/>
        <v>115.10659941824342</v>
      </c>
      <c r="W149">
        <f t="shared" si="53"/>
        <v>141.97232952992246</v>
      </c>
      <c r="X149" s="13">
        <f t="shared" si="54"/>
        <v>-10834.70353618919</v>
      </c>
      <c r="Y149">
        <f t="shared" si="55"/>
        <v>2884.3697340902822</v>
      </c>
      <c r="Z149">
        <f t="shared" si="56"/>
        <v>-10534.982567122193</v>
      </c>
      <c r="AA149">
        <f t="shared" si="57"/>
        <v>13249.529229631957</v>
      </c>
      <c r="AB149">
        <f t="shared" si="58"/>
        <v>20156.142352152892</v>
      </c>
      <c r="AC149" s="21">
        <f t="shared" si="59"/>
        <v>54.626651393918969</v>
      </c>
      <c r="AD149" s="13">
        <f t="shared" si="60"/>
        <v>324.83108335278843</v>
      </c>
      <c r="AE149" s="20">
        <f t="shared" si="61"/>
        <v>0.70355129127244731</v>
      </c>
      <c r="AF149" s="18">
        <f t="shared" si="62"/>
        <v>70.400000000000006</v>
      </c>
    </row>
    <row r="150" spans="1:32" x14ac:dyDescent="0.25">
      <c r="A150" s="7">
        <v>2014</v>
      </c>
      <c r="B150" s="7" t="s">
        <v>669</v>
      </c>
      <c r="C150" s="7" t="s">
        <v>38</v>
      </c>
      <c r="D150" s="8">
        <v>79.599999999999994</v>
      </c>
      <c r="E150" s="14">
        <v>274</v>
      </c>
      <c r="F150" s="14">
        <v>4.9000000000000004</v>
      </c>
      <c r="G150" s="14">
        <v>22</v>
      </c>
      <c r="H150" s="14">
        <v>37</v>
      </c>
      <c r="I150" s="14">
        <v>113</v>
      </c>
      <c r="J150" s="14">
        <v>4.5999999999999996</v>
      </c>
      <c r="K150" s="10">
        <v>6.88</v>
      </c>
      <c r="L150" s="11">
        <f t="shared" si="42"/>
        <v>2.213781282695964</v>
      </c>
      <c r="M150" s="11">
        <f t="shared" si="43"/>
        <v>-1.9056228156876318</v>
      </c>
      <c r="N150" s="11">
        <f t="shared" si="44"/>
        <v>0.60036248991447827</v>
      </c>
      <c r="O150" s="11">
        <f t="shared" si="45"/>
        <v>0.66355813450244783</v>
      </c>
      <c r="P150" s="11">
        <f t="shared" si="46"/>
        <v>-0.81035883117532026</v>
      </c>
      <c r="Q150" s="11">
        <f t="shared" si="47"/>
        <v>-1.9532462904892867</v>
      </c>
      <c r="R150" s="12">
        <f t="shared" si="48"/>
        <v>0.72281746299397931</v>
      </c>
      <c r="S150">
        <f t="shared" si="49"/>
        <v>221.3781282695964</v>
      </c>
      <c r="T150">
        <f t="shared" si="50"/>
        <v>-190.56228156876318</v>
      </c>
      <c r="U150">
        <f t="shared" si="51"/>
        <v>60.036248991447827</v>
      </c>
      <c r="V150">
        <f t="shared" si="52"/>
        <v>-7.3400348336436219</v>
      </c>
      <c r="W150">
        <f t="shared" si="53"/>
        <v>-61.521441374765359</v>
      </c>
      <c r="X150" s="13">
        <f t="shared" si="54"/>
        <v>49008.275676149875</v>
      </c>
      <c r="Y150">
        <f t="shared" si="55"/>
        <v>-36313.983156692579</v>
      </c>
      <c r="Z150">
        <f t="shared" si="56"/>
        <v>3604.3511929631204</v>
      </c>
      <c r="AA150">
        <f t="shared" si="57"/>
        <v>-53.876111359101749</v>
      </c>
      <c r="AB150">
        <f t="shared" si="58"/>
        <v>-3784.8877488286912</v>
      </c>
      <c r="AC150" s="21">
        <f t="shared" si="59"/>
        <v>49.919695215881724</v>
      </c>
      <c r="AD150" s="13">
        <f t="shared" si="60"/>
        <v>320.12412717475121</v>
      </c>
      <c r="AE150" s="20">
        <f t="shared" si="61"/>
        <v>0.69335649998942128</v>
      </c>
      <c r="AF150" s="18">
        <f t="shared" si="62"/>
        <v>69.3</v>
      </c>
    </row>
    <row r="151" spans="1:32" x14ac:dyDescent="0.25">
      <c r="A151" s="7">
        <v>2014</v>
      </c>
      <c r="B151" s="7" t="s">
        <v>674</v>
      </c>
      <c r="C151" s="7" t="s">
        <v>34</v>
      </c>
      <c r="D151" s="8">
        <v>73</v>
      </c>
      <c r="E151" s="9">
        <v>250</v>
      </c>
      <c r="F151" s="9">
        <v>4.76</v>
      </c>
      <c r="G151" s="9">
        <v>23</v>
      </c>
      <c r="H151" s="9">
        <v>37.5</v>
      </c>
      <c r="I151" s="9">
        <v>122</v>
      </c>
      <c r="J151" s="9">
        <v>4.3</v>
      </c>
      <c r="K151" s="10">
        <v>7.25</v>
      </c>
      <c r="L151" s="11">
        <f t="shared" si="42"/>
        <v>1.2250177071727395</v>
      </c>
      <c r="M151" s="11">
        <f t="shared" si="43"/>
        <v>-1.0287611380785577</v>
      </c>
      <c r="N151" s="11">
        <f t="shared" si="44"/>
        <v>0.78111394786937238</v>
      </c>
      <c r="O151" s="11">
        <f t="shared" si="45"/>
        <v>0.82137611992106785</v>
      </c>
      <c r="P151" s="11">
        <f t="shared" si="46"/>
        <v>0.56104619938214451</v>
      </c>
      <c r="Q151" s="11">
        <f t="shared" si="47"/>
        <v>-0.17704349654230336</v>
      </c>
      <c r="R151" s="12">
        <f t="shared" si="48"/>
        <v>-0.74998128449773271</v>
      </c>
      <c r="S151">
        <f t="shared" si="49"/>
        <v>122.50177071727396</v>
      </c>
      <c r="T151">
        <f t="shared" si="50"/>
        <v>-102.87611380785577</v>
      </c>
      <c r="U151">
        <f t="shared" si="51"/>
        <v>78.11139478693724</v>
      </c>
      <c r="V151">
        <f t="shared" si="52"/>
        <v>69.121115965160612</v>
      </c>
      <c r="W151">
        <f t="shared" si="53"/>
        <v>-46.351239052001802</v>
      </c>
      <c r="X151" s="13">
        <f t="shared" si="54"/>
        <v>15006.683828867559</v>
      </c>
      <c r="Y151">
        <f t="shared" si="55"/>
        <v>-10583.494792206893</v>
      </c>
      <c r="Z151">
        <f t="shared" si="56"/>
        <v>6101.3899955607658</v>
      </c>
      <c r="AA151">
        <f t="shared" si="57"/>
        <v>4777.7286722691815</v>
      </c>
      <c r="AB151">
        <f t="shared" si="58"/>
        <v>-2148.4373616558169</v>
      </c>
      <c r="AC151" s="21">
        <f t="shared" si="59"/>
        <v>51.291072016160463</v>
      </c>
      <c r="AD151" s="13">
        <f t="shared" si="60"/>
        <v>321.49550397502992</v>
      </c>
      <c r="AE151" s="20">
        <f t="shared" si="61"/>
        <v>0.69632676351438483</v>
      </c>
      <c r="AF151" s="18">
        <f t="shared" si="62"/>
        <v>69.599999999999994</v>
      </c>
    </row>
    <row r="152" spans="1:32" x14ac:dyDescent="0.25">
      <c r="A152" s="7">
        <v>2014</v>
      </c>
      <c r="B152" s="7" t="s">
        <v>678</v>
      </c>
      <c r="C152" s="7" t="s">
        <v>57</v>
      </c>
      <c r="D152" s="8">
        <v>70</v>
      </c>
      <c r="E152" s="9">
        <v>189</v>
      </c>
      <c r="F152" s="9">
        <v>4.51</v>
      </c>
      <c r="G152" s="9">
        <v>20</v>
      </c>
      <c r="H152" s="9">
        <v>37.5</v>
      </c>
      <c r="I152" s="9">
        <v>123</v>
      </c>
      <c r="J152" s="9">
        <v>4</v>
      </c>
      <c r="K152" s="10">
        <v>6.72</v>
      </c>
      <c r="L152" s="11">
        <f t="shared" si="42"/>
        <v>-1.2880897139487892</v>
      </c>
      <c r="M152" s="11">
        <f t="shared" si="43"/>
        <v>0.53706328622335398</v>
      </c>
      <c r="N152" s="11">
        <f t="shared" si="44"/>
        <v>0.23885957400468982</v>
      </c>
      <c r="O152" s="11">
        <f t="shared" si="45"/>
        <v>0.82137611992106785</v>
      </c>
      <c r="P152" s="11">
        <f t="shared" si="46"/>
        <v>0.71342453611075163</v>
      </c>
      <c r="Q152" s="11">
        <f t="shared" si="47"/>
        <v>1.59915929740468</v>
      </c>
      <c r="R152" s="12">
        <f t="shared" si="48"/>
        <v>1.3597034078552606</v>
      </c>
      <c r="S152">
        <f t="shared" si="49"/>
        <v>-128.80897139487894</v>
      </c>
      <c r="T152">
        <f t="shared" si="50"/>
        <v>53.706328622335398</v>
      </c>
      <c r="U152">
        <f t="shared" si="51"/>
        <v>23.885957400468982</v>
      </c>
      <c r="V152">
        <f t="shared" si="52"/>
        <v>76.740032801590971</v>
      </c>
      <c r="W152">
        <f t="shared" si="53"/>
        <v>147.94313526299703</v>
      </c>
      <c r="X152" s="13">
        <f t="shared" si="54"/>
        <v>-16591.751111806741</v>
      </c>
      <c r="Y152">
        <f t="shared" si="55"/>
        <v>2884.3697340902822</v>
      </c>
      <c r="Z152">
        <f t="shared" si="56"/>
        <v>570.53896093701894</v>
      </c>
      <c r="AA152">
        <f t="shared" si="57"/>
        <v>5889.0326343892584</v>
      </c>
      <c r="AB152">
        <f t="shared" si="58"/>
        <v>21887.171271445437</v>
      </c>
      <c r="AC152" s="21">
        <f t="shared" si="59"/>
        <v>54.109817018828025</v>
      </c>
      <c r="AD152" s="13">
        <f t="shared" si="60"/>
        <v>324.3142489776975</v>
      </c>
      <c r="AE152" s="20">
        <f t="shared" si="61"/>
        <v>0.70243188025975711</v>
      </c>
      <c r="AF152" s="18">
        <f t="shared" si="62"/>
        <v>70.2</v>
      </c>
    </row>
    <row r="153" spans="1:32" x14ac:dyDescent="0.25">
      <c r="A153" s="7">
        <v>2014</v>
      </c>
      <c r="B153" s="7" t="s">
        <v>690</v>
      </c>
      <c r="C153" s="7" t="s">
        <v>42</v>
      </c>
      <c r="D153" s="8">
        <v>75.099999999999994</v>
      </c>
      <c r="E153" s="14">
        <v>212</v>
      </c>
      <c r="F153" s="14">
        <v>4.4400000000000004</v>
      </c>
      <c r="G153" s="14">
        <v>21</v>
      </c>
      <c r="H153" s="14">
        <v>35.5</v>
      </c>
      <c r="I153" s="14">
        <v>120</v>
      </c>
      <c r="J153" s="14">
        <v>4.18</v>
      </c>
      <c r="K153" s="10">
        <v>6.95</v>
      </c>
      <c r="L153" s="11">
        <f t="shared" si="42"/>
        <v>-0.34052462073903239</v>
      </c>
      <c r="M153" s="11">
        <f t="shared" si="43"/>
        <v>0.97549412502788546</v>
      </c>
      <c r="N153" s="11">
        <f t="shared" si="44"/>
        <v>0.41961103195958405</v>
      </c>
      <c r="O153" s="11">
        <f t="shared" si="45"/>
        <v>0.19010417824658796</v>
      </c>
      <c r="P153" s="11">
        <f t="shared" si="46"/>
        <v>0.25628952592493009</v>
      </c>
      <c r="Q153" s="11">
        <f t="shared" si="47"/>
        <v>0.53343762103649095</v>
      </c>
      <c r="R153" s="12">
        <f t="shared" si="48"/>
        <v>0.44417986211716787</v>
      </c>
      <c r="S153">
        <f t="shared" si="49"/>
        <v>-34.052462073903236</v>
      </c>
      <c r="T153">
        <f t="shared" si="50"/>
        <v>97.549412502788542</v>
      </c>
      <c r="U153">
        <f t="shared" si="51"/>
        <v>41.961103195958401</v>
      </c>
      <c r="V153">
        <f t="shared" si="52"/>
        <v>22.319685208575901</v>
      </c>
      <c r="W153">
        <f t="shared" si="53"/>
        <v>48.880874157682939</v>
      </c>
      <c r="X153" s="13">
        <f t="shared" si="54"/>
        <v>-1159.5701732946184</v>
      </c>
      <c r="Y153">
        <f t="shared" si="55"/>
        <v>9515.8878796391982</v>
      </c>
      <c r="Z153">
        <f t="shared" si="56"/>
        <v>1760.7341814218703</v>
      </c>
      <c r="AA153">
        <f t="shared" si="57"/>
        <v>498.1683478099219</v>
      </c>
      <c r="AB153">
        <f t="shared" si="58"/>
        <v>2389.339858419236</v>
      </c>
      <c r="AC153" s="21">
        <f t="shared" si="59"/>
        <v>50.999137431912729</v>
      </c>
      <c r="AD153" s="13">
        <f t="shared" si="60"/>
        <v>321.20356939078221</v>
      </c>
      <c r="AE153" s="20">
        <f t="shared" si="61"/>
        <v>0.69569446271485968</v>
      </c>
      <c r="AF153" s="18">
        <f t="shared" si="62"/>
        <v>69.599999999999994</v>
      </c>
    </row>
    <row r="154" spans="1:32" x14ac:dyDescent="0.25">
      <c r="A154" s="7">
        <v>2014</v>
      </c>
      <c r="B154" s="7" t="s">
        <v>707</v>
      </c>
      <c r="C154" s="7" t="s">
        <v>57</v>
      </c>
      <c r="D154" s="8">
        <v>73</v>
      </c>
      <c r="E154" s="9">
        <v>193</v>
      </c>
      <c r="F154" s="9">
        <v>4.38</v>
      </c>
      <c r="G154" s="9">
        <v>11</v>
      </c>
      <c r="H154" s="9">
        <v>36.5</v>
      </c>
      <c r="I154" s="9">
        <v>122</v>
      </c>
      <c r="J154" s="9">
        <v>4.04</v>
      </c>
      <c r="K154" s="10">
        <v>6.62</v>
      </c>
      <c r="L154" s="11">
        <f t="shared" si="42"/>
        <v>-1.1232957846949185</v>
      </c>
      <c r="M154" s="11">
        <f t="shared" si="43"/>
        <v>1.3512919868603472</v>
      </c>
      <c r="N154" s="11">
        <f t="shared" si="44"/>
        <v>-1.387903547589358</v>
      </c>
      <c r="O154" s="11">
        <f t="shared" si="45"/>
        <v>0.50574014908382792</v>
      </c>
      <c r="P154" s="11">
        <f t="shared" si="46"/>
        <v>0.56104619938214451</v>
      </c>
      <c r="Q154" s="11">
        <f t="shared" si="47"/>
        <v>1.3623322582117485</v>
      </c>
      <c r="R154" s="12">
        <f t="shared" si="48"/>
        <v>1.7577571233935596</v>
      </c>
      <c r="S154">
        <f t="shared" si="49"/>
        <v>-112.32957846949185</v>
      </c>
      <c r="T154">
        <f t="shared" si="50"/>
        <v>135.12919868603473</v>
      </c>
      <c r="U154">
        <f t="shared" si="51"/>
        <v>-138.79035475893579</v>
      </c>
      <c r="V154">
        <f t="shared" si="52"/>
        <v>53.339317423298624</v>
      </c>
      <c r="W154">
        <f t="shared" si="53"/>
        <v>156.00446908026541</v>
      </c>
      <c r="X154" s="13">
        <f t="shared" si="54"/>
        <v>-12617.934199133726</v>
      </c>
      <c r="Y154">
        <f t="shared" si="55"/>
        <v>18259.900337529849</v>
      </c>
      <c r="Z154">
        <f t="shared" si="56"/>
        <v>-19262.76257411125</v>
      </c>
      <c r="AA154">
        <f t="shared" si="57"/>
        <v>2845.0827831834081</v>
      </c>
      <c r="AB154">
        <f t="shared" si="58"/>
        <v>24337.394373015486</v>
      </c>
      <c r="AC154" s="21">
        <f t="shared" si="59"/>
        <v>52.080093549231975</v>
      </c>
      <c r="AD154" s="13">
        <f t="shared" si="60"/>
        <v>322.28452550810141</v>
      </c>
      <c r="AE154" s="20">
        <f t="shared" si="61"/>
        <v>0.69803570439745699</v>
      </c>
      <c r="AF154" s="18">
        <f t="shared" si="62"/>
        <v>69.8</v>
      </c>
    </row>
    <row r="155" spans="1:32" x14ac:dyDescent="0.25">
      <c r="A155" s="7">
        <v>2014</v>
      </c>
      <c r="B155" s="7" t="s">
        <v>720</v>
      </c>
      <c r="C155" s="7" t="s">
        <v>38</v>
      </c>
      <c r="D155" s="8">
        <v>77.599999999999994</v>
      </c>
      <c r="E155" s="14">
        <v>252</v>
      </c>
      <c r="F155" s="14">
        <v>4.58</v>
      </c>
      <c r="G155" s="14">
        <v>17</v>
      </c>
      <c r="H155" s="14">
        <v>36.5</v>
      </c>
      <c r="I155" s="14">
        <v>123</v>
      </c>
      <c r="J155" s="14">
        <v>4.4400000000000004</v>
      </c>
      <c r="K155" s="10">
        <v>7.29</v>
      </c>
      <c r="L155" s="11">
        <f t="shared" si="42"/>
        <v>1.3074146717996751</v>
      </c>
      <c r="M155" s="11">
        <f t="shared" si="43"/>
        <v>9.8632447418816938E-2</v>
      </c>
      <c r="N155" s="11">
        <f t="shared" si="44"/>
        <v>-0.30339479985999279</v>
      </c>
      <c r="O155" s="11">
        <f t="shared" si="45"/>
        <v>0.50574014908382792</v>
      </c>
      <c r="P155" s="11">
        <f t="shared" si="46"/>
        <v>0.71342453611075163</v>
      </c>
      <c r="Q155" s="11">
        <f t="shared" si="47"/>
        <v>-1.0059381337175661</v>
      </c>
      <c r="R155" s="12">
        <f t="shared" si="48"/>
        <v>-0.90920277071305311</v>
      </c>
      <c r="S155">
        <f t="shared" si="49"/>
        <v>130.74146717996751</v>
      </c>
      <c r="T155">
        <f t="shared" si="50"/>
        <v>9.8632447418816938</v>
      </c>
      <c r="U155">
        <f t="shared" si="51"/>
        <v>-30.339479985999279</v>
      </c>
      <c r="V155">
        <f t="shared" si="52"/>
        <v>60.958234259728968</v>
      </c>
      <c r="W155">
        <f t="shared" si="53"/>
        <v>-95.757045221530973</v>
      </c>
      <c r="X155" s="13">
        <f t="shared" si="54"/>
        <v>17093.331240370524</v>
      </c>
      <c r="Y155">
        <f t="shared" si="55"/>
        <v>97.283596838256884</v>
      </c>
      <c r="Z155">
        <f t="shared" si="56"/>
        <v>-920.48404582085084</v>
      </c>
      <c r="AA155">
        <f t="shared" si="57"/>
        <v>3715.9063240639944</v>
      </c>
      <c r="AB155">
        <f t="shared" si="58"/>
        <v>-9169.4117095583279</v>
      </c>
      <c r="AC155" s="21">
        <f t="shared" si="59"/>
        <v>46.51155857610793</v>
      </c>
      <c r="AD155" s="13">
        <f t="shared" si="60"/>
        <v>316.71599053497738</v>
      </c>
      <c r="AE155" s="20">
        <f t="shared" si="61"/>
        <v>0.68597482053622183</v>
      </c>
      <c r="AF155" s="18">
        <f t="shared" si="62"/>
        <v>68.599999999999994</v>
      </c>
    </row>
    <row r="156" spans="1:32" x14ac:dyDescent="0.25">
      <c r="A156" s="7">
        <v>2014</v>
      </c>
      <c r="B156" s="7" t="s">
        <v>743</v>
      </c>
      <c r="C156" s="7" t="s">
        <v>38</v>
      </c>
      <c r="D156" s="8">
        <v>74.7</v>
      </c>
      <c r="E156" s="14">
        <v>247</v>
      </c>
      <c r="F156" s="14">
        <v>4.4000000000000004</v>
      </c>
      <c r="G156" s="14">
        <v>21</v>
      </c>
      <c r="H156" s="14">
        <v>30.5</v>
      </c>
      <c r="I156" s="14">
        <v>111</v>
      </c>
      <c r="J156" s="14">
        <v>4.55</v>
      </c>
      <c r="K156" s="10">
        <v>6.94</v>
      </c>
      <c r="L156" s="11">
        <f t="shared" si="42"/>
        <v>1.1014222602323365</v>
      </c>
      <c r="M156" s="11">
        <f t="shared" si="43"/>
        <v>1.2260260329161916</v>
      </c>
      <c r="N156" s="11">
        <f t="shared" si="44"/>
        <v>0.41961103195958405</v>
      </c>
      <c r="O156" s="11">
        <f t="shared" si="45"/>
        <v>-1.3880756759396116</v>
      </c>
      <c r="P156" s="11">
        <f t="shared" si="46"/>
        <v>-1.1151155046325347</v>
      </c>
      <c r="Q156" s="11">
        <f t="shared" si="47"/>
        <v>-1.6572124914981237</v>
      </c>
      <c r="R156" s="12">
        <f t="shared" si="48"/>
        <v>0.48398523367099705</v>
      </c>
      <c r="S156">
        <f t="shared" si="49"/>
        <v>110.14222602323365</v>
      </c>
      <c r="T156">
        <f t="shared" si="50"/>
        <v>122.60260329161916</v>
      </c>
      <c r="U156">
        <f t="shared" si="51"/>
        <v>41.961103195958401</v>
      </c>
      <c r="V156">
        <f t="shared" si="52"/>
        <v>-125.15955902860732</v>
      </c>
      <c r="W156">
        <f t="shared" si="53"/>
        <v>-58.661362891356326</v>
      </c>
      <c r="X156" s="13">
        <f t="shared" si="54"/>
        <v>12131.309953353088</v>
      </c>
      <c r="Y156">
        <f t="shared" si="55"/>
        <v>15031.398333882145</v>
      </c>
      <c r="Z156">
        <f t="shared" si="56"/>
        <v>1760.7341814218703</v>
      </c>
      <c r="AA156">
        <f t="shared" si="57"/>
        <v>-15664.91521623544</v>
      </c>
      <c r="AB156">
        <f t="shared" si="58"/>
        <v>-3441.1554962713972</v>
      </c>
      <c r="AC156" s="21">
        <f t="shared" si="59"/>
        <v>44.3111086662256</v>
      </c>
      <c r="AD156" s="13">
        <f t="shared" si="60"/>
        <v>314.51554062509507</v>
      </c>
      <c r="AE156" s="20">
        <f t="shared" si="61"/>
        <v>0.68120886846199658</v>
      </c>
      <c r="AF156" s="18">
        <f t="shared" si="62"/>
        <v>68.099999999999994</v>
      </c>
    </row>
    <row r="157" spans="1:32" x14ac:dyDescent="0.25">
      <c r="A157" s="7">
        <v>2014</v>
      </c>
      <c r="B157" s="7" t="s">
        <v>772</v>
      </c>
      <c r="C157" s="7" t="s">
        <v>45</v>
      </c>
      <c r="D157" s="8">
        <v>71</v>
      </c>
      <c r="E157" s="14">
        <v>212</v>
      </c>
      <c r="F157" s="14">
        <v>4.46</v>
      </c>
      <c r="G157" s="14">
        <v>15</v>
      </c>
      <c r="H157" s="14">
        <v>37.5</v>
      </c>
      <c r="I157" s="14">
        <v>124</v>
      </c>
      <c r="J157" s="14">
        <v>4.29</v>
      </c>
      <c r="K157" s="10">
        <v>6.9</v>
      </c>
      <c r="L157" s="11">
        <f t="shared" si="42"/>
        <v>-0.34052462073903239</v>
      </c>
      <c r="M157" s="11">
        <f t="shared" si="43"/>
        <v>0.85022817108373516</v>
      </c>
      <c r="N157" s="11">
        <f t="shared" si="44"/>
        <v>-0.66489771576978118</v>
      </c>
      <c r="O157" s="11">
        <f t="shared" si="45"/>
        <v>0.82137611992106785</v>
      </c>
      <c r="P157" s="11">
        <f t="shared" si="46"/>
        <v>0.86580287283935886</v>
      </c>
      <c r="Q157" s="11">
        <f t="shared" si="47"/>
        <v>-0.11783673674407182</v>
      </c>
      <c r="R157" s="12">
        <f t="shared" si="48"/>
        <v>0.64320671988631739</v>
      </c>
      <c r="S157">
        <f t="shared" si="49"/>
        <v>-34.052462073903236</v>
      </c>
      <c r="T157">
        <f t="shared" si="50"/>
        <v>85.022817108373516</v>
      </c>
      <c r="U157">
        <f t="shared" si="51"/>
        <v>-66.489771576978114</v>
      </c>
      <c r="V157">
        <f t="shared" si="52"/>
        <v>84.358949638021329</v>
      </c>
      <c r="W157">
        <f t="shared" si="53"/>
        <v>26.268499157112281</v>
      </c>
      <c r="X157" s="13">
        <f t="shared" si="54"/>
        <v>-1159.5701732946184</v>
      </c>
      <c r="Y157">
        <f t="shared" si="55"/>
        <v>7228.8794290439319</v>
      </c>
      <c r="Z157">
        <f t="shared" si="56"/>
        <v>-4420.8897243587271</v>
      </c>
      <c r="AA157">
        <f t="shared" si="57"/>
        <v>7116.4323840302186</v>
      </c>
      <c r="AB157">
        <f t="shared" si="58"/>
        <v>690.03404796720861</v>
      </c>
      <c r="AC157" s="21">
        <f t="shared" si="59"/>
        <v>43.48536756976538</v>
      </c>
      <c r="AD157" s="13">
        <f t="shared" si="60"/>
        <v>313.68979952863486</v>
      </c>
      <c r="AE157" s="20">
        <f t="shared" si="61"/>
        <v>0.67942039671638976</v>
      </c>
      <c r="AF157" s="18">
        <f t="shared" si="62"/>
        <v>67.900000000000006</v>
      </c>
    </row>
    <row r="158" spans="1:32" x14ac:dyDescent="0.25">
      <c r="A158" s="7">
        <v>2014</v>
      </c>
      <c r="B158" s="7" t="s">
        <v>793</v>
      </c>
      <c r="C158" s="7" t="s">
        <v>42</v>
      </c>
      <c r="D158" s="8">
        <v>67.400000000000006</v>
      </c>
      <c r="E158" s="14">
        <v>185</v>
      </c>
      <c r="F158" s="14">
        <v>4.45</v>
      </c>
      <c r="G158" s="14">
        <v>15</v>
      </c>
      <c r="H158" s="14">
        <v>39.5</v>
      </c>
      <c r="I158" s="14">
        <v>130</v>
      </c>
      <c r="J158" s="14">
        <v>4.26</v>
      </c>
      <c r="K158" s="10">
        <v>7.07</v>
      </c>
      <c r="L158" s="11">
        <f t="shared" si="42"/>
        <v>-1.4528836432026599</v>
      </c>
      <c r="M158" s="11">
        <f t="shared" si="43"/>
        <v>0.91286114805581031</v>
      </c>
      <c r="N158" s="11">
        <f t="shared" si="44"/>
        <v>-0.66489771576978118</v>
      </c>
      <c r="O158" s="11">
        <f t="shared" si="45"/>
        <v>1.4526480615955477</v>
      </c>
      <c r="P158" s="11">
        <f t="shared" si="46"/>
        <v>1.7800728932110019</v>
      </c>
      <c r="Q158" s="11">
        <f t="shared" si="47"/>
        <v>5.9783542650628081E-2</v>
      </c>
      <c r="R158" s="12">
        <f t="shared" si="48"/>
        <v>-3.3484596528793105E-2</v>
      </c>
      <c r="S158">
        <f t="shared" si="49"/>
        <v>-145.288364320266</v>
      </c>
      <c r="T158">
        <f t="shared" si="50"/>
        <v>91.286114805581036</v>
      </c>
      <c r="U158">
        <f t="shared" si="51"/>
        <v>-66.489771576978114</v>
      </c>
      <c r="V158">
        <f t="shared" si="52"/>
        <v>161.63604774032748</v>
      </c>
      <c r="W158">
        <f t="shared" si="53"/>
        <v>1.3149473060917489</v>
      </c>
      <c r="X158" s="13">
        <f t="shared" si="54"/>
        <v>-21108.708806858343</v>
      </c>
      <c r="Y158">
        <f t="shared" si="55"/>
        <v>8333.1547562977212</v>
      </c>
      <c r="Z158">
        <f t="shared" si="56"/>
        <v>-4420.8897243587271</v>
      </c>
      <c r="AA158">
        <f t="shared" si="57"/>
        <v>26126.211929113426</v>
      </c>
      <c r="AB158">
        <f t="shared" si="58"/>
        <v>1.7290864177979477</v>
      </c>
      <c r="AC158" s="21">
        <f t="shared" si="59"/>
        <v>42.264635904292078</v>
      </c>
      <c r="AD158" s="13">
        <f t="shared" si="60"/>
        <v>312.46906786316151</v>
      </c>
      <c r="AE158" s="20">
        <f t="shared" si="61"/>
        <v>0.6767764153255813</v>
      </c>
      <c r="AF158" s="18">
        <f t="shared" si="62"/>
        <v>67.7</v>
      </c>
    </row>
    <row r="159" spans="1:32" x14ac:dyDescent="0.25">
      <c r="A159" s="7">
        <v>2014</v>
      </c>
      <c r="B159" s="7" t="s">
        <v>800</v>
      </c>
      <c r="C159" s="7" t="s">
        <v>45</v>
      </c>
      <c r="D159" s="8">
        <v>72.2</v>
      </c>
      <c r="E159" s="14">
        <v>229</v>
      </c>
      <c r="F159" s="14">
        <v>4.54</v>
      </c>
      <c r="G159" s="14">
        <v>22</v>
      </c>
      <c r="H159" s="14">
        <v>34</v>
      </c>
      <c r="I159" s="14">
        <v>120</v>
      </c>
      <c r="J159" s="14">
        <v>4.22</v>
      </c>
      <c r="K159" s="10">
        <v>6.88</v>
      </c>
      <c r="L159" s="11">
        <f t="shared" si="42"/>
        <v>0.35984957858991823</v>
      </c>
      <c r="M159" s="11">
        <f t="shared" si="43"/>
        <v>0.34916435530712303</v>
      </c>
      <c r="N159" s="11">
        <f t="shared" si="44"/>
        <v>0.60036248991447827</v>
      </c>
      <c r="O159" s="11">
        <f t="shared" si="45"/>
        <v>-0.28334977800927191</v>
      </c>
      <c r="P159" s="11">
        <f t="shared" si="46"/>
        <v>0.25628952592493009</v>
      </c>
      <c r="Q159" s="11">
        <f t="shared" si="47"/>
        <v>0.29661058184355954</v>
      </c>
      <c r="R159" s="12">
        <f t="shared" si="48"/>
        <v>0.72281746299397931</v>
      </c>
      <c r="S159">
        <f t="shared" si="49"/>
        <v>35.98495785899182</v>
      </c>
      <c r="T159">
        <f t="shared" si="50"/>
        <v>34.916435530712306</v>
      </c>
      <c r="U159">
        <f t="shared" si="51"/>
        <v>60.036248991447827</v>
      </c>
      <c r="V159">
        <f t="shared" si="52"/>
        <v>-1.3530126042170909</v>
      </c>
      <c r="W159">
        <f t="shared" si="53"/>
        <v>50.971402241876937</v>
      </c>
      <c r="X159" s="13">
        <f t="shared" si="54"/>
        <v>1294.9171921134171</v>
      </c>
      <c r="Y159">
        <f t="shared" si="55"/>
        <v>1219.1574701703887</v>
      </c>
      <c r="Z159">
        <f t="shared" si="56"/>
        <v>3604.3511929631204</v>
      </c>
      <c r="AA159">
        <f t="shared" si="57"/>
        <v>-1.8306431071703142</v>
      </c>
      <c r="AB159">
        <f t="shared" si="58"/>
        <v>2598.0838465032175</v>
      </c>
      <c r="AC159" s="21">
        <f t="shared" si="59"/>
        <v>41.748482747623235</v>
      </c>
      <c r="AD159" s="13">
        <f t="shared" si="60"/>
        <v>311.95291470649272</v>
      </c>
      <c r="AE159" s="20">
        <f t="shared" si="61"/>
        <v>0.67565847976313298</v>
      </c>
      <c r="AF159" s="18">
        <f t="shared" si="62"/>
        <v>67.599999999999994</v>
      </c>
    </row>
    <row r="160" spans="1:32" x14ac:dyDescent="0.25">
      <c r="A160" s="7">
        <v>2014</v>
      </c>
      <c r="B160" s="7" t="s">
        <v>814</v>
      </c>
      <c r="C160" s="7" t="s">
        <v>85</v>
      </c>
      <c r="D160" s="8">
        <v>73</v>
      </c>
      <c r="E160" s="9">
        <v>211</v>
      </c>
      <c r="F160" s="9">
        <v>4.49</v>
      </c>
      <c r="G160" s="9">
        <v>19</v>
      </c>
      <c r="H160" s="9">
        <v>36.5</v>
      </c>
      <c r="I160" s="9">
        <v>124</v>
      </c>
      <c r="J160" s="9">
        <v>4.26</v>
      </c>
      <c r="K160" s="10">
        <v>6.96</v>
      </c>
      <c r="L160" s="11">
        <f t="shared" si="42"/>
        <v>-0.38172310305250012</v>
      </c>
      <c r="M160" s="11">
        <f t="shared" si="43"/>
        <v>0.66232924016750427</v>
      </c>
      <c r="N160" s="11">
        <f t="shared" si="44"/>
        <v>5.8108116049795627E-2</v>
      </c>
      <c r="O160" s="11">
        <f t="shared" si="45"/>
        <v>0.50574014908382792</v>
      </c>
      <c r="P160" s="11">
        <f t="shared" si="46"/>
        <v>0.86580287283935886</v>
      </c>
      <c r="Q160" s="11">
        <f t="shared" si="47"/>
        <v>5.9783542650628081E-2</v>
      </c>
      <c r="R160" s="12">
        <f t="shared" si="48"/>
        <v>0.40437449056333863</v>
      </c>
      <c r="S160">
        <f t="shared" si="49"/>
        <v>-38.172310305250015</v>
      </c>
      <c r="T160">
        <f t="shared" si="50"/>
        <v>66.232924016750431</v>
      </c>
      <c r="U160">
        <f t="shared" si="51"/>
        <v>5.8108116049795626</v>
      </c>
      <c r="V160">
        <f t="shared" si="52"/>
        <v>68.577151096159341</v>
      </c>
      <c r="W160">
        <f t="shared" si="53"/>
        <v>23.207901660698337</v>
      </c>
      <c r="X160" s="13">
        <f t="shared" si="54"/>
        <v>-1457.1252740402965</v>
      </c>
      <c r="Y160">
        <f t="shared" si="55"/>
        <v>4386.8002238086365</v>
      </c>
      <c r="Z160">
        <f t="shared" si="56"/>
        <v>33.765531508565161</v>
      </c>
      <c r="AA160">
        <f t="shared" si="57"/>
        <v>4702.825652465468</v>
      </c>
      <c r="AB160">
        <f t="shared" si="58"/>
        <v>538.60669949264457</v>
      </c>
      <c r="AC160" s="21">
        <f t="shared" si="59"/>
        <v>40.508944279590942</v>
      </c>
      <c r="AD160" s="13">
        <f t="shared" si="60"/>
        <v>310.7133762384604</v>
      </c>
      <c r="AE160" s="20">
        <f t="shared" si="61"/>
        <v>0.67297376473905113</v>
      </c>
      <c r="AF160" s="18">
        <f t="shared" si="62"/>
        <v>67.3</v>
      </c>
    </row>
    <row r="161" spans="1:32" x14ac:dyDescent="0.25">
      <c r="A161" s="7">
        <v>2014</v>
      </c>
      <c r="B161" s="7" t="s">
        <v>843</v>
      </c>
      <c r="C161" s="7" t="s">
        <v>45</v>
      </c>
      <c r="D161" s="8">
        <v>67.3</v>
      </c>
      <c r="E161" s="14">
        <v>195</v>
      </c>
      <c r="F161" s="14">
        <v>4.4400000000000004</v>
      </c>
      <c r="G161" s="14">
        <v>23</v>
      </c>
      <c r="H161" s="14">
        <v>35.5</v>
      </c>
      <c r="I161" s="14">
        <v>124</v>
      </c>
      <c r="J161" s="14">
        <v>4.3</v>
      </c>
      <c r="K161" s="10">
        <v>7.08</v>
      </c>
      <c r="L161" s="11">
        <f t="shared" si="42"/>
        <v>-1.040898820067983</v>
      </c>
      <c r="M161" s="11">
        <f t="shared" si="43"/>
        <v>0.97549412502788546</v>
      </c>
      <c r="N161" s="11">
        <f t="shared" si="44"/>
        <v>0.78111394786937238</v>
      </c>
      <c r="O161" s="11">
        <f t="shared" si="45"/>
        <v>0.19010417824658796</v>
      </c>
      <c r="P161" s="11">
        <f t="shared" si="46"/>
        <v>0.86580287283935886</v>
      </c>
      <c r="Q161" s="11">
        <f t="shared" si="47"/>
        <v>-0.17704349654230336</v>
      </c>
      <c r="R161" s="12">
        <f t="shared" si="48"/>
        <v>-7.3289968082622295E-2</v>
      </c>
      <c r="S161">
        <f t="shared" si="49"/>
        <v>-104.08988200679829</v>
      </c>
      <c r="T161">
        <f t="shared" si="50"/>
        <v>97.549412502788542</v>
      </c>
      <c r="U161">
        <f t="shared" si="51"/>
        <v>78.11139478693724</v>
      </c>
      <c r="V161">
        <f t="shared" si="52"/>
        <v>52.795352554297338</v>
      </c>
      <c r="W161">
        <f t="shared" si="53"/>
        <v>-12.516673231246283</v>
      </c>
      <c r="X161" s="13">
        <f t="shared" si="54"/>
        <v>-10834.70353618919</v>
      </c>
      <c r="Y161">
        <f t="shared" si="55"/>
        <v>9515.8878796391982</v>
      </c>
      <c r="Z161">
        <f t="shared" si="56"/>
        <v>6101.3899955607658</v>
      </c>
      <c r="AA161">
        <f t="shared" si="57"/>
        <v>2787.3492513325505</v>
      </c>
      <c r="AB161">
        <f t="shared" si="58"/>
        <v>-156.66710877779727</v>
      </c>
      <c r="AC161" s="21">
        <f t="shared" si="59"/>
        <v>38.505211287734873</v>
      </c>
      <c r="AD161" s="13">
        <f t="shared" si="60"/>
        <v>308.70964324660434</v>
      </c>
      <c r="AE161" s="20">
        <f t="shared" si="61"/>
        <v>0.66863388162431103</v>
      </c>
      <c r="AF161" s="18">
        <f t="shared" si="62"/>
        <v>66.900000000000006</v>
      </c>
    </row>
    <row r="162" spans="1:32" x14ac:dyDescent="0.25">
      <c r="A162" s="7">
        <v>2014</v>
      </c>
      <c r="B162" s="7" t="s">
        <v>845</v>
      </c>
      <c r="C162" s="7" t="s">
        <v>36</v>
      </c>
      <c r="D162" s="8">
        <v>69.3</v>
      </c>
      <c r="E162" s="14">
        <v>238</v>
      </c>
      <c r="F162" s="14">
        <v>4.88</v>
      </c>
      <c r="G162" s="14">
        <v>34</v>
      </c>
      <c r="H162" s="14">
        <v>34</v>
      </c>
      <c r="I162" s="14">
        <v>104</v>
      </c>
      <c r="J162" s="14">
        <v>4.4800000000000004</v>
      </c>
      <c r="K162" s="10">
        <v>7.61</v>
      </c>
      <c r="L162" s="11">
        <f t="shared" si="42"/>
        <v>0.73063591941112738</v>
      </c>
      <c r="M162" s="11">
        <f t="shared" si="43"/>
        <v>-1.780356861743476</v>
      </c>
      <c r="N162" s="11">
        <f t="shared" si="44"/>
        <v>2.7693799853732086</v>
      </c>
      <c r="O162" s="11">
        <f t="shared" si="45"/>
        <v>-0.28334977800927191</v>
      </c>
      <c r="P162" s="11">
        <f t="shared" si="46"/>
        <v>-2.1817638617327852</v>
      </c>
      <c r="Q162" s="11">
        <f t="shared" si="47"/>
        <v>-1.2427651729104976</v>
      </c>
      <c r="R162" s="12">
        <f t="shared" si="48"/>
        <v>-2.1829746604356157</v>
      </c>
      <c r="S162">
        <f t="shared" si="49"/>
        <v>73.063591941112733</v>
      </c>
      <c r="T162">
        <f t="shared" si="50"/>
        <v>-178.0356861743476</v>
      </c>
      <c r="U162">
        <f t="shared" si="51"/>
        <v>276.93799853732088</v>
      </c>
      <c r="V162">
        <f t="shared" si="52"/>
        <v>-123.25568198710286</v>
      </c>
      <c r="W162">
        <f t="shared" si="53"/>
        <v>-171.28699166730564</v>
      </c>
      <c r="X162" s="13">
        <f t="shared" si="54"/>
        <v>5338.2884673374338</v>
      </c>
      <c r="Y162">
        <f t="shared" si="55"/>
        <v>-31696.705551570787</v>
      </c>
      <c r="Z162">
        <f t="shared" si="56"/>
        <v>76694.65503385714</v>
      </c>
      <c r="AA162">
        <f t="shared" si="57"/>
        <v>-15191.963142105833</v>
      </c>
      <c r="AB162">
        <f t="shared" si="58"/>
        <v>-29339.233514435633</v>
      </c>
      <c r="AC162" s="21">
        <f t="shared" si="59"/>
        <v>34.073571263025315</v>
      </c>
      <c r="AD162" s="13">
        <f t="shared" si="60"/>
        <v>304.27800322189478</v>
      </c>
      <c r="AE162" s="20">
        <f t="shared" si="61"/>
        <v>0.65903539729929694</v>
      </c>
      <c r="AF162" s="18">
        <f t="shared" si="62"/>
        <v>65.900000000000006</v>
      </c>
    </row>
    <row r="163" spans="1:32" x14ac:dyDescent="0.25">
      <c r="A163" s="7">
        <v>2014</v>
      </c>
      <c r="B163" s="7" t="s">
        <v>848</v>
      </c>
      <c r="C163" s="7" t="s">
        <v>36</v>
      </c>
      <c r="D163" s="8">
        <v>71.400000000000006</v>
      </c>
      <c r="E163" s="14">
        <v>236</v>
      </c>
      <c r="F163" s="14">
        <v>4.58</v>
      </c>
      <c r="G163" s="14">
        <v>21</v>
      </c>
      <c r="H163" s="14">
        <v>35.5</v>
      </c>
      <c r="I163" s="14">
        <v>127</v>
      </c>
      <c r="J163" s="14">
        <v>4.5</v>
      </c>
      <c r="K163" s="10">
        <v>7.08</v>
      </c>
      <c r="L163" s="11">
        <f t="shared" si="42"/>
        <v>0.64823895478419202</v>
      </c>
      <c r="M163" s="11">
        <f t="shared" si="43"/>
        <v>9.8632447418816938E-2</v>
      </c>
      <c r="N163" s="11">
        <f t="shared" si="44"/>
        <v>0.41961103195958405</v>
      </c>
      <c r="O163" s="11">
        <f t="shared" si="45"/>
        <v>0.19010417824658796</v>
      </c>
      <c r="P163" s="11">
        <f t="shared" si="46"/>
        <v>1.3229378830251803</v>
      </c>
      <c r="Q163" s="11">
        <f t="shared" si="47"/>
        <v>-1.3611786925069607</v>
      </c>
      <c r="R163" s="12">
        <f t="shared" si="48"/>
        <v>-7.3289968082622295E-2</v>
      </c>
      <c r="S163">
        <f t="shared" si="49"/>
        <v>64.823895478419203</v>
      </c>
      <c r="T163">
        <f t="shared" si="50"/>
        <v>9.8632447418816938</v>
      </c>
      <c r="U163">
        <f t="shared" si="51"/>
        <v>41.961103195958401</v>
      </c>
      <c r="V163">
        <f t="shared" si="52"/>
        <v>75.652103063588413</v>
      </c>
      <c r="W163">
        <f t="shared" si="53"/>
        <v>-71.723433029479139</v>
      </c>
      <c r="X163" s="13">
        <f t="shared" si="54"/>
        <v>4202.1374249970177</v>
      </c>
      <c r="Y163">
        <f t="shared" si="55"/>
        <v>97.283596838256884</v>
      </c>
      <c r="Z163">
        <f t="shared" si="56"/>
        <v>1760.7341814218703</v>
      </c>
      <c r="AA163">
        <f t="shared" si="57"/>
        <v>5723.2406979438038</v>
      </c>
      <c r="AB163">
        <f t="shared" si="58"/>
        <v>-5144.2508455341795</v>
      </c>
      <c r="AC163" s="21">
        <f t="shared" si="59"/>
        <v>36.439388182752928</v>
      </c>
      <c r="AD163" s="13">
        <f t="shared" si="60"/>
        <v>306.64382014162237</v>
      </c>
      <c r="AE163" s="20">
        <f t="shared" si="61"/>
        <v>0.66415951760086556</v>
      </c>
      <c r="AF163" s="18">
        <f t="shared" si="62"/>
        <v>66.400000000000006</v>
      </c>
    </row>
    <row r="164" spans="1:32" x14ac:dyDescent="0.25">
      <c r="A164" s="7">
        <v>2014</v>
      </c>
      <c r="B164" s="7" t="s">
        <v>854</v>
      </c>
      <c r="C164" s="7" t="s">
        <v>45</v>
      </c>
      <c r="D164" s="8">
        <v>68.099999999999994</v>
      </c>
      <c r="E164" s="14">
        <v>194</v>
      </c>
      <c r="F164" s="14">
        <v>4.3899999999999997</v>
      </c>
      <c r="G164" s="14">
        <v>20</v>
      </c>
      <c r="H164" s="14">
        <v>35.5</v>
      </c>
      <c r="I164" s="14">
        <v>118</v>
      </c>
      <c r="J164" s="14">
        <v>4.13</v>
      </c>
      <c r="K164" s="10">
        <v>7.07</v>
      </c>
      <c r="L164" s="11">
        <f t="shared" si="42"/>
        <v>-1.0820973023814509</v>
      </c>
      <c r="M164" s="11">
        <f t="shared" si="43"/>
        <v>1.2886590098882722</v>
      </c>
      <c r="N164" s="11">
        <f t="shared" si="44"/>
        <v>0.23885957400468982</v>
      </c>
      <c r="O164" s="11">
        <f t="shared" si="45"/>
        <v>0.19010417824658796</v>
      </c>
      <c r="P164" s="11">
        <f t="shared" si="46"/>
        <v>-4.8467147532284323E-2</v>
      </c>
      <c r="Q164" s="11">
        <f t="shared" si="47"/>
        <v>0.82947142002765395</v>
      </c>
      <c r="R164" s="12">
        <f t="shared" si="48"/>
        <v>-3.3484596528793105E-2</v>
      </c>
      <c r="S164">
        <f t="shared" si="49"/>
        <v>-108.20973023814508</v>
      </c>
      <c r="T164">
        <f t="shared" si="50"/>
        <v>128.86590098882721</v>
      </c>
      <c r="U164">
        <f t="shared" si="51"/>
        <v>23.885957400468982</v>
      </c>
      <c r="V164">
        <f t="shared" si="52"/>
        <v>7.0818515357151819</v>
      </c>
      <c r="W164">
        <f t="shared" si="53"/>
        <v>39.799341174943045</v>
      </c>
      <c r="X164" s="13">
        <f t="shared" si="54"/>
        <v>-11709.345718212131</v>
      </c>
      <c r="Y164">
        <f t="shared" si="55"/>
        <v>16606.420437662218</v>
      </c>
      <c r="Z164">
        <f t="shared" si="56"/>
        <v>570.53896093701894</v>
      </c>
      <c r="AA164">
        <f t="shared" si="57"/>
        <v>50.152621173911477</v>
      </c>
      <c r="AB164">
        <f t="shared" si="58"/>
        <v>1583.9875579595168</v>
      </c>
      <c r="AC164" s="21">
        <f t="shared" si="59"/>
        <v>37.687541335355199</v>
      </c>
      <c r="AD164" s="13">
        <f t="shared" si="60"/>
        <v>307.89197329422467</v>
      </c>
      <c r="AE164" s="20">
        <f t="shared" si="61"/>
        <v>0.66686289116091801</v>
      </c>
      <c r="AF164" s="18">
        <f t="shared" si="62"/>
        <v>66.7</v>
      </c>
    </row>
    <row r="165" spans="1:32" x14ac:dyDescent="0.25">
      <c r="A165" s="7">
        <v>2014</v>
      </c>
      <c r="B165" s="7" t="s">
        <v>856</v>
      </c>
      <c r="C165" s="7" t="s">
        <v>42</v>
      </c>
      <c r="D165" s="8">
        <v>75.599999999999994</v>
      </c>
      <c r="E165" s="14">
        <v>218</v>
      </c>
      <c r="F165" s="14">
        <v>4.53</v>
      </c>
      <c r="G165" s="14">
        <v>20</v>
      </c>
      <c r="H165" s="14">
        <v>36</v>
      </c>
      <c r="I165" s="14">
        <v>124</v>
      </c>
      <c r="J165" s="14">
        <v>4.1500000000000004</v>
      </c>
      <c r="K165" s="10">
        <v>7.07</v>
      </c>
      <c r="L165" s="11">
        <f t="shared" si="42"/>
        <v>-9.3333726858226301E-2</v>
      </c>
      <c r="M165" s="11">
        <f t="shared" si="43"/>
        <v>0.41179733227919812</v>
      </c>
      <c r="N165" s="11">
        <f t="shared" si="44"/>
        <v>0.23885957400468982</v>
      </c>
      <c r="O165" s="11">
        <f t="shared" si="45"/>
        <v>0.34792216366520795</v>
      </c>
      <c r="P165" s="11">
        <f t="shared" si="46"/>
        <v>0.86580287283935886</v>
      </c>
      <c r="Q165" s="11">
        <f t="shared" si="47"/>
        <v>0.71105790043118566</v>
      </c>
      <c r="R165" s="12">
        <f t="shared" si="48"/>
        <v>-3.3484596528793105E-2</v>
      </c>
      <c r="S165">
        <f t="shared" si="49"/>
        <v>-9.3333726858226296</v>
      </c>
      <c r="T165">
        <f t="shared" si="50"/>
        <v>41.179733227919812</v>
      </c>
      <c r="U165">
        <f t="shared" si="51"/>
        <v>23.885957400468982</v>
      </c>
      <c r="V165">
        <f t="shared" si="52"/>
        <v>60.686251825228346</v>
      </c>
      <c r="W165">
        <f t="shared" si="53"/>
        <v>33.87866519511963</v>
      </c>
      <c r="X165" s="13">
        <f t="shared" si="54"/>
        <v>-87.111845692459923</v>
      </c>
      <c r="Y165">
        <f t="shared" si="55"/>
        <v>1695.7704287226429</v>
      </c>
      <c r="Z165">
        <f t="shared" si="56"/>
        <v>570.53896093701894</v>
      </c>
      <c r="AA165">
        <f t="shared" si="57"/>
        <v>3682.821160595031</v>
      </c>
      <c r="AB165">
        <f t="shared" si="58"/>
        <v>1147.7639554030102</v>
      </c>
      <c r="AC165" s="21">
        <f t="shared" si="59"/>
        <v>37.442709997982902</v>
      </c>
      <c r="AD165" s="13">
        <f t="shared" si="60"/>
        <v>307.64714195685235</v>
      </c>
      <c r="AE165" s="20">
        <f t="shared" si="61"/>
        <v>0.66633261123273402</v>
      </c>
      <c r="AF165" s="18">
        <f t="shared" si="62"/>
        <v>66.599999999999994</v>
      </c>
    </row>
    <row r="166" spans="1:32" x14ac:dyDescent="0.25">
      <c r="A166" s="7">
        <v>2014</v>
      </c>
      <c r="B166" s="7" t="s">
        <v>865</v>
      </c>
      <c r="C166" s="7" t="s">
        <v>45</v>
      </c>
      <c r="D166" s="8">
        <v>71.400000000000006</v>
      </c>
      <c r="E166" s="14">
        <v>220</v>
      </c>
      <c r="F166" s="14">
        <v>4.49</v>
      </c>
      <c r="G166" s="14">
        <v>15</v>
      </c>
      <c r="H166" s="14">
        <v>36.5</v>
      </c>
      <c r="I166" s="14">
        <v>116</v>
      </c>
      <c r="J166" s="14">
        <v>4.18</v>
      </c>
      <c r="K166" s="10">
        <v>6.78</v>
      </c>
      <c r="L166" s="11">
        <f t="shared" si="42"/>
        <v>-1.0936762231290937E-2</v>
      </c>
      <c r="M166" s="11">
        <f t="shared" si="43"/>
        <v>0.66232924016750427</v>
      </c>
      <c r="N166" s="11">
        <f t="shared" si="44"/>
        <v>-0.66489771576978118</v>
      </c>
      <c r="O166" s="11">
        <f t="shared" si="45"/>
        <v>0.50574014908382792</v>
      </c>
      <c r="P166" s="11">
        <f t="shared" si="46"/>
        <v>-0.35322382098949873</v>
      </c>
      <c r="Q166" s="11">
        <f t="shared" si="47"/>
        <v>0.53343762103649095</v>
      </c>
      <c r="R166" s="12">
        <f t="shared" si="48"/>
        <v>1.1208711785322782</v>
      </c>
      <c r="S166">
        <f t="shared" si="49"/>
        <v>-1.0936762231290937</v>
      </c>
      <c r="T166">
        <f t="shared" si="50"/>
        <v>66.232924016750431</v>
      </c>
      <c r="U166">
        <f t="shared" si="51"/>
        <v>-66.489771576978114</v>
      </c>
      <c r="V166">
        <f t="shared" si="52"/>
        <v>7.6258164047164598</v>
      </c>
      <c r="W166">
        <f t="shared" si="53"/>
        <v>82.715439978438468</v>
      </c>
      <c r="X166" s="13">
        <f t="shared" si="54"/>
        <v>-1.1961276810379193</v>
      </c>
      <c r="Y166">
        <f t="shared" si="55"/>
        <v>4386.8002238086365</v>
      </c>
      <c r="Z166">
        <f t="shared" si="56"/>
        <v>-4420.8897243587271</v>
      </c>
      <c r="AA166">
        <f t="shared" si="57"/>
        <v>58.153075838442675</v>
      </c>
      <c r="AB166">
        <f t="shared" si="58"/>
        <v>6841.8440108266568</v>
      </c>
      <c r="AC166" s="21">
        <f t="shared" si="59"/>
        <v>37.053235913841505</v>
      </c>
      <c r="AD166" s="13">
        <f t="shared" si="60"/>
        <v>307.25766787271095</v>
      </c>
      <c r="AE166" s="20">
        <f t="shared" si="61"/>
        <v>0.66548904973613532</v>
      </c>
      <c r="AF166" s="18">
        <f t="shared" si="62"/>
        <v>66.5</v>
      </c>
    </row>
    <row r="167" spans="1:32" x14ac:dyDescent="0.25">
      <c r="A167" s="7">
        <v>2014</v>
      </c>
      <c r="B167" s="7" t="s">
        <v>882</v>
      </c>
      <c r="C167" s="7" t="s">
        <v>38</v>
      </c>
      <c r="D167" s="8">
        <v>76.599999999999994</v>
      </c>
      <c r="E167" s="14">
        <v>250</v>
      </c>
      <c r="F167" s="14">
        <v>4.68</v>
      </c>
      <c r="G167" s="14">
        <v>24</v>
      </c>
      <c r="H167" s="14">
        <v>38</v>
      </c>
      <c r="I167" s="14">
        <v>115</v>
      </c>
      <c r="J167" s="14">
        <v>4.5199999999999996</v>
      </c>
      <c r="K167" s="10">
        <v>7.35</v>
      </c>
      <c r="L167" s="11">
        <f t="shared" si="42"/>
        <v>1.2250177071727395</v>
      </c>
      <c r="M167" s="11">
        <f t="shared" si="43"/>
        <v>-0.52769732230194544</v>
      </c>
      <c r="N167" s="11">
        <f t="shared" si="44"/>
        <v>0.96186540582426661</v>
      </c>
      <c r="O167" s="11">
        <f t="shared" si="45"/>
        <v>0.97919410533968776</v>
      </c>
      <c r="P167" s="11">
        <f t="shared" si="46"/>
        <v>-0.5056021577181059</v>
      </c>
      <c r="Q167" s="11">
        <f t="shared" si="47"/>
        <v>-1.4795922121034237</v>
      </c>
      <c r="R167" s="12">
        <f t="shared" si="48"/>
        <v>-1.1480350000360318</v>
      </c>
      <c r="S167">
        <f t="shared" si="49"/>
        <v>122.50177071727396</v>
      </c>
      <c r="T167">
        <f t="shared" si="50"/>
        <v>-52.769732230194542</v>
      </c>
      <c r="U167">
        <f t="shared" si="51"/>
        <v>96.186540582426659</v>
      </c>
      <c r="V167">
        <f t="shared" si="52"/>
        <v>23.679597381079091</v>
      </c>
      <c r="W167">
        <f t="shared" si="53"/>
        <v>-131.38136060697278</v>
      </c>
      <c r="X167" s="13">
        <f t="shared" si="54"/>
        <v>15006.683828867559</v>
      </c>
      <c r="Y167">
        <f t="shared" si="55"/>
        <v>-2784.6446396464326</v>
      </c>
      <c r="Z167">
        <f t="shared" si="56"/>
        <v>9251.8505892148114</v>
      </c>
      <c r="AA167">
        <f t="shared" si="57"/>
        <v>560.72333213000775</v>
      </c>
      <c r="AB167">
        <f t="shared" si="58"/>
        <v>-17261.061914939419</v>
      </c>
      <c r="AC167" s="21">
        <f t="shared" si="59"/>
        <v>30.89838570419667</v>
      </c>
      <c r="AD167" s="13">
        <f t="shared" si="60"/>
        <v>301.10281766306616</v>
      </c>
      <c r="AE167" s="20">
        <f t="shared" si="61"/>
        <v>0.65215826633976581</v>
      </c>
      <c r="AF167" s="18">
        <f t="shared" si="62"/>
        <v>65.2</v>
      </c>
    </row>
    <row r="168" spans="1:32" x14ac:dyDescent="0.25">
      <c r="A168" s="7">
        <v>2014</v>
      </c>
      <c r="B168" s="7" t="s">
        <v>888</v>
      </c>
      <c r="C168" s="7" t="s">
        <v>42</v>
      </c>
      <c r="D168" s="8">
        <v>75</v>
      </c>
      <c r="E168" s="14">
        <v>215</v>
      </c>
      <c r="F168" s="14">
        <v>4.5599999999999996</v>
      </c>
      <c r="G168" s="14">
        <v>18</v>
      </c>
      <c r="H168" s="14">
        <v>34</v>
      </c>
      <c r="I168" s="14">
        <v>127</v>
      </c>
      <c r="J168" s="14">
        <v>4.1900000000000004</v>
      </c>
      <c r="K168" s="10">
        <v>6.88</v>
      </c>
      <c r="L168" s="11">
        <f t="shared" si="42"/>
        <v>-0.21692917379862936</v>
      </c>
      <c r="M168" s="11">
        <f t="shared" si="43"/>
        <v>0.22389840136297276</v>
      </c>
      <c r="N168" s="11">
        <f t="shared" si="44"/>
        <v>-0.12264334190509857</v>
      </c>
      <c r="O168" s="11">
        <f t="shared" si="45"/>
        <v>-0.28334977800927191</v>
      </c>
      <c r="P168" s="11">
        <f t="shared" si="46"/>
        <v>1.3229378830251803</v>
      </c>
      <c r="Q168" s="11">
        <f t="shared" si="47"/>
        <v>0.4742308612382542</v>
      </c>
      <c r="R168" s="12">
        <f t="shared" si="48"/>
        <v>0.72281746299397931</v>
      </c>
      <c r="S168">
        <f t="shared" si="49"/>
        <v>-21.692917379862937</v>
      </c>
      <c r="T168">
        <f t="shared" si="50"/>
        <v>22.389840136297277</v>
      </c>
      <c r="U168">
        <f t="shared" si="51"/>
        <v>-12.264334190509857</v>
      </c>
      <c r="V168">
        <f t="shared" si="52"/>
        <v>51.979405250795416</v>
      </c>
      <c r="W168">
        <f t="shared" si="53"/>
        <v>59.852416211611683</v>
      </c>
      <c r="X168" s="13">
        <f t="shared" si="54"/>
        <v>-470.5826644495595</v>
      </c>
      <c r="Y168">
        <f t="shared" si="55"/>
        <v>501.30494132894847</v>
      </c>
      <c r="Z168">
        <f t="shared" si="56"/>
        <v>-150.41389313650907</v>
      </c>
      <c r="AA168">
        <f t="shared" si="57"/>
        <v>2701.8585702264181</v>
      </c>
      <c r="AB168">
        <f t="shared" si="58"/>
        <v>3582.3117263679969</v>
      </c>
      <c r="AC168" s="21">
        <f t="shared" si="59"/>
        <v>35.112615055951885</v>
      </c>
      <c r="AD168" s="13">
        <f t="shared" si="60"/>
        <v>305.31704701482136</v>
      </c>
      <c r="AE168" s="20">
        <f t="shared" si="61"/>
        <v>0.66128586112393095</v>
      </c>
      <c r="AF168" s="18">
        <f t="shared" si="62"/>
        <v>66.099999999999994</v>
      </c>
    </row>
    <row r="169" spans="1:32" x14ac:dyDescent="0.25">
      <c r="A169" s="7">
        <v>2014</v>
      </c>
      <c r="B169" s="7" t="s">
        <v>900</v>
      </c>
      <c r="C169" s="7" t="s">
        <v>54</v>
      </c>
      <c r="D169" s="8">
        <v>73</v>
      </c>
      <c r="E169" s="9">
        <v>237</v>
      </c>
      <c r="F169" s="9">
        <v>4.6399999999999997</v>
      </c>
      <c r="G169" s="9">
        <v>22</v>
      </c>
      <c r="H169" s="9">
        <v>35</v>
      </c>
      <c r="I169" s="9">
        <v>123</v>
      </c>
      <c r="J169" s="9">
        <v>4.3499999999999996</v>
      </c>
      <c r="K169" s="10">
        <v>7.24</v>
      </c>
      <c r="L169" s="11">
        <f t="shared" si="42"/>
        <v>0.6894374370976597</v>
      </c>
      <c r="M169" s="11">
        <f t="shared" si="43"/>
        <v>-0.2771654144136394</v>
      </c>
      <c r="N169" s="11">
        <f t="shared" si="44"/>
        <v>0.60036248991447827</v>
      </c>
      <c r="O169" s="11">
        <f t="shared" si="45"/>
        <v>3.2286192827968012E-2</v>
      </c>
      <c r="P169" s="11">
        <f t="shared" si="46"/>
        <v>0.71342453611075163</v>
      </c>
      <c r="Q169" s="11">
        <f t="shared" si="47"/>
        <v>-0.47307729553346639</v>
      </c>
      <c r="R169" s="12">
        <f t="shared" si="48"/>
        <v>-0.71017591294390359</v>
      </c>
      <c r="S169">
        <f t="shared" si="49"/>
        <v>68.943743709765968</v>
      </c>
      <c r="T169">
        <f t="shared" si="50"/>
        <v>-27.71654144136394</v>
      </c>
      <c r="U169">
        <f t="shared" si="51"/>
        <v>60.036248991447827</v>
      </c>
      <c r="V169">
        <f t="shared" si="52"/>
        <v>37.285536446935978</v>
      </c>
      <c r="W169">
        <f t="shared" si="53"/>
        <v>-59.162660423868495</v>
      </c>
      <c r="X169" s="13">
        <f t="shared" si="54"/>
        <v>4753.2397967178949</v>
      </c>
      <c r="Y169">
        <f t="shared" si="55"/>
        <v>-768.20666947084464</v>
      </c>
      <c r="Z169">
        <f t="shared" si="56"/>
        <v>3604.3511929631204</v>
      </c>
      <c r="AA169">
        <f t="shared" si="57"/>
        <v>1390.2112281357913</v>
      </c>
      <c r="AB169">
        <f t="shared" si="58"/>
        <v>-3500.2203884299756</v>
      </c>
      <c r="AC169" s="21">
        <f t="shared" si="59"/>
        <v>33.104003262191675</v>
      </c>
      <c r="AD169" s="13">
        <f t="shared" si="60"/>
        <v>303.30843522106113</v>
      </c>
      <c r="AE169" s="20">
        <f t="shared" si="61"/>
        <v>0.6569354110174358</v>
      </c>
      <c r="AF169" s="18">
        <f t="shared" si="62"/>
        <v>65.7</v>
      </c>
    </row>
    <row r="170" spans="1:32" x14ac:dyDescent="0.25">
      <c r="A170" s="7">
        <v>2014</v>
      </c>
      <c r="B170" s="7" t="s">
        <v>901</v>
      </c>
      <c r="C170" s="7" t="s">
        <v>45</v>
      </c>
      <c r="D170" s="8">
        <v>66.7</v>
      </c>
      <c r="E170" s="14">
        <v>209</v>
      </c>
      <c r="F170" s="14">
        <v>4.54</v>
      </c>
      <c r="G170" s="14">
        <v>20</v>
      </c>
      <c r="H170" s="14">
        <v>39.5</v>
      </c>
      <c r="I170" s="14">
        <v>123</v>
      </c>
      <c r="J170" s="14">
        <v>4.54</v>
      </c>
      <c r="K170" s="10">
        <v>7.07</v>
      </c>
      <c r="L170" s="11">
        <f t="shared" si="42"/>
        <v>-0.46412006767943548</v>
      </c>
      <c r="M170" s="11">
        <f t="shared" si="43"/>
        <v>0.34916435530712303</v>
      </c>
      <c r="N170" s="11">
        <f t="shared" si="44"/>
        <v>0.23885957400468982</v>
      </c>
      <c r="O170" s="11">
        <f t="shared" si="45"/>
        <v>1.4526480615955477</v>
      </c>
      <c r="P170" s="11">
        <f t="shared" si="46"/>
        <v>0.71342453611075163</v>
      </c>
      <c r="Q170" s="11">
        <f t="shared" si="47"/>
        <v>-1.5980057316998921</v>
      </c>
      <c r="R170" s="12">
        <f t="shared" si="48"/>
        <v>-3.3484596528793105E-2</v>
      </c>
      <c r="S170">
        <f t="shared" si="49"/>
        <v>-46.412006767943545</v>
      </c>
      <c r="T170">
        <f t="shared" si="50"/>
        <v>34.916435530712306</v>
      </c>
      <c r="U170">
        <f t="shared" si="51"/>
        <v>23.885957400468982</v>
      </c>
      <c r="V170">
        <f t="shared" si="52"/>
        <v>108.30362988531496</v>
      </c>
      <c r="W170">
        <f t="shared" si="53"/>
        <v>-81.57451641143426</v>
      </c>
      <c r="X170" s="13">
        <f t="shared" si="54"/>
        <v>-2154.0743722276375</v>
      </c>
      <c r="Y170">
        <f t="shared" si="55"/>
        <v>1219.1574701703887</v>
      </c>
      <c r="Z170">
        <f t="shared" si="56"/>
        <v>570.53896093701894</v>
      </c>
      <c r="AA170">
        <f t="shared" si="57"/>
        <v>11729.676246335288</v>
      </c>
      <c r="AB170">
        <f t="shared" si="58"/>
        <v>-6654.4017277593575</v>
      </c>
      <c r="AC170" s="21">
        <f t="shared" si="59"/>
        <v>30.694939574645524</v>
      </c>
      <c r="AD170" s="13">
        <f t="shared" si="60"/>
        <v>300.89937153351497</v>
      </c>
      <c r="AE170" s="20">
        <f t="shared" si="61"/>
        <v>0.65171762258833432</v>
      </c>
      <c r="AF170" s="18">
        <f t="shared" si="62"/>
        <v>65.2</v>
      </c>
    </row>
    <row r="171" spans="1:32" x14ac:dyDescent="0.25">
      <c r="A171" s="7">
        <v>2014</v>
      </c>
      <c r="B171" s="7" t="s">
        <v>906</v>
      </c>
      <c r="C171" s="7" t="s">
        <v>38</v>
      </c>
      <c r="D171" s="8">
        <v>76.3</v>
      </c>
      <c r="E171" s="14">
        <v>250</v>
      </c>
      <c r="F171" s="14">
        <v>4.5599999999999996</v>
      </c>
      <c r="G171" s="14">
        <v>24</v>
      </c>
      <c r="H171" s="14">
        <v>32</v>
      </c>
      <c r="I171" s="14">
        <v>120</v>
      </c>
      <c r="J171" s="14">
        <v>4.45</v>
      </c>
      <c r="K171" s="10">
        <v>7.49</v>
      </c>
      <c r="L171" s="11">
        <f t="shared" si="42"/>
        <v>1.2250177071727395</v>
      </c>
      <c r="M171" s="11">
        <f t="shared" si="43"/>
        <v>0.22389840136297276</v>
      </c>
      <c r="N171" s="11">
        <f t="shared" si="44"/>
        <v>0.96186540582426661</v>
      </c>
      <c r="O171" s="11">
        <f t="shared" si="45"/>
        <v>-0.91462171968375172</v>
      </c>
      <c r="P171" s="11">
        <f t="shared" si="46"/>
        <v>0.25628952592493009</v>
      </c>
      <c r="Q171" s="11">
        <f t="shared" si="47"/>
        <v>-1.0651448935157977</v>
      </c>
      <c r="R171" s="12">
        <f t="shared" si="48"/>
        <v>-1.7053102017896546</v>
      </c>
      <c r="S171">
        <f t="shared" si="49"/>
        <v>122.50177071727396</v>
      </c>
      <c r="T171">
        <f t="shared" si="50"/>
        <v>22.389840136297277</v>
      </c>
      <c r="U171">
        <f t="shared" si="51"/>
        <v>96.186540582426659</v>
      </c>
      <c r="V171">
        <f t="shared" si="52"/>
        <v>-32.916609687941076</v>
      </c>
      <c r="W171">
        <f t="shared" si="53"/>
        <v>-138.52275476527262</v>
      </c>
      <c r="X171" s="13">
        <f t="shared" si="54"/>
        <v>15006.683828867559</v>
      </c>
      <c r="Y171">
        <f t="shared" si="55"/>
        <v>501.30494132894847</v>
      </c>
      <c r="Z171">
        <f t="shared" si="56"/>
        <v>9251.8505892148114</v>
      </c>
      <c r="AA171">
        <f t="shared" si="57"/>
        <v>-1083.5031933482562</v>
      </c>
      <c r="AB171">
        <f t="shared" si="58"/>
        <v>-19188.55358775986</v>
      </c>
      <c r="AC171" s="21">
        <f t="shared" si="59"/>
        <v>29.959247581684032</v>
      </c>
      <c r="AD171" s="13">
        <f t="shared" si="60"/>
        <v>300.16367954055352</v>
      </c>
      <c r="AE171" s="20">
        <f t="shared" si="61"/>
        <v>0.65012418809836992</v>
      </c>
      <c r="AF171" s="18">
        <f t="shared" si="62"/>
        <v>65</v>
      </c>
    </row>
    <row r="172" spans="1:32" x14ac:dyDescent="0.25">
      <c r="A172" s="7">
        <v>2014</v>
      </c>
      <c r="B172" s="7" t="s">
        <v>911</v>
      </c>
      <c r="C172" s="7" t="s">
        <v>38</v>
      </c>
      <c r="D172" s="8">
        <v>76</v>
      </c>
      <c r="E172" s="14">
        <v>249</v>
      </c>
      <c r="F172" s="14">
        <v>4.78</v>
      </c>
      <c r="G172" s="14">
        <v>24</v>
      </c>
      <c r="H172" s="14">
        <v>33</v>
      </c>
      <c r="I172" s="14">
        <v>114</v>
      </c>
      <c r="J172" s="14">
        <v>4.2699999999999996</v>
      </c>
      <c r="K172" s="10">
        <v>7.18</v>
      </c>
      <c r="L172" s="11">
        <f t="shared" si="42"/>
        <v>1.1838192248592718</v>
      </c>
      <c r="M172" s="11">
        <f t="shared" si="43"/>
        <v>-1.1540270920227136</v>
      </c>
      <c r="N172" s="11">
        <f t="shared" si="44"/>
        <v>0.96186540582426661</v>
      </c>
      <c r="O172" s="11">
        <f t="shared" si="45"/>
        <v>-0.59898574884651179</v>
      </c>
      <c r="P172" s="11">
        <f t="shared" si="46"/>
        <v>-0.65798049444671314</v>
      </c>
      <c r="Q172" s="11">
        <f t="shared" si="47"/>
        <v>5.7678285239653646E-4</v>
      </c>
      <c r="R172" s="12">
        <f t="shared" si="48"/>
        <v>-0.47134368362092133</v>
      </c>
      <c r="S172">
        <f t="shared" si="49"/>
        <v>118.38192248592718</v>
      </c>
      <c r="T172">
        <f t="shared" si="50"/>
        <v>-115.40270920227135</v>
      </c>
      <c r="U172">
        <f t="shared" si="51"/>
        <v>96.186540582426659</v>
      </c>
      <c r="V172">
        <f t="shared" si="52"/>
        <v>-62.848312164661245</v>
      </c>
      <c r="W172">
        <f t="shared" si="53"/>
        <v>-23.53834503842624</v>
      </c>
      <c r="X172" s="13">
        <f t="shared" si="54"/>
        <v>14014.279571464071</v>
      </c>
      <c r="Y172">
        <f t="shared" si="55"/>
        <v>-13317.785291224005</v>
      </c>
      <c r="Z172">
        <f t="shared" si="56"/>
        <v>9251.8505892148114</v>
      </c>
      <c r="AA172">
        <f t="shared" si="57"/>
        <v>-3949.9103419467065</v>
      </c>
      <c r="AB172">
        <f t="shared" si="58"/>
        <v>-554.05368714800522</v>
      </c>
      <c r="AC172" s="21">
        <f t="shared" si="59"/>
        <v>32.998123705326535</v>
      </c>
      <c r="AD172" s="13">
        <f t="shared" si="60"/>
        <v>303.20255566419598</v>
      </c>
      <c r="AE172" s="20">
        <f t="shared" si="61"/>
        <v>0.65670608660000951</v>
      </c>
      <c r="AF172" s="18">
        <f t="shared" si="62"/>
        <v>65.7</v>
      </c>
    </row>
    <row r="173" spans="1:32" x14ac:dyDescent="0.25">
      <c r="A173" s="7">
        <v>2014</v>
      </c>
      <c r="B173" s="7" t="s">
        <v>922</v>
      </c>
      <c r="C173" s="7" t="s">
        <v>42</v>
      </c>
      <c r="D173" s="8">
        <v>69.7</v>
      </c>
      <c r="E173" s="14">
        <v>195</v>
      </c>
      <c r="F173" s="14">
        <v>4.5</v>
      </c>
      <c r="G173" s="14">
        <v>21</v>
      </c>
      <c r="H173" s="14">
        <v>38.5</v>
      </c>
      <c r="I173" s="14">
        <v>125</v>
      </c>
      <c r="J173" s="14">
        <v>4.45</v>
      </c>
      <c r="K173" s="10">
        <v>6.98</v>
      </c>
      <c r="L173" s="11">
        <f t="shared" si="42"/>
        <v>-1.040898820067983</v>
      </c>
      <c r="M173" s="11">
        <f t="shared" si="43"/>
        <v>0.59969626319542912</v>
      </c>
      <c r="N173" s="11">
        <f t="shared" si="44"/>
        <v>0.41961103195958405</v>
      </c>
      <c r="O173" s="11">
        <f t="shared" si="45"/>
        <v>1.1370120907583077</v>
      </c>
      <c r="P173" s="11">
        <f t="shared" si="46"/>
        <v>1.0181812095679661</v>
      </c>
      <c r="Q173" s="11">
        <f t="shared" si="47"/>
        <v>-1.0651448935157977</v>
      </c>
      <c r="R173" s="12">
        <f t="shared" si="48"/>
        <v>0.32476374745567671</v>
      </c>
      <c r="S173">
        <f t="shared" si="49"/>
        <v>-104.08988200679829</v>
      </c>
      <c r="T173">
        <f t="shared" si="50"/>
        <v>59.969626319542911</v>
      </c>
      <c r="U173">
        <f t="shared" si="51"/>
        <v>41.961103195958401</v>
      </c>
      <c r="V173">
        <f t="shared" si="52"/>
        <v>107.75966501631369</v>
      </c>
      <c r="W173">
        <f t="shared" si="53"/>
        <v>-37.019057303006051</v>
      </c>
      <c r="X173" s="13">
        <f t="shared" si="54"/>
        <v>-10834.70353618919</v>
      </c>
      <c r="Y173">
        <f t="shared" si="55"/>
        <v>3596.3560809056139</v>
      </c>
      <c r="Z173">
        <f t="shared" si="56"/>
        <v>1760.7341814218703</v>
      </c>
      <c r="AA173">
        <f t="shared" si="57"/>
        <v>11612.14540442814</v>
      </c>
      <c r="AB173">
        <f t="shared" si="58"/>
        <v>-1370.4106036032456</v>
      </c>
      <c r="AC173" s="21">
        <f t="shared" si="59"/>
        <v>30.86785229640439</v>
      </c>
      <c r="AD173" s="13">
        <f t="shared" si="60"/>
        <v>301.07228425527387</v>
      </c>
      <c r="AE173" s="20">
        <f t="shared" si="61"/>
        <v>0.65209213406493083</v>
      </c>
      <c r="AF173" s="18">
        <f t="shared" si="62"/>
        <v>65.2</v>
      </c>
    </row>
    <row r="174" spans="1:32" x14ac:dyDescent="0.25">
      <c r="A174" s="7">
        <v>2014</v>
      </c>
      <c r="B174" s="7" t="s">
        <v>936</v>
      </c>
      <c r="C174" s="7" t="s">
        <v>42</v>
      </c>
      <c r="D174" s="8">
        <v>73.2</v>
      </c>
      <c r="E174" s="14">
        <v>213</v>
      </c>
      <c r="F174" s="14">
        <v>4.4000000000000004</v>
      </c>
      <c r="G174" s="14">
        <v>13</v>
      </c>
      <c r="H174" s="14">
        <v>34.5</v>
      </c>
      <c r="I174" s="14">
        <v>122</v>
      </c>
      <c r="J174" s="14">
        <v>4.21</v>
      </c>
      <c r="K174" s="10">
        <v>7.04</v>
      </c>
      <c r="L174" s="11">
        <f t="shared" si="42"/>
        <v>-0.29932613842556471</v>
      </c>
      <c r="M174" s="11">
        <f t="shared" si="43"/>
        <v>1.2260260329161916</v>
      </c>
      <c r="N174" s="11">
        <f t="shared" si="44"/>
        <v>-1.0264006316795695</v>
      </c>
      <c r="O174" s="11">
        <f t="shared" si="45"/>
        <v>-0.12553179259065195</v>
      </c>
      <c r="P174" s="11">
        <f t="shared" si="46"/>
        <v>0.56104619938214451</v>
      </c>
      <c r="Q174" s="11">
        <f t="shared" si="47"/>
        <v>0.35581734164179107</v>
      </c>
      <c r="R174" s="12">
        <f t="shared" si="48"/>
        <v>8.5931518132698018E-2</v>
      </c>
      <c r="S174">
        <f t="shared" si="49"/>
        <v>-29.932613842556471</v>
      </c>
      <c r="T174">
        <f t="shared" si="50"/>
        <v>122.60260329161916</v>
      </c>
      <c r="U174">
        <f t="shared" si="51"/>
        <v>-102.64006316795695</v>
      </c>
      <c r="V174">
        <f t="shared" si="52"/>
        <v>21.775720339574629</v>
      </c>
      <c r="W174">
        <f t="shared" si="53"/>
        <v>22.087442988724455</v>
      </c>
      <c r="X174" s="13">
        <f t="shared" si="54"/>
        <v>-895.96137144760326</v>
      </c>
      <c r="Y174">
        <f t="shared" si="55"/>
        <v>15031.398333882145</v>
      </c>
      <c r="Z174">
        <f t="shared" si="56"/>
        <v>-10534.982567122193</v>
      </c>
      <c r="AA174">
        <f t="shared" si="57"/>
        <v>474.18199630736422</v>
      </c>
      <c r="AB174">
        <f t="shared" si="58"/>
        <v>487.85513778015309</v>
      </c>
      <c r="AC174" s="21">
        <f t="shared" si="59"/>
        <v>30.207586892699211</v>
      </c>
      <c r="AD174" s="13">
        <f t="shared" si="60"/>
        <v>300.41201885156869</v>
      </c>
      <c r="AE174" s="20">
        <f t="shared" si="61"/>
        <v>0.65066206594286391</v>
      </c>
      <c r="AF174" s="18">
        <f t="shared" si="62"/>
        <v>65.099999999999994</v>
      </c>
    </row>
    <row r="175" spans="1:32" x14ac:dyDescent="0.25">
      <c r="A175" s="7">
        <v>2014</v>
      </c>
      <c r="B175" s="7" t="s">
        <v>938</v>
      </c>
      <c r="C175" s="7" t="s">
        <v>38</v>
      </c>
      <c r="D175" s="8">
        <v>77</v>
      </c>
      <c r="E175" s="14">
        <v>249</v>
      </c>
      <c r="F175" s="14">
        <v>4.7699999999999996</v>
      </c>
      <c r="G175" s="14">
        <v>24</v>
      </c>
      <c r="H175" s="14">
        <v>33.5</v>
      </c>
      <c r="I175" s="14">
        <v>117</v>
      </c>
      <c r="J175" s="14">
        <v>4.4800000000000004</v>
      </c>
      <c r="K175" s="10">
        <v>7.16</v>
      </c>
      <c r="L175" s="11">
        <f t="shared" si="42"/>
        <v>1.1838192248592718</v>
      </c>
      <c r="M175" s="11">
        <f t="shared" si="43"/>
        <v>-1.0913941150506328</v>
      </c>
      <c r="N175" s="11">
        <f t="shared" si="44"/>
        <v>0.96186540582426661</v>
      </c>
      <c r="O175" s="11">
        <f t="shared" si="45"/>
        <v>-0.44116776342789188</v>
      </c>
      <c r="P175" s="11">
        <f t="shared" si="46"/>
        <v>-0.20084548426089152</v>
      </c>
      <c r="Q175" s="11">
        <f t="shared" si="47"/>
        <v>-1.2427651729104976</v>
      </c>
      <c r="R175" s="12">
        <f t="shared" si="48"/>
        <v>-0.39173294051326291</v>
      </c>
      <c r="S175">
        <f t="shared" si="49"/>
        <v>118.38192248592718</v>
      </c>
      <c r="T175">
        <f t="shared" si="50"/>
        <v>-109.13941150506328</v>
      </c>
      <c r="U175">
        <f t="shared" si="51"/>
        <v>96.186540582426659</v>
      </c>
      <c r="V175">
        <f t="shared" si="52"/>
        <v>-32.100662384439168</v>
      </c>
      <c r="W175">
        <f t="shared" si="53"/>
        <v>-81.724905671188026</v>
      </c>
      <c r="X175" s="13">
        <f t="shared" si="54"/>
        <v>14014.279571464071</v>
      </c>
      <c r="Y175">
        <f t="shared" si="55"/>
        <v>-11911.411143671539</v>
      </c>
      <c r="Z175">
        <f t="shared" si="56"/>
        <v>9251.8505892148114</v>
      </c>
      <c r="AA175">
        <f t="shared" si="57"/>
        <v>-1030.4525255197477</v>
      </c>
      <c r="AB175">
        <f t="shared" si="58"/>
        <v>-6678.9602069645807</v>
      </c>
      <c r="AC175" s="21">
        <f t="shared" si="59"/>
        <v>27.001134363293012</v>
      </c>
      <c r="AD175" s="13">
        <f t="shared" si="60"/>
        <v>297.2055663221625</v>
      </c>
      <c r="AE175" s="20">
        <f t="shared" si="61"/>
        <v>0.6437172138856565</v>
      </c>
      <c r="AF175" s="18">
        <f t="shared" si="62"/>
        <v>64.400000000000006</v>
      </c>
    </row>
    <row r="176" spans="1:32" x14ac:dyDescent="0.25">
      <c r="A176" s="7">
        <v>2014</v>
      </c>
      <c r="B176" s="7" t="s">
        <v>947</v>
      </c>
      <c r="C176" s="7" t="s">
        <v>38</v>
      </c>
      <c r="D176" s="8">
        <v>73.5</v>
      </c>
      <c r="E176" s="14">
        <v>253</v>
      </c>
      <c r="F176" s="14">
        <v>4.7300000000000004</v>
      </c>
      <c r="G176" s="14">
        <v>22</v>
      </c>
      <c r="H176" s="14">
        <v>36.5</v>
      </c>
      <c r="I176" s="14">
        <v>116</v>
      </c>
      <c r="J176" s="14">
        <v>4.53</v>
      </c>
      <c r="K176" s="10">
        <v>7.22</v>
      </c>
      <c r="L176" s="11">
        <f t="shared" si="42"/>
        <v>1.3486131541131428</v>
      </c>
      <c r="M176" s="11">
        <f t="shared" si="43"/>
        <v>-0.84086220716233229</v>
      </c>
      <c r="N176" s="11">
        <f t="shared" si="44"/>
        <v>0.60036248991447827</v>
      </c>
      <c r="O176" s="11">
        <f t="shared" si="45"/>
        <v>0.50574014908382792</v>
      </c>
      <c r="P176" s="11">
        <f t="shared" si="46"/>
        <v>-0.35322382098949873</v>
      </c>
      <c r="Q176" s="11">
        <f t="shared" si="47"/>
        <v>-1.5387989719016606</v>
      </c>
      <c r="R176" s="12">
        <f t="shared" si="48"/>
        <v>-0.63056516983624167</v>
      </c>
      <c r="S176">
        <f t="shared" si="49"/>
        <v>134.86131541131428</v>
      </c>
      <c r="T176">
        <f t="shared" si="50"/>
        <v>-84.086220716233228</v>
      </c>
      <c r="U176">
        <f t="shared" si="51"/>
        <v>60.036248991447827</v>
      </c>
      <c r="V176">
        <f t="shared" si="52"/>
        <v>7.6258164047164598</v>
      </c>
      <c r="W176">
        <f t="shared" si="53"/>
        <v>-108.46820708689511</v>
      </c>
      <c r="X176" s="13">
        <f t="shared" si="54"/>
        <v>18187.574394469993</v>
      </c>
      <c r="Y176">
        <f t="shared" si="55"/>
        <v>-7070.4925143390901</v>
      </c>
      <c r="Z176">
        <f t="shared" si="56"/>
        <v>3604.3511929631204</v>
      </c>
      <c r="AA176">
        <f t="shared" si="57"/>
        <v>58.153075838442675</v>
      </c>
      <c r="AB176">
        <f t="shared" si="58"/>
        <v>-11765.351948645563</v>
      </c>
      <c r="AC176" s="21">
        <f t="shared" si="59"/>
        <v>24.552939540050613</v>
      </c>
      <c r="AD176" s="13">
        <f t="shared" si="60"/>
        <v>294.75737149892007</v>
      </c>
      <c r="AE176" s="20">
        <f t="shared" si="61"/>
        <v>0.638414671372174</v>
      </c>
      <c r="AF176" s="18">
        <f t="shared" si="62"/>
        <v>63.8</v>
      </c>
    </row>
    <row r="177" spans="1:32" x14ac:dyDescent="0.25">
      <c r="A177" s="7">
        <v>2014</v>
      </c>
      <c r="B177" s="7" t="s">
        <v>951</v>
      </c>
      <c r="C177" s="7" t="s">
        <v>57</v>
      </c>
      <c r="D177" s="8">
        <v>73</v>
      </c>
      <c r="E177" s="9">
        <v>203</v>
      </c>
      <c r="F177" s="9">
        <v>4.41</v>
      </c>
      <c r="G177" s="9">
        <v>17</v>
      </c>
      <c r="H177" s="9">
        <v>32.5</v>
      </c>
      <c r="I177" s="9">
        <v>116</v>
      </c>
      <c r="J177" s="9">
        <v>4.2699999999999996</v>
      </c>
      <c r="K177" s="10">
        <v>7.15</v>
      </c>
      <c r="L177" s="11">
        <f t="shared" si="42"/>
        <v>-0.71131096156024154</v>
      </c>
      <c r="M177" s="11">
        <f t="shared" si="43"/>
        <v>1.1633930559441163</v>
      </c>
      <c r="N177" s="11">
        <f t="shared" si="44"/>
        <v>-0.30339479985999279</v>
      </c>
      <c r="O177" s="11">
        <f t="shared" si="45"/>
        <v>-0.75680373426513181</v>
      </c>
      <c r="P177" s="11">
        <f t="shared" si="46"/>
        <v>-0.35322382098949873</v>
      </c>
      <c r="Q177" s="11">
        <f t="shared" si="47"/>
        <v>5.7678285239653646E-4</v>
      </c>
      <c r="R177" s="12">
        <f t="shared" si="48"/>
        <v>-0.35192756895943372</v>
      </c>
      <c r="S177">
        <f t="shared" si="49"/>
        <v>-71.131096156024157</v>
      </c>
      <c r="T177">
        <f t="shared" si="50"/>
        <v>116.33930559441164</v>
      </c>
      <c r="U177">
        <f t="shared" si="51"/>
        <v>-30.339479985999279</v>
      </c>
      <c r="V177">
        <f t="shared" si="52"/>
        <v>-55.501377762731529</v>
      </c>
      <c r="W177">
        <f t="shared" si="53"/>
        <v>-17.567539305351858</v>
      </c>
      <c r="X177" s="13">
        <f t="shared" si="54"/>
        <v>-5059.6328403575544</v>
      </c>
      <c r="Y177">
        <f t="shared" si="55"/>
        <v>13534.834026189899</v>
      </c>
      <c r="Z177">
        <f t="shared" si="56"/>
        <v>-920.48404582085084</v>
      </c>
      <c r="AA177">
        <f t="shared" si="57"/>
        <v>-3080.40293356143</v>
      </c>
      <c r="AB177">
        <f t="shared" si="58"/>
        <v>-308.61843724508242</v>
      </c>
      <c r="AC177" s="21">
        <f t="shared" si="59"/>
        <v>28.864149976068866</v>
      </c>
      <c r="AD177" s="13">
        <f t="shared" si="60"/>
        <v>299.06858193493832</v>
      </c>
      <c r="AE177" s="20">
        <f t="shared" si="61"/>
        <v>0.64775231738160366</v>
      </c>
      <c r="AF177" s="18">
        <f t="shared" si="62"/>
        <v>64.8</v>
      </c>
    </row>
    <row r="178" spans="1:32" x14ac:dyDescent="0.25">
      <c r="A178" s="7">
        <v>2014</v>
      </c>
      <c r="B178" s="7" t="s">
        <v>955</v>
      </c>
      <c r="C178" s="7" t="s">
        <v>42</v>
      </c>
      <c r="D178" s="8">
        <v>71.2</v>
      </c>
      <c r="E178" s="14">
        <v>206</v>
      </c>
      <c r="F178" s="14">
        <v>4.46</v>
      </c>
      <c r="G178" s="14">
        <v>15</v>
      </c>
      <c r="H178" s="14">
        <v>37</v>
      </c>
      <c r="I178" s="14">
        <v>118</v>
      </c>
      <c r="J178" s="14">
        <v>4.12</v>
      </c>
      <c r="K178" s="10">
        <v>6.96</v>
      </c>
      <c r="L178" s="11">
        <f t="shared" si="42"/>
        <v>-0.58771551461983851</v>
      </c>
      <c r="M178" s="11">
        <f t="shared" si="43"/>
        <v>0.85022817108373516</v>
      </c>
      <c r="N178" s="11">
        <f t="shared" si="44"/>
        <v>-0.66489771576978118</v>
      </c>
      <c r="O178" s="11">
        <f t="shared" si="45"/>
        <v>0.66355813450244783</v>
      </c>
      <c r="P178" s="11">
        <f t="shared" si="46"/>
        <v>-4.8467147532284323E-2</v>
      </c>
      <c r="Q178" s="11">
        <f t="shared" si="47"/>
        <v>0.88867817982588548</v>
      </c>
      <c r="R178" s="12">
        <f t="shared" si="48"/>
        <v>0.40437449056333863</v>
      </c>
      <c r="S178">
        <f t="shared" si="49"/>
        <v>-58.771551461983847</v>
      </c>
      <c r="T178">
        <f t="shared" si="50"/>
        <v>85.022817108373516</v>
      </c>
      <c r="U178">
        <f t="shared" si="51"/>
        <v>-66.489771576978114</v>
      </c>
      <c r="V178">
        <f t="shared" si="52"/>
        <v>30.754549348508174</v>
      </c>
      <c r="W178">
        <f t="shared" si="53"/>
        <v>64.652633519461205</v>
      </c>
      <c r="X178" s="13">
        <f t="shared" si="54"/>
        <v>-3454.0952612486158</v>
      </c>
      <c r="Y178">
        <f t="shared" si="55"/>
        <v>7228.8794290439319</v>
      </c>
      <c r="Z178">
        <f t="shared" si="56"/>
        <v>-4420.8897243587271</v>
      </c>
      <c r="AA178">
        <f t="shared" si="57"/>
        <v>945.84230562982452</v>
      </c>
      <c r="AB178">
        <f t="shared" si="58"/>
        <v>4179.9630210017585</v>
      </c>
      <c r="AC178" s="21">
        <f t="shared" si="59"/>
        <v>29.932256079581347</v>
      </c>
      <c r="AD178" s="13">
        <f t="shared" si="60"/>
        <v>300.13668803845081</v>
      </c>
      <c r="AE178" s="20">
        <f t="shared" si="61"/>
        <v>0.6500657272332282</v>
      </c>
      <c r="AF178" s="18">
        <f t="shared" si="62"/>
        <v>65</v>
      </c>
    </row>
    <row r="179" spans="1:32" x14ac:dyDescent="0.25">
      <c r="A179" s="7">
        <v>2014</v>
      </c>
      <c r="B179" s="7" t="s">
        <v>956</v>
      </c>
      <c r="C179" s="7" t="s">
        <v>36</v>
      </c>
      <c r="D179" s="8">
        <v>74.7</v>
      </c>
      <c r="E179" s="14">
        <v>240</v>
      </c>
      <c r="F179" s="14">
        <v>4.6500000000000004</v>
      </c>
      <c r="G179" s="14">
        <v>24</v>
      </c>
      <c r="H179" s="14">
        <v>30</v>
      </c>
      <c r="I179" s="14">
        <v>116</v>
      </c>
      <c r="J179" s="14">
        <v>4.3</v>
      </c>
      <c r="K179" s="10">
        <v>7.22</v>
      </c>
      <c r="L179" s="11">
        <f t="shared" si="42"/>
        <v>0.81303288403806273</v>
      </c>
      <c r="M179" s="11">
        <f t="shared" si="43"/>
        <v>-0.3397983913857201</v>
      </c>
      <c r="N179" s="11">
        <f t="shared" si="44"/>
        <v>0.96186540582426661</v>
      </c>
      <c r="O179" s="11">
        <f t="shared" si="45"/>
        <v>-1.5458936613582315</v>
      </c>
      <c r="P179" s="11">
        <f t="shared" si="46"/>
        <v>-0.35322382098949873</v>
      </c>
      <c r="Q179" s="11">
        <f t="shared" si="47"/>
        <v>-0.17704349654230336</v>
      </c>
      <c r="R179" s="12">
        <f t="shared" si="48"/>
        <v>-0.63056516983624167</v>
      </c>
      <c r="S179">
        <f t="shared" si="49"/>
        <v>81.303288403806278</v>
      </c>
      <c r="T179">
        <f t="shared" si="50"/>
        <v>-33.979839138572011</v>
      </c>
      <c r="U179">
        <f t="shared" si="51"/>
        <v>96.186540582426659</v>
      </c>
      <c r="V179">
        <f t="shared" si="52"/>
        <v>-94.955874117386514</v>
      </c>
      <c r="W179">
        <f t="shared" si="53"/>
        <v>-40.380433318927253</v>
      </c>
      <c r="X179" s="13">
        <f t="shared" si="54"/>
        <v>6610.2247052725006</v>
      </c>
      <c r="Y179">
        <f t="shared" si="55"/>
        <v>-1154.6294678832303</v>
      </c>
      <c r="Z179">
        <f t="shared" si="56"/>
        <v>9251.8505892148114</v>
      </c>
      <c r="AA179">
        <f t="shared" si="57"/>
        <v>-9016.6180293969537</v>
      </c>
      <c r="AB179">
        <f t="shared" si="58"/>
        <v>-1630.5793950243303</v>
      </c>
      <c r="AC179" s="21">
        <f t="shared" si="59"/>
        <v>28.496485404985641</v>
      </c>
      <c r="AD179" s="13">
        <f t="shared" si="60"/>
        <v>298.70091736385513</v>
      </c>
      <c r="AE179" s="20">
        <f t="shared" si="61"/>
        <v>0.64695599308569329</v>
      </c>
      <c r="AF179" s="18">
        <f t="shared" si="62"/>
        <v>64.7</v>
      </c>
    </row>
    <row r="180" spans="1:32" x14ac:dyDescent="0.25">
      <c r="A180" s="7">
        <v>2014</v>
      </c>
      <c r="B180" s="7" t="s">
        <v>973</v>
      </c>
      <c r="C180" s="7" t="s">
        <v>45</v>
      </c>
      <c r="D180" s="8">
        <v>71.2</v>
      </c>
      <c r="E180" s="14">
        <v>222</v>
      </c>
      <c r="F180" s="14">
        <v>4.45</v>
      </c>
      <c r="G180" s="14">
        <v>16</v>
      </c>
      <c r="H180" s="14">
        <v>35.5</v>
      </c>
      <c r="I180" s="14">
        <v>121</v>
      </c>
      <c r="J180" s="14">
        <v>4.25</v>
      </c>
      <c r="K180" s="10">
        <v>7.37</v>
      </c>
      <c r="L180" s="11">
        <f t="shared" si="42"/>
        <v>7.1460202395644434E-2</v>
      </c>
      <c r="M180" s="11">
        <f t="shared" si="43"/>
        <v>0.91286114805581031</v>
      </c>
      <c r="N180" s="11">
        <f t="shared" si="44"/>
        <v>-0.48414625781488696</v>
      </c>
      <c r="O180" s="11">
        <f t="shared" si="45"/>
        <v>0.19010417824658796</v>
      </c>
      <c r="P180" s="11">
        <f t="shared" si="46"/>
        <v>0.40866786265353727</v>
      </c>
      <c r="Q180" s="11">
        <f t="shared" si="47"/>
        <v>0.11899030244885964</v>
      </c>
      <c r="R180" s="12">
        <f t="shared" si="48"/>
        <v>-1.2276457431436938</v>
      </c>
      <c r="S180">
        <f t="shared" si="49"/>
        <v>7.146020239564443</v>
      </c>
      <c r="T180">
        <f t="shared" si="50"/>
        <v>91.286114805581036</v>
      </c>
      <c r="U180">
        <f t="shared" si="51"/>
        <v>-48.414625781488695</v>
      </c>
      <c r="V180">
        <f t="shared" si="52"/>
        <v>29.938602045006263</v>
      </c>
      <c r="W180">
        <f t="shared" si="53"/>
        <v>-55.432772034741703</v>
      </c>
      <c r="X180" s="13">
        <f t="shared" si="54"/>
        <v>51.065605264264661</v>
      </c>
      <c r="Y180">
        <f t="shared" si="55"/>
        <v>8333.1547562977212</v>
      </c>
      <c r="Z180">
        <f t="shared" si="56"/>
        <v>-2343.9759895615898</v>
      </c>
      <c r="AA180">
        <f t="shared" si="57"/>
        <v>896.31989240925316</v>
      </c>
      <c r="AB180">
        <f t="shared" si="58"/>
        <v>-3072.7922154556418</v>
      </c>
      <c r="AC180" s="21">
        <f t="shared" si="59"/>
        <v>27.798460565124852</v>
      </c>
      <c r="AD180" s="13">
        <f t="shared" si="60"/>
        <v>298.00289252399432</v>
      </c>
      <c r="AE180" s="20">
        <f t="shared" si="61"/>
        <v>0.64544414184179322</v>
      </c>
      <c r="AF180" s="18">
        <f t="shared" si="62"/>
        <v>64.5</v>
      </c>
    </row>
    <row r="181" spans="1:32" x14ac:dyDescent="0.25">
      <c r="A181" s="7">
        <v>2014</v>
      </c>
      <c r="B181" s="7" t="s">
        <v>997</v>
      </c>
      <c r="C181" s="7" t="s">
        <v>54</v>
      </c>
      <c r="D181" s="8">
        <v>73</v>
      </c>
      <c r="E181" s="9">
        <v>248</v>
      </c>
      <c r="F181" s="9">
        <v>4.83</v>
      </c>
      <c r="G181" s="9">
        <v>27</v>
      </c>
      <c r="H181" s="9">
        <v>31</v>
      </c>
      <c r="I181" s="9">
        <v>113</v>
      </c>
      <c r="J181" s="9">
        <v>4.2699999999999996</v>
      </c>
      <c r="K181" s="10">
        <v>7.18</v>
      </c>
      <c r="L181" s="11">
        <f t="shared" si="42"/>
        <v>1.1426207425458041</v>
      </c>
      <c r="M181" s="11">
        <f t="shared" si="43"/>
        <v>-1.4671919768830948</v>
      </c>
      <c r="N181" s="11">
        <f t="shared" si="44"/>
        <v>1.5041197796889492</v>
      </c>
      <c r="O181" s="11">
        <f t="shared" si="45"/>
        <v>-1.2302576905209917</v>
      </c>
      <c r="P181" s="11">
        <f t="shared" si="46"/>
        <v>-0.81035883117532026</v>
      </c>
      <c r="Q181" s="11">
        <f t="shared" si="47"/>
        <v>5.7678285239653646E-4</v>
      </c>
      <c r="R181" s="12">
        <f t="shared" si="48"/>
        <v>-0.47134368362092133</v>
      </c>
      <c r="S181">
        <f t="shared" si="49"/>
        <v>114.26207425458041</v>
      </c>
      <c r="T181">
        <f t="shared" si="50"/>
        <v>-146.71919768830946</v>
      </c>
      <c r="U181">
        <f t="shared" si="51"/>
        <v>150.41197796889492</v>
      </c>
      <c r="V181">
        <f t="shared" si="52"/>
        <v>-102.0308260848156</v>
      </c>
      <c r="W181">
        <f t="shared" si="53"/>
        <v>-23.53834503842624</v>
      </c>
      <c r="X181" s="13">
        <f t="shared" si="54"/>
        <v>13055.821612959247</v>
      </c>
      <c r="Y181">
        <f t="shared" si="55"/>
        <v>-21526.522970301234</v>
      </c>
      <c r="Z181">
        <f t="shared" si="56"/>
        <v>22623.763116515329</v>
      </c>
      <c r="AA181">
        <f t="shared" si="57"/>
        <v>-10410.289471549888</v>
      </c>
      <c r="AB181">
        <f t="shared" si="58"/>
        <v>-554.05368714800522</v>
      </c>
      <c r="AC181" s="21">
        <f t="shared" si="59"/>
        <v>25.253588261771629</v>
      </c>
      <c r="AD181" s="13">
        <f t="shared" si="60"/>
        <v>295.45802022064112</v>
      </c>
      <c r="AE181" s="20">
        <f t="shared" si="61"/>
        <v>0.63993220567895048</v>
      </c>
      <c r="AF181" s="18">
        <f t="shared" si="62"/>
        <v>64</v>
      </c>
    </row>
    <row r="182" spans="1:32" x14ac:dyDescent="0.25">
      <c r="A182" s="7">
        <v>2014</v>
      </c>
      <c r="B182" s="7" t="s">
        <v>1009</v>
      </c>
      <c r="C182" s="7" t="s">
        <v>45</v>
      </c>
      <c r="D182" s="8">
        <v>74.5</v>
      </c>
      <c r="E182" s="14">
        <v>232</v>
      </c>
      <c r="F182" s="14">
        <v>4.6500000000000004</v>
      </c>
      <c r="G182" s="14">
        <v>18</v>
      </c>
      <c r="H182" s="14">
        <v>35</v>
      </c>
      <c r="I182" s="14">
        <v>121</v>
      </c>
      <c r="J182" s="14">
        <v>4.24</v>
      </c>
      <c r="K182" s="10">
        <v>6.92</v>
      </c>
      <c r="L182" s="11">
        <f t="shared" si="42"/>
        <v>0.48344502553032126</v>
      </c>
      <c r="M182" s="11">
        <f t="shared" si="43"/>
        <v>-0.3397983913857201</v>
      </c>
      <c r="N182" s="11">
        <f t="shared" si="44"/>
        <v>-0.12264334190509857</v>
      </c>
      <c r="O182" s="11">
        <f t="shared" si="45"/>
        <v>3.2286192827968012E-2</v>
      </c>
      <c r="P182" s="11">
        <f t="shared" si="46"/>
        <v>0.40866786265353727</v>
      </c>
      <c r="Q182" s="11">
        <f t="shared" si="47"/>
        <v>0.17819706224709117</v>
      </c>
      <c r="R182" s="12">
        <f t="shared" si="48"/>
        <v>0.56359597677865902</v>
      </c>
      <c r="S182">
        <f t="shared" si="49"/>
        <v>48.344502553032129</v>
      </c>
      <c r="T182">
        <f t="shared" si="50"/>
        <v>-33.979839138572011</v>
      </c>
      <c r="U182">
        <f t="shared" si="51"/>
        <v>-12.264334190509857</v>
      </c>
      <c r="V182">
        <f t="shared" si="52"/>
        <v>22.047702774075265</v>
      </c>
      <c r="W182">
        <f t="shared" si="53"/>
        <v>37.089651951287514</v>
      </c>
      <c r="X182" s="13">
        <f t="shared" si="54"/>
        <v>2337.19092710013</v>
      </c>
      <c r="Y182">
        <f t="shared" si="55"/>
        <v>-1154.6294678832303</v>
      </c>
      <c r="Z182">
        <f t="shared" si="56"/>
        <v>-150.41389313650907</v>
      </c>
      <c r="AA182">
        <f t="shared" si="57"/>
        <v>486.10119761396618</v>
      </c>
      <c r="AB182">
        <f t="shared" si="58"/>
        <v>1375.6422818676458</v>
      </c>
      <c r="AC182" s="21">
        <f t="shared" si="59"/>
        <v>24.057809732234574</v>
      </c>
      <c r="AD182" s="13">
        <f t="shared" si="60"/>
        <v>294.26224169110401</v>
      </c>
      <c r="AE182" s="20">
        <f t="shared" si="61"/>
        <v>0.63734227025821366</v>
      </c>
      <c r="AF182" s="18">
        <f t="shared" si="62"/>
        <v>63.7</v>
      </c>
    </row>
    <row r="183" spans="1:32" x14ac:dyDescent="0.25">
      <c r="A183" s="7">
        <v>2014</v>
      </c>
      <c r="B183" s="7" t="s">
        <v>1016</v>
      </c>
      <c r="C183" s="7" t="s">
        <v>42</v>
      </c>
      <c r="D183" s="8">
        <v>72</v>
      </c>
      <c r="E183" s="14">
        <v>183</v>
      </c>
      <c r="F183" s="14">
        <v>4.41</v>
      </c>
      <c r="G183" s="14">
        <v>15</v>
      </c>
      <c r="H183" s="14">
        <v>40</v>
      </c>
      <c r="I183" s="14">
        <v>129</v>
      </c>
      <c r="J183" s="14">
        <v>4.5599999999999996</v>
      </c>
      <c r="K183" s="10">
        <v>7.14</v>
      </c>
      <c r="L183" s="11">
        <f t="shared" si="42"/>
        <v>-1.5352806078295953</v>
      </c>
      <c r="M183" s="11">
        <f t="shared" si="43"/>
        <v>1.1633930559441163</v>
      </c>
      <c r="N183" s="11">
        <f t="shared" si="44"/>
        <v>-0.66489771576978118</v>
      </c>
      <c r="O183" s="11">
        <f t="shared" si="45"/>
        <v>1.6104660470141676</v>
      </c>
      <c r="P183" s="11">
        <f t="shared" si="46"/>
        <v>1.6276945564823948</v>
      </c>
      <c r="Q183" s="11">
        <f t="shared" si="47"/>
        <v>-1.7164192512963552</v>
      </c>
      <c r="R183" s="12">
        <f t="shared" si="48"/>
        <v>-0.31212219740560099</v>
      </c>
      <c r="S183">
        <f t="shared" si="49"/>
        <v>-153.52806078295953</v>
      </c>
      <c r="T183">
        <f t="shared" si="50"/>
        <v>116.33930559441164</v>
      </c>
      <c r="U183">
        <f t="shared" si="51"/>
        <v>-66.489771576978114</v>
      </c>
      <c r="V183">
        <f t="shared" si="52"/>
        <v>161.90803017482813</v>
      </c>
      <c r="W183">
        <f t="shared" si="53"/>
        <v>-101.42707243509781</v>
      </c>
      <c r="X183" s="13">
        <f t="shared" si="54"/>
        <v>-23570.865447776116</v>
      </c>
      <c r="Y183">
        <f t="shared" si="55"/>
        <v>13534.834026189899</v>
      </c>
      <c r="Z183">
        <f t="shared" si="56"/>
        <v>-4420.8897243587271</v>
      </c>
      <c r="AA183">
        <f t="shared" si="57"/>
        <v>26214.210235093055</v>
      </c>
      <c r="AB183">
        <f t="shared" si="58"/>
        <v>-10287.451022754578</v>
      </c>
      <c r="AC183" s="21">
        <f t="shared" si="59"/>
        <v>17.145483757500301</v>
      </c>
      <c r="AD183" s="13">
        <f t="shared" si="60"/>
        <v>287.34991571636976</v>
      </c>
      <c r="AE183" s="20">
        <f t="shared" si="61"/>
        <v>0.62237087092344423</v>
      </c>
      <c r="AF183" s="18">
        <f t="shared" si="62"/>
        <v>62.2</v>
      </c>
    </row>
    <row r="184" spans="1:32" x14ac:dyDescent="0.25">
      <c r="A184" s="7">
        <v>2014</v>
      </c>
      <c r="B184" s="7" t="s">
        <v>1030</v>
      </c>
      <c r="C184" s="7" t="s">
        <v>38</v>
      </c>
      <c r="D184" s="8">
        <v>77.599999999999994</v>
      </c>
      <c r="E184" s="14">
        <v>259</v>
      </c>
      <c r="F184" s="14">
        <v>4.8099999999999996</v>
      </c>
      <c r="G184" s="14">
        <v>24</v>
      </c>
      <c r="H184" s="14">
        <v>35</v>
      </c>
      <c r="I184" s="14">
        <v>115</v>
      </c>
      <c r="J184" s="14">
        <v>4.47</v>
      </c>
      <c r="K184" s="10">
        <v>7.38</v>
      </c>
      <c r="L184" s="11">
        <f t="shared" si="42"/>
        <v>1.5958040479939488</v>
      </c>
      <c r="M184" s="11">
        <f t="shared" si="43"/>
        <v>-1.3419260229389389</v>
      </c>
      <c r="N184" s="11">
        <f t="shared" si="44"/>
        <v>0.96186540582426661</v>
      </c>
      <c r="O184" s="11">
        <f t="shared" si="45"/>
        <v>3.2286192827968012E-2</v>
      </c>
      <c r="P184" s="11">
        <f t="shared" si="46"/>
        <v>-0.5056021577181059</v>
      </c>
      <c r="Q184" s="11">
        <f t="shared" si="47"/>
        <v>-1.1835584131122607</v>
      </c>
      <c r="R184" s="12">
        <f t="shared" si="48"/>
        <v>-1.2674511146975229</v>
      </c>
      <c r="S184">
        <f t="shared" si="49"/>
        <v>159.58040479939487</v>
      </c>
      <c r="T184">
        <f t="shared" si="50"/>
        <v>-134.19260229389388</v>
      </c>
      <c r="U184">
        <f t="shared" si="51"/>
        <v>96.186540582426659</v>
      </c>
      <c r="V184">
        <f t="shared" si="52"/>
        <v>-23.665798244506895</v>
      </c>
      <c r="W184">
        <f t="shared" si="53"/>
        <v>-122.55047639048917</v>
      </c>
      <c r="X184" s="13">
        <f t="shared" si="54"/>
        <v>25465.90559593873</v>
      </c>
      <c r="Y184">
        <f t="shared" si="55"/>
        <v>-18007.654510407174</v>
      </c>
      <c r="Z184">
        <f t="shared" si="56"/>
        <v>9251.8505892148114</v>
      </c>
      <c r="AA184">
        <f t="shared" si="57"/>
        <v>-560.07000654970568</v>
      </c>
      <c r="AB184">
        <f t="shared" si="58"/>
        <v>-15018.619263535842</v>
      </c>
      <c r="AC184" s="21">
        <f t="shared" si="59"/>
        <v>15.042688620461554</v>
      </c>
      <c r="AD184" s="13">
        <f t="shared" si="60"/>
        <v>285.24712057933101</v>
      </c>
      <c r="AE184" s="20">
        <f t="shared" si="61"/>
        <v>0.61781642921584978</v>
      </c>
      <c r="AF184" s="18">
        <f t="shared" si="62"/>
        <v>61.8</v>
      </c>
    </row>
    <row r="185" spans="1:32" x14ac:dyDescent="0.25">
      <c r="A185" s="7">
        <v>2014</v>
      </c>
      <c r="B185" s="7" t="s">
        <v>1100</v>
      </c>
      <c r="C185" s="7" t="s">
        <v>42</v>
      </c>
      <c r="D185" s="8">
        <v>69.3</v>
      </c>
      <c r="E185" s="14">
        <v>204</v>
      </c>
      <c r="F185" s="14">
        <v>4.5199999999999996</v>
      </c>
      <c r="G185" s="14">
        <v>22</v>
      </c>
      <c r="H185" s="14">
        <v>33</v>
      </c>
      <c r="I185" s="14">
        <v>120</v>
      </c>
      <c r="J185" s="14">
        <v>4.25</v>
      </c>
      <c r="K185" s="10">
        <v>7.23</v>
      </c>
      <c r="L185" s="11">
        <f t="shared" si="42"/>
        <v>-0.67011247924677386</v>
      </c>
      <c r="M185" s="11">
        <f t="shared" si="43"/>
        <v>0.47443030925127883</v>
      </c>
      <c r="N185" s="11">
        <f t="shared" si="44"/>
        <v>0.60036248991447827</v>
      </c>
      <c r="O185" s="11">
        <f t="shared" si="45"/>
        <v>-0.59898574884651179</v>
      </c>
      <c r="P185" s="11">
        <f t="shared" si="46"/>
        <v>0.25628952592493009</v>
      </c>
      <c r="Q185" s="11">
        <f t="shared" si="47"/>
        <v>0.11899030244885964</v>
      </c>
      <c r="R185" s="12">
        <f t="shared" si="48"/>
        <v>-0.67037054139007435</v>
      </c>
      <c r="S185">
        <f t="shared" si="49"/>
        <v>-67.011247924677392</v>
      </c>
      <c r="T185">
        <f t="shared" si="50"/>
        <v>47.443030925127886</v>
      </c>
      <c r="U185">
        <f t="shared" si="51"/>
        <v>60.036248991447827</v>
      </c>
      <c r="V185">
        <f t="shared" si="52"/>
        <v>-17.134811146079084</v>
      </c>
      <c r="W185">
        <f t="shared" si="53"/>
        <v>-27.569011947060734</v>
      </c>
      <c r="X185" s="13">
        <f t="shared" si="54"/>
        <v>-4490.5073484225804</v>
      </c>
      <c r="Y185">
        <f t="shared" si="55"/>
        <v>2250.841183362641</v>
      </c>
      <c r="Z185">
        <f t="shared" si="56"/>
        <v>3604.3511929631204</v>
      </c>
      <c r="AA185">
        <f t="shared" si="57"/>
        <v>-293.60175301179601</v>
      </c>
      <c r="AB185">
        <f t="shared" si="58"/>
        <v>-760.05041973717744</v>
      </c>
      <c r="AC185" s="21">
        <f t="shared" si="59"/>
        <v>7.8871142397483691</v>
      </c>
      <c r="AD185" s="13">
        <f t="shared" si="60"/>
        <v>278.09154619861783</v>
      </c>
      <c r="AE185" s="20">
        <f t="shared" si="61"/>
        <v>0.60231817842228519</v>
      </c>
      <c r="AF185" s="18">
        <f t="shared" si="62"/>
        <v>60.2</v>
      </c>
    </row>
    <row r="186" spans="1:32" x14ac:dyDescent="0.25">
      <c r="A186" s="7">
        <v>2014</v>
      </c>
      <c r="B186" s="7" t="s">
        <v>1102</v>
      </c>
      <c r="C186" s="7" t="s">
        <v>45</v>
      </c>
      <c r="D186" s="8">
        <v>69.400000000000006</v>
      </c>
      <c r="E186" s="14">
        <v>247</v>
      </c>
      <c r="F186" s="14">
        <v>4.75</v>
      </c>
      <c r="G186" s="14">
        <v>17</v>
      </c>
      <c r="H186" s="14">
        <v>32.5</v>
      </c>
      <c r="I186" s="14">
        <v>118</v>
      </c>
      <c r="J186" s="14">
        <v>4.26</v>
      </c>
      <c r="K186" s="10">
        <v>7.11</v>
      </c>
      <c r="L186" s="11">
        <f t="shared" si="42"/>
        <v>1.1014222602323365</v>
      </c>
      <c r="M186" s="11">
        <f t="shared" si="43"/>
        <v>-0.96612816110648247</v>
      </c>
      <c r="N186" s="11">
        <f t="shared" si="44"/>
        <v>-0.30339479985999279</v>
      </c>
      <c r="O186" s="11">
        <f t="shared" si="45"/>
        <v>-0.75680373426513181</v>
      </c>
      <c r="P186" s="11">
        <f t="shared" si="46"/>
        <v>-4.8467147532284323E-2</v>
      </c>
      <c r="Q186" s="11">
        <f t="shared" si="47"/>
        <v>5.9783542650628081E-2</v>
      </c>
      <c r="R186" s="12">
        <f t="shared" si="48"/>
        <v>-0.19270608274411341</v>
      </c>
      <c r="S186">
        <f t="shared" si="49"/>
        <v>110.14222602323365</v>
      </c>
      <c r="T186">
        <f t="shared" si="50"/>
        <v>-96.612816110648254</v>
      </c>
      <c r="U186">
        <f t="shared" si="51"/>
        <v>-30.339479985999279</v>
      </c>
      <c r="V186">
        <f t="shared" si="52"/>
        <v>-40.263544089870805</v>
      </c>
      <c r="W186">
        <f t="shared" si="53"/>
        <v>-6.6461270046742671</v>
      </c>
      <c r="X186" s="13">
        <f t="shared" si="54"/>
        <v>12131.309953353088</v>
      </c>
      <c r="Y186">
        <f t="shared" si="55"/>
        <v>-9334.0362368299357</v>
      </c>
      <c r="Z186">
        <f t="shared" si="56"/>
        <v>-920.48404582085084</v>
      </c>
      <c r="AA186">
        <f t="shared" si="57"/>
        <v>-1621.1529826769702</v>
      </c>
      <c r="AB186">
        <f t="shared" si="58"/>
        <v>-44.171004162260544</v>
      </c>
      <c r="AC186" s="21">
        <f t="shared" si="59"/>
        <v>6.5033173667455335</v>
      </c>
      <c r="AD186" s="13">
        <f t="shared" si="60"/>
        <v>276.707749325615</v>
      </c>
      <c r="AE186" s="20">
        <f t="shared" si="61"/>
        <v>0.59932101427527362</v>
      </c>
      <c r="AF186" s="18">
        <f t="shared" si="62"/>
        <v>59.9</v>
      </c>
    </row>
    <row r="187" spans="1:32" x14ac:dyDescent="0.25">
      <c r="A187" s="7">
        <v>2014</v>
      </c>
      <c r="B187" s="7" t="s">
        <v>1105</v>
      </c>
      <c r="C187" s="7" t="s">
        <v>45</v>
      </c>
      <c r="D187" s="8">
        <v>71.099999999999994</v>
      </c>
      <c r="E187" s="14">
        <v>224</v>
      </c>
      <c r="F187" s="14">
        <v>4.66</v>
      </c>
      <c r="G187" s="14">
        <v>16</v>
      </c>
      <c r="H187" s="14">
        <v>36.5</v>
      </c>
      <c r="I187" s="14">
        <v>120</v>
      </c>
      <c r="J187" s="14">
        <v>4.21</v>
      </c>
      <c r="K187" s="10">
        <v>6.9</v>
      </c>
      <c r="L187" s="11">
        <f t="shared" si="42"/>
        <v>0.15385716702257982</v>
      </c>
      <c r="M187" s="11">
        <f t="shared" si="43"/>
        <v>-0.40243136835779525</v>
      </c>
      <c r="N187" s="11">
        <f t="shared" si="44"/>
        <v>-0.48414625781488696</v>
      </c>
      <c r="O187" s="11">
        <f t="shared" si="45"/>
        <v>0.50574014908382792</v>
      </c>
      <c r="P187" s="11">
        <f t="shared" si="46"/>
        <v>0.25628952592493009</v>
      </c>
      <c r="Q187" s="11">
        <f t="shared" si="47"/>
        <v>0.35581734164179107</v>
      </c>
      <c r="R187" s="12">
        <f t="shared" si="48"/>
        <v>0.64320671988631739</v>
      </c>
      <c r="S187">
        <f t="shared" si="49"/>
        <v>15.385716702257982</v>
      </c>
      <c r="T187">
        <f t="shared" si="50"/>
        <v>-40.243136835779524</v>
      </c>
      <c r="U187">
        <f t="shared" si="51"/>
        <v>-48.414625781488695</v>
      </c>
      <c r="V187">
        <f t="shared" si="52"/>
        <v>38.1014837504379</v>
      </c>
      <c r="W187">
        <f t="shared" si="53"/>
        <v>49.951203076405427</v>
      </c>
      <c r="X187" s="13">
        <f t="shared" si="54"/>
        <v>236.72027844214023</v>
      </c>
      <c r="Y187">
        <f t="shared" si="55"/>
        <v>-1619.5100623832748</v>
      </c>
      <c r="Z187">
        <f t="shared" si="56"/>
        <v>-2343.9759895615898</v>
      </c>
      <c r="AA187">
        <f t="shared" si="57"/>
        <v>1451.7230639848833</v>
      </c>
      <c r="AB187">
        <f t="shared" si="58"/>
        <v>2495.122688780295</v>
      </c>
      <c r="AC187" s="21">
        <f t="shared" si="59"/>
        <v>6.6344552038950999</v>
      </c>
      <c r="AD187" s="13">
        <f t="shared" si="60"/>
        <v>276.83888716276454</v>
      </c>
      <c r="AE187" s="20">
        <f t="shared" si="61"/>
        <v>0.59960504557458438</v>
      </c>
      <c r="AF187" s="18">
        <f t="shared" si="62"/>
        <v>60</v>
      </c>
    </row>
    <row r="188" spans="1:32" x14ac:dyDescent="0.25">
      <c r="A188" s="7">
        <v>2014</v>
      </c>
      <c r="B188" s="7" t="s">
        <v>1119</v>
      </c>
      <c r="C188" s="7" t="s">
        <v>42</v>
      </c>
      <c r="D188" s="8">
        <v>71.2</v>
      </c>
      <c r="E188" s="14">
        <v>198</v>
      </c>
      <c r="F188" s="14">
        <v>4.38</v>
      </c>
      <c r="G188" s="14">
        <v>7</v>
      </c>
      <c r="H188" s="14">
        <v>38.5</v>
      </c>
      <c r="I188" s="14">
        <v>122</v>
      </c>
      <c r="J188" s="14">
        <v>3.94</v>
      </c>
      <c r="K188" s="10">
        <v>6.69</v>
      </c>
      <c r="L188" s="11">
        <f t="shared" si="42"/>
        <v>-0.91730337312758004</v>
      </c>
      <c r="M188" s="11">
        <f t="shared" si="43"/>
        <v>1.3512919868603472</v>
      </c>
      <c r="N188" s="11">
        <f t="shared" si="44"/>
        <v>-2.1109093794089349</v>
      </c>
      <c r="O188" s="11">
        <f t="shared" si="45"/>
        <v>1.1370120907583077</v>
      </c>
      <c r="P188" s="11">
        <f t="shared" si="46"/>
        <v>0.56104619938214451</v>
      </c>
      <c r="Q188" s="11">
        <f t="shared" si="47"/>
        <v>1.954399856194077</v>
      </c>
      <c r="R188" s="12">
        <f t="shared" si="48"/>
        <v>1.4791195225167482</v>
      </c>
      <c r="S188">
        <f t="shared" si="49"/>
        <v>-91.73033731275801</v>
      </c>
      <c r="T188">
        <f t="shared" si="50"/>
        <v>135.12919868603473</v>
      </c>
      <c r="U188">
        <f t="shared" si="51"/>
        <v>-211.0909379408935</v>
      </c>
      <c r="V188">
        <f t="shared" si="52"/>
        <v>84.902914507022615</v>
      </c>
      <c r="W188">
        <f t="shared" si="53"/>
        <v>171.67596893554125</v>
      </c>
      <c r="X188" s="13">
        <f t="shared" si="54"/>
        <v>-8414.4547835123649</v>
      </c>
      <c r="Y188">
        <f t="shared" si="55"/>
        <v>18259.900337529849</v>
      </c>
      <c r="Z188">
        <f t="shared" si="56"/>
        <v>-44559.384080766147</v>
      </c>
      <c r="AA188">
        <f t="shared" si="57"/>
        <v>7208.5048917867916</v>
      </c>
      <c r="AB188">
        <f t="shared" si="58"/>
        <v>29472.638309956925</v>
      </c>
      <c r="AC188" s="21">
        <f t="shared" si="59"/>
        <v>19.835345598174232</v>
      </c>
      <c r="AD188" s="13">
        <f t="shared" si="60"/>
        <v>290.03977755704369</v>
      </c>
      <c r="AE188" s="20">
        <f t="shared" si="61"/>
        <v>0.62819683976798146</v>
      </c>
      <c r="AF188" s="18">
        <f t="shared" si="62"/>
        <v>62.8</v>
      </c>
    </row>
    <row r="189" spans="1:32" x14ac:dyDescent="0.25">
      <c r="A189" s="7">
        <v>2014</v>
      </c>
      <c r="B189" s="7" t="s">
        <v>1122</v>
      </c>
      <c r="C189" s="7" t="s">
        <v>42</v>
      </c>
      <c r="D189" s="8">
        <v>71.599999999999994</v>
      </c>
      <c r="E189" s="14">
        <v>192</v>
      </c>
      <c r="F189" s="14">
        <v>4.43</v>
      </c>
      <c r="G189" s="14">
        <v>11</v>
      </c>
      <c r="H189" s="14">
        <v>38</v>
      </c>
      <c r="I189" s="14">
        <v>127</v>
      </c>
      <c r="J189" s="14">
        <v>4.01</v>
      </c>
      <c r="K189" s="10">
        <v>6.96</v>
      </c>
      <c r="L189" s="11">
        <f t="shared" si="42"/>
        <v>-1.1644942670083862</v>
      </c>
      <c r="M189" s="11">
        <f t="shared" si="43"/>
        <v>1.0381271019999661</v>
      </c>
      <c r="N189" s="11">
        <f t="shared" si="44"/>
        <v>-1.387903547589358</v>
      </c>
      <c r="O189" s="11">
        <f t="shared" si="45"/>
        <v>0.97919410533968776</v>
      </c>
      <c r="P189" s="11">
        <f t="shared" si="46"/>
        <v>1.3229378830251803</v>
      </c>
      <c r="Q189" s="11">
        <f t="shared" si="47"/>
        <v>1.5399525376064482</v>
      </c>
      <c r="R189" s="12">
        <f t="shared" si="48"/>
        <v>0.40437449056333863</v>
      </c>
      <c r="S189">
        <f t="shared" si="49"/>
        <v>-116.44942670083861</v>
      </c>
      <c r="T189">
        <f t="shared" si="50"/>
        <v>103.8127101999966</v>
      </c>
      <c r="U189">
        <f t="shared" si="51"/>
        <v>-138.79035475893579</v>
      </c>
      <c r="V189">
        <f t="shared" si="52"/>
        <v>115.10659941824342</v>
      </c>
      <c r="W189">
        <f t="shared" si="53"/>
        <v>97.216351408489345</v>
      </c>
      <c r="X189" s="13">
        <f t="shared" si="54"/>
        <v>-13560.468978953986</v>
      </c>
      <c r="Y189">
        <f t="shared" si="55"/>
        <v>10777.078799068478</v>
      </c>
      <c r="Z189">
        <f t="shared" si="56"/>
        <v>-19262.76257411125</v>
      </c>
      <c r="AA189">
        <f t="shared" si="57"/>
        <v>13249.529229631957</v>
      </c>
      <c r="AB189">
        <f t="shared" si="58"/>
        <v>9451.0189811788878</v>
      </c>
      <c r="AC189" s="21">
        <f t="shared" si="59"/>
        <v>11.440240004598566</v>
      </c>
      <c r="AD189" s="13">
        <f t="shared" si="60"/>
        <v>281.64467196346806</v>
      </c>
      <c r="AE189" s="20">
        <f t="shared" si="61"/>
        <v>0.61001388966429959</v>
      </c>
      <c r="AF189" s="18">
        <f t="shared" si="62"/>
        <v>61</v>
      </c>
    </row>
    <row r="190" spans="1:32" x14ac:dyDescent="0.25">
      <c r="A190" s="7">
        <v>2014</v>
      </c>
      <c r="B190" s="7" t="s">
        <v>1128</v>
      </c>
      <c r="C190" s="7" t="s">
        <v>57</v>
      </c>
      <c r="D190" s="8">
        <v>73</v>
      </c>
      <c r="E190" s="9">
        <v>213</v>
      </c>
      <c r="F190" s="9">
        <v>4.59</v>
      </c>
      <c r="G190" s="9">
        <v>17</v>
      </c>
      <c r="H190" s="9">
        <v>35</v>
      </c>
      <c r="I190" s="9">
        <v>116</v>
      </c>
      <c r="J190" s="9">
        <v>4.13</v>
      </c>
      <c r="K190" s="10">
        <v>7.05</v>
      </c>
      <c r="L190" s="11">
        <f t="shared" si="42"/>
        <v>-0.29932613842556471</v>
      </c>
      <c r="M190" s="11">
        <f t="shared" si="43"/>
        <v>3.5999470446741802E-2</v>
      </c>
      <c r="N190" s="11">
        <f t="shared" si="44"/>
        <v>-0.30339479985999279</v>
      </c>
      <c r="O190" s="11">
        <f t="shared" si="45"/>
        <v>3.2286192827968012E-2</v>
      </c>
      <c r="P190" s="11">
        <f t="shared" si="46"/>
        <v>-0.35322382098949873</v>
      </c>
      <c r="Q190" s="11">
        <f t="shared" si="47"/>
        <v>0.82947142002765395</v>
      </c>
      <c r="R190" s="12">
        <f t="shared" si="48"/>
        <v>4.6126146578868821E-2</v>
      </c>
      <c r="S190">
        <f t="shared" si="49"/>
        <v>-29.932613842556471</v>
      </c>
      <c r="T190">
        <f t="shared" si="50"/>
        <v>3.5999470446741801</v>
      </c>
      <c r="U190">
        <f t="shared" si="51"/>
        <v>-30.339479985999279</v>
      </c>
      <c r="V190">
        <f t="shared" si="52"/>
        <v>-16.046881408076537</v>
      </c>
      <c r="W190">
        <f t="shared" si="53"/>
        <v>43.779878330326142</v>
      </c>
      <c r="X190" s="13">
        <f t="shared" si="54"/>
        <v>-895.96137144760326</v>
      </c>
      <c r="Y190">
        <f t="shared" si="55"/>
        <v>12.959618724458364</v>
      </c>
      <c r="Z190">
        <f t="shared" si="56"/>
        <v>-920.48404582085084</v>
      </c>
      <c r="AA190">
        <f t="shared" si="57"/>
        <v>-257.5024029248724</v>
      </c>
      <c r="AB190">
        <f t="shared" si="58"/>
        <v>1916.6777466181604</v>
      </c>
      <c r="AC190" s="21">
        <f t="shared" si="59"/>
        <v>-5.3723450159256876</v>
      </c>
      <c r="AD190" s="13">
        <f t="shared" si="60"/>
        <v>264.83208694294376</v>
      </c>
      <c r="AE190" s="20">
        <f t="shared" si="61"/>
        <v>0.57359952999548947</v>
      </c>
      <c r="AF190" s="18">
        <f t="shared" si="62"/>
        <v>57.4</v>
      </c>
    </row>
    <row r="191" spans="1:32" x14ac:dyDescent="0.25">
      <c r="A191" s="7">
        <v>2014</v>
      </c>
      <c r="B191" s="7" t="s">
        <v>1129</v>
      </c>
      <c r="C191" s="7" t="s">
        <v>36</v>
      </c>
      <c r="D191" s="8">
        <v>70.599999999999994</v>
      </c>
      <c r="E191" s="14">
        <v>235</v>
      </c>
      <c r="F191" s="14">
        <v>4.76</v>
      </c>
      <c r="G191" s="14">
        <v>23</v>
      </c>
      <c r="H191" s="14">
        <v>36</v>
      </c>
      <c r="I191" s="14">
        <v>123</v>
      </c>
      <c r="J191" s="14">
        <v>4.4000000000000004</v>
      </c>
      <c r="K191" s="10">
        <v>7.13</v>
      </c>
      <c r="L191" s="11">
        <f t="shared" si="42"/>
        <v>0.60704047247072435</v>
      </c>
      <c r="M191" s="11">
        <f t="shared" si="43"/>
        <v>-1.0287611380785577</v>
      </c>
      <c r="N191" s="11">
        <f t="shared" si="44"/>
        <v>0.78111394786937238</v>
      </c>
      <c r="O191" s="11">
        <f t="shared" si="45"/>
        <v>0.34792216366520795</v>
      </c>
      <c r="P191" s="11">
        <f t="shared" si="46"/>
        <v>0.71342453611075163</v>
      </c>
      <c r="Q191" s="11">
        <f t="shared" si="47"/>
        <v>-0.76911109452463466</v>
      </c>
      <c r="R191" s="12">
        <f t="shared" si="48"/>
        <v>-0.2723168258517718</v>
      </c>
      <c r="S191">
        <f t="shared" si="49"/>
        <v>60.704047247072438</v>
      </c>
      <c r="T191">
        <f t="shared" si="50"/>
        <v>-102.87611380785577</v>
      </c>
      <c r="U191">
        <f t="shared" si="51"/>
        <v>78.11139478693724</v>
      </c>
      <c r="V191">
        <f t="shared" si="52"/>
        <v>53.067334988797974</v>
      </c>
      <c r="W191">
        <f t="shared" si="53"/>
        <v>-52.071396018820323</v>
      </c>
      <c r="X191" s="13">
        <f t="shared" si="54"/>
        <v>3684.9813521748029</v>
      </c>
      <c r="Y191">
        <f t="shared" si="55"/>
        <v>-10583.494792206893</v>
      </c>
      <c r="Z191">
        <f t="shared" si="56"/>
        <v>6101.3899955607658</v>
      </c>
      <c r="AA191">
        <f t="shared" si="57"/>
        <v>2816.1420428133015</v>
      </c>
      <c r="AB191">
        <f t="shared" si="58"/>
        <v>-2711.4302833488168</v>
      </c>
      <c r="AC191" s="21">
        <f t="shared" si="59"/>
        <v>-11.767851843109174</v>
      </c>
      <c r="AD191" s="13">
        <f t="shared" si="60"/>
        <v>258.43658011576031</v>
      </c>
      <c r="AE191" s="20">
        <f t="shared" si="61"/>
        <v>0.55974750869209766</v>
      </c>
      <c r="AF191" s="18">
        <f t="shared" si="62"/>
        <v>56</v>
      </c>
    </row>
    <row r="192" spans="1:32" x14ac:dyDescent="0.25">
      <c r="A192" s="7">
        <v>2014</v>
      </c>
      <c r="B192" s="7" t="s">
        <v>1137</v>
      </c>
      <c r="C192" s="7" t="s">
        <v>38</v>
      </c>
      <c r="D192" s="8">
        <v>78.400000000000006</v>
      </c>
      <c r="E192" s="14">
        <v>270</v>
      </c>
      <c r="F192" s="14">
        <v>4.8600000000000003</v>
      </c>
      <c r="G192" s="14">
        <v>27</v>
      </c>
      <c r="H192" s="14">
        <v>32</v>
      </c>
      <c r="I192" s="14">
        <v>114</v>
      </c>
      <c r="J192" s="14">
        <v>4.55</v>
      </c>
      <c r="K192" s="10">
        <v>7.57</v>
      </c>
      <c r="L192" s="11">
        <f t="shared" si="42"/>
        <v>2.0489873534420933</v>
      </c>
      <c r="M192" s="11">
        <f t="shared" si="43"/>
        <v>-1.6550909077993257</v>
      </c>
      <c r="N192" s="11">
        <f t="shared" si="44"/>
        <v>1.5041197796889492</v>
      </c>
      <c r="O192" s="11">
        <f t="shared" si="45"/>
        <v>-0.91462171968375172</v>
      </c>
      <c r="P192" s="11">
        <f t="shared" si="46"/>
        <v>-0.65798049444671314</v>
      </c>
      <c r="Q192" s="11">
        <f t="shared" si="47"/>
        <v>-1.6572124914981237</v>
      </c>
      <c r="R192" s="12">
        <f t="shared" si="48"/>
        <v>-2.0237531742202952</v>
      </c>
      <c r="S192">
        <f t="shared" si="49"/>
        <v>204.89873534420931</v>
      </c>
      <c r="T192">
        <f t="shared" si="50"/>
        <v>-165.50909077993256</v>
      </c>
      <c r="U192">
        <f t="shared" si="51"/>
        <v>150.41197796889492</v>
      </c>
      <c r="V192">
        <f t="shared" si="52"/>
        <v>-78.63011070652324</v>
      </c>
      <c r="W192">
        <f t="shared" si="53"/>
        <v>-184.04828328592095</v>
      </c>
      <c r="X192" s="13">
        <f t="shared" si="54"/>
        <v>41983.491745656334</v>
      </c>
      <c r="Y192">
        <f t="shared" si="55"/>
        <v>-27393.259130799957</v>
      </c>
      <c r="Z192">
        <f t="shared" si="56"/>
        <v>22623.763116515329</v>
      </c>
      <c r="AA192">
        <f t="shared" si="57"/>
        <v>-6182.694309720101</v>
      </c>
      <c r="AB192">
        <f t="shared" si="58"/>
        <v>-33873.770580494609</v>
      </c>
      <c r="AC192" s="21">
        <f t="shared" si="59"/>
        <v>-23.843108685081344</v>
      </c>
      <c r="AD192" s="13">
        <f t="shared" si="60"/>
        <v>246.36132327378812</v>
      </c>
      <c r="AE192" s="20">
        <f t="shared" si="61"/>
        <v>0.53359372298930141</v>
      </c>
      <c r="AF192" s="18">
        <f t="shared" si="62"/>
        <v>53.4</v>
      </c>
    </row>
    <row r="193" spans="1:32" x14ac:dyDescent="0.25">
      <c r="A193" s="7">
        <v>2014</v>
      </c>
      <c r="B193" s="7" t="s">
        <v>1160</v>
      </c>
      <c r="C193" s="7" t="s">
        <v>78</v>
      </c>
      <c r="D193" s="8">
        <v>74</v>
      </c>
      <c r="E193" s="9">
        <v>200</v>
      </c>
      <c r="F193" s="9">
        <v>4.45</v>
      </c>
      <c r="G193" s="9">
        <v>12</v>
      </c>
      <c r="H193" s="9">
        <v>38.5</v>
      </c>
      <c r="I193" s="9">
        <v>123</v>
      </c>
      <c r="J193" s="9">
        <v>4.24</v>
      </c>
      <c r="K193" s="10">
        <v>6.82</v>
      </c>
      <c r="L193" s="11">
        <f t="shared" si="42"/>
        <v>-0.83490640850064468</v>
      </c>
      <c r="M193" s="11">
        <f t="shared" si="43"/>
        <v>0.91286114805581031</v>
      </c>
      <c r="N193" s="11">
        <f t="shared" si="44"/>
        <v>-1.2071520896344639</v>
      </c>
      <c r="O193" s="11">
        <f t="shared" si="45"/>
        <v>1.1370120907583077</v>
      </c>
      <c r="P193" s="11">
        <f t="shared" si="46"/>
        <v>0.71342453611075163</v>
      </c>
      <c r="Q193" s="11">
        <f t="shared" si="47"/>
        <v>0.17819706224709117</v>
      </c>
      <c r="R193" s="12">
        <f t="shared" si="48"/>
        <v>0.96164969231695796</v>
      </c>
      <c r="S193">
        <f t="shared" si="49"/>
        <v>-83.490640850064466</v>
      </c>
      <c r="T193">
        <f t="shared" si="50"/>
        <v>91.286114805581036</v>
      </c>
      <c r="U193">
        <f t="shared" si="51"/>
        <v>-120.71520896344639</v>
      </c>
      <c r="V193">
        <f t="shared" si="52"/>
        <v>92.521831343452959</v>
      </c>
      <c r="W193">
        <f t="shared" si="53"/>
        <v>56.992337728202457</v>
      </c>
      <c r="X193" s="13">
        <f t="shared" si="54"/>
        <v>-6970.6871095544529</v>
      </c>
      <c r="Y193">
        <f t="shared" si="55"/>
        <v>8333.1547562977212</v>
      </c>
      <c r="Z193">
        <f t="shared" si="56"/>
        <v>-14572.161675088526</v>
      </c>
      <c r="AA193">
        <f t="shared" si="57"/>
        <v>8560.2892751463551</v>
      </c>
      <c r="AB193">
        <f t="shared" si="58"/>
        <v>3248.1265597254892</v>
      </c>
      <c r="AC193" s="21">
        <f t="shared" si="59"/>
        <v>-16.740837454998555</v>
      </c>
      <c r="AD193" s="13">
        <f t="shared" si="60"/>
        <v>253.46359450387092</v>
      </c>
      <c r="AE193" s="20">
        <f t="shared" si="61"/>
        <v>0.54897652454670354</v>
      </c>
      <c r="AF193" s="18">
        <f t="shared" si="62"/>
        <v>54.9</v>
      </c>
    </row>
    <row r="194" spans="1:32" x14ac:dyDescent="0.25">
      <c r="A194" s="7">
        <v>2014</v>
      </c>
      <c r="B194" s="7" t="s">
        <v>1174</v>
      </c>
      <c r="C194" s="7" t="s">
        <v>42</v>
      </c>
      <c r="D194" s="8">
        <v>70.3</v>
      </c>
      <c r="E194" s="14">
        <v>188</v>
      </c>
      <c r="F194" s="14">
        <v>4.57</v>
      </c>
      <c r="G194" s="14">
        <v>16</v>
      </c>
      <c r="H194" s="14">
        <v>31.5</v>
      </c>
      <c r="I194" s="14">
        <v>115</v>
      </c>
      <c r="J194" s="14">
        <v>3.94</v>
      </c>
      <c r="K194" s="10">
        <v>6.74</v>
      </c>
      <c r="L194" s="11">
        <f t="shared" si="42"/>
        <v>-1.3292881962622569</v>
      </c>
      <c r="M194" s="11">
        <f t="shared" si="43"/>
        <v>0.16126542439089206</v>
      </c>
      <c r="N194" s="11">
        <f t="shared" si="44"/>
        <v>-0.48414625781488696</v>
      </c>
      <c r="O194" s="11">
        <f t="shared" si="45"/>
        <v>-1.0724397051023717</v>
      </c>
      <c r="P194" s="11">
        <f t="shared" si="46"/>
        <v>-0.5056021577181059</v>
      </c>
      <c r="Q194" s="11">
        <f t="shared" si="47"/>
        <v>1.954399856194077</v>
      </c>
      <c r="R194" s="12">
        <f t="shared" si="48"/>
        <v>1.2800926647475985</v>
      </c>
      <c r="S194">
        <f t="shared" si="49"/>
        <v>-132.9288196262257</v>
      </c>
      <c r="T194">
        <f t="shared" si="50"/>
        <v>16.126542439089206</v>
      </c>
      <c r="U194">
        <f t="shared" si="51"/>
        <v>-48.414625781488695</v>
      </c>
      <c r="V194">
        <f t="shared" si="52"/>
        <v>-78.902093141023883</v>
      </c>
      <c r="W194">
        <f t="shared" si="53"/>
        <v>161.72462604708377</v>
      </c>
      <c r="X194" s="13">
        <f t="shared" si="54"/>
        <v>-17670.071087221648</v>
      </c>
      <c r="Y194">
        <f t="shared" si="55"/>
        <v>260.06537103974523</v>
      </c>
      <c r="Z194">
        <f t="shared" si="56"/>
        <v>-2343.9759895615898</v>
      </c>
      <c r="AA194">
        <f t="shared" si="57"/>
        <v>-6225.5403020348085</v>
      </c>
      <c r="AB194">
        <f t="shared" si="58"/>
        <v>26154.854670069086</v>
      </c>
      <c r="AC194" s="21">
        <f t="shared" si="59"/>
        <v>5.9217001324076577</v>
      </c>
      <c r="AD194" s="13">
        <f t="shared" si="60"/>
        <v>276.1261320912771</v>
      </c>
      <c r="AE194" s="20">
        <f t="shared" si="61"/>
        <v>0.59806129013797382</v>
      </c>
      <c r="AF194" s="18">
        <f t="shared" si="62"/>
        <v>59.8</v>
      </c>
    </row>
    <row r="195" spans="1:32" x14ac:dyDescent="0.25">
      <c r="A195" s="7">
        <v>2014</v>
      </c>
      <c r="B195" s="7" t="s">
        <v>1188</v>
      </c>
      <c r="C195" s="7" t="s">
        <v>559</v>
      </c>
      <c r="D195" s="8">
        <v>73.3</v>
      </c>
      <c r="E195" s="14">
        <v>205</v>
      </c>
      <c r="F195" s="14">
        <v>4.59</v>
      </c>
      <c r="G195" s="14">
        <v>18</v>
      </c>
      <c r="H195" s="14">
        <v>31</v>
      </c>
      <c r="I195" s="14">
        <v>128</v>
      </c>
      <c r="J195" s="14">
        <v>4.18</v>
      </c>
      <c r="K195" s="10">
        <v>6.98</v>
      </c>
      <c r="L195" s="11">
        <f t="shared" ref="L195:L258" si="63">(E195-AVERAGE(E$3:E$2055))/_xlfn.STDEV.S(E$3:E$2055)</f>
        <v>-0.62891399693330619</v>
      </c>
      <c r="M195" s="11">
        <f t="shared" ref="M195:M258" si="64">-(F195-AVERAGE(F$3:F$2055))/_xlfn.STDEV.S(F$3:F$2055)</f>
        <v>3.5999470446741802E-2</v>
      </c>
      <c r="N195" s="11">
        <f t="shared" ref="N195:N258" si="65">(G195-AVERAGE(G$3:G$2055))/_xlfn.STDEV.S(G$3:G$2055)</f>
        <v>-0.12264334190509857</v>
      </c>
      <c r="O195" s="11">
        <f t="shared" ref="O195:O258" si="66">(H195-AVERAGE(H$3:H$2055))/_xlfn.STDEV.S(H$3:H$2055)</f>
        <v>-1.2302576905209917</v>
      </c>
      <c r="P195" s="11">
        <f t="shared" ref="P195:P258" si="67">(I195-AVERAGE(I$3:I$2055))/_xlfn.STDEV.S(I$3:I$2055)</f>
        <v>1.4753162197537877</v>
      </c>
      <c r="Q195" s="11">
        <f t="shared" ref="Q195:Q258" si="68">-(J195-AVERAGE(J$3:J$2055))/_xlfn.STDEV.S(J$3:J$2055)</f>
        <v>0.53343762103649095</v>
      </c>
      <c r="R195" s="12">
        <f t="shared" ref="R195:R258" si="69">-(K195-AVERAGE(K$3:K$2055))/_xlfn.STDEV.S(K$3:K$2055)</f>
        <v>0.32476374745567671</v>
      </c>
      <c r="S195">
        <f t="shared" ref="S195:S258" si="70">L195*100</f>
        <v>-62.891399693330619</v>
      </c>
      <c r="T195">
        <f t="shared" ref="T195:T258" si="71">M195*100</f>
        <v>3.5999470446741801</v>
      </c>
      <c r="U195">
        <f t="shared" ref="U195:U258" si="72">N195*100</f>
        <v>-12.264334190509857</v>
      </c>
      <c r="V195">
        <f t="shared" ref="V195:V258" si="73">((O195+P195)/2)*100</f>
        <v>12.252926461639802</v>
      </c>
      <c r="W195">
        <f t="shared" ref="W195:W258" si="74">((Q195+R195)/2)*100</f>
        <v>42.910068424608383</v>
      </c>
      <c r="X195" s="13">
        <f t="shared" ref="X195:X258" si="75">(S195/ABS(S195))*ABS(S195)^2</f>
        <v>-3955.3281553862666</v>
      </c>
      <c r="Y195">
        <f t="shared" ref="Y195:Y258" si="76">(T195/ABS(T195))*ABS(T195)^2</f>
        <v>12.959618724458364</v>
      </c>
      <c r="Z195">
        <f t="shared" ref="Z195:Z258" si="77">(U195/ABS(U195))*ABS(U195)^2</f>
        <v>-150.41389313650907</v>
      </c>
      <c r="AA195">
        <f t="shared" ref="AA195:AA258" si="78">(V195/ABS(V195))*ABS(V195)^2</f>
        <v>150.13420687435288</v>
      </c>
      <c r="AB195">
        <f t="shared" ref="AB195:AB258" si="79">(W195/ABS(W195))*ABS(W195)^2</f>
        <v>1841.2739722045733</v>
      </c>
      <c r="AC195" s="21">
        <f t="shared" ref="AC195:AC258" si="80">(AVERAGE(X195:AB195)/ABS(AVERAGE(X195:AB195)))*SQRT(ABS(AVERAGE(X195:AB195)))</f>
        <v>-20.500606092110502</v>
      </c>
      <c r="AD195" s="13">
        <f t="shared" si="60"/>
        <v>249.70382586675896</v>
      </c>
      <c r="AE195" s="20">
        <f t="shared" si="61"/>
        <v>0.54083324573168656</v>
      </c>
      <c r="AF195" s="18">
        <f t="shared" si="62"/>
        <v>54.1</v>
      </c>
    </row>
    <row r="196" spans="1:32" x14ac:dyDescent="0.25">
      <c r="A196" s="7">
        <v>2014</v>
      </c>
      <c r="B196" s="7" t="s">
        <v>1197</v>
      </c>
      <c r="C196" s="7" t="s">
        <v>34</v>
      </c>
      <c r="D196" s="8">
        <v>75</v>
      </c>
      <c r="E196" s="9">
        <v>249</v>
      </c>
      <c r="F196" s="9">
        <v>4.7</v>
      </c>
      <c r="G196" s="9">
        <v>23</v>
      </c>
      <c r="H196" s="9">
        <v>30</v>
      </c>
      <c r="I196" s="9">
        <v>112</v>
      </c>
      <c r="J196" s="9">
        <v>4.32</v>
      </c>
      <c r="K196" s="10">
        <v>7.25</v>
      </c>
      <c r="L196" s="11">
        <f t="shared" si="63"/>
        <v>1.1838192248592718</v>
      </c>
      <c r="M196" s="11">
        <f t="shared" si="64"/>
        <v>-0.65296327624610129</v>
      </c>
      <c r="N196" s="11">
        <f t="shared" si="65"/>
        <v>0.78111394786937238</v>
      </c>
      <c r="O196" s="11">
        <f t="shared" si="66"/>
        <v>-1.5458936613582315</v>
      </c>
      <c r="P196" s="11">
        <f t="shared" si="67"/>
        <v>-0.96273716790392749</v>
      </c>
      <c r="Q196" s="11">
        <f t="shared" si="68"/>
        <v>-0.29545701613877173</v>
      </c>
      <c r="R196" s="12">
        <f t="shared" si="69"/>
        <v>-0.74998128449773271</v>
      </c>
      <c r="S196">
        <f t="shared" si="70"/>
        <v>118.38192248592718</v>
      </c>
      <c r="T196">
        <f t="shared" si="71"/>
        <v>-65.296327624610129</v>
      </c>
      <c r="U196">
        <f t="shared" si="72"/>
        <v>78.11139478693724</v>
      </c>
      <c r="V196">
        <f t="shared" si="73"/>
        <v>-125.43154146310795</v>
      </c>
      <c r="W196">
        <f t="shared" si="74"/>
        <v>-52.271915031825223</v>
      </c>
      <c r="X196" s="13">
        <f t="shared" si="75"/>
        <v>14014.279571464071</v>
      </c>
      <c r="Y196">
        <f t="shared" si="76"/>
        <v>-4263.6104012604237</v>
      </c>
      <c r="Z196">
        <f t="shared" si="77"/>
        <v>6101.3899955607658</v>
      </c>
      <c r="AA196">
        <f t="shared" si="78"/>
        <v>-15733.071593811368</v>
      </c>
      <c r="AB196">
        <f t="shared" si="79"/>
        <v>-2732.3531010943557</v>
      </c>
      <c r="AC196" s="21">
        <f t="shared" si="80"/>
        <v>-22.862045092866516</v>
      </c>
      <c r="AD196" s="13">
        <f t="shared" ref="AD196:AD259" si="81">AC196+(-MIN($AC$3:$AC$2055))</f>
        <v>247.34238686600295</v>
      </c>
      <c r="AE196" s="20">
        <f t="shared" ref="AE196:AE259" si="82">AD196/MAX($AD$3:$AD$2055)</f>
        <v>0.53571860756007228</v>
      </c>
      <c r="AF196" s="18">
        <f t="shared" ref="AF196:AF259" si="83">ROUND(AE196*100,1)</f>
        <v>53.6</v>
      </c>
    </row>
    <row r="197" spans="1:32" x14ac:dyDescent="0.25">
      <c r="A197" s="7">
        <v>2014</v>
      </c>
      <c r="B197" s="7" t="s">
        <v>1201</v>
      </c>
      <c r="C197" s="7" t="s">
        <v>42</v>
      </c>
      <c r="D197" s="8">
        <v>75.2</v>
      </c>
      <c r="E197" s="14">
        <v>236</v>
      </c>
      <c r="F197" s="14">
        <v>4.6500000000000004</v>
      </c>
      <c r="G197" s="14">
        <v>15</v>
      </c>
      <c r="H197" s="14">
        <v>37</v>
      </c>
      <c r="I197" s="14">
        <v>118</v>
      </c>
      <c r="J197" s="14">
        <v>4.3899999999999997</v>
      </c>
      <c r="K197" s="10">
        <v>7.13</v>
      </c>
      <c r="L197" s="11">
        <f t="shared" si="63"/>
        <v>0.64823895478419202</v>
      </c>
      <c r="M197" s="11">
        <f t="shared" si="64"/>
        <v>-0.3397983913857201</v>
      </c>
      <c r="N197" s="11">
        <f t="shared" si="65"/>
        <v>-0.66489771576978118</v>
      </c>
      <c r="O197" s="11">
        <f t="shared" si="66"/>
        <v>0.66355813450244783</v>
      </c>
      <c r="P197" s="11">
        <f t="shared" si="67"/>
        <v>-4.8467147532284323E-2</v>
      </c>
      <c r="Q197" s="11">
        <f t="shared" si="68"/>
        <v>-0.7099043347263978</v>
      </c>
      <c r="R197" s="12">
        <f t="shared" si="69"/>
        <v>-0.2723168258517718</v>
      </c>
      <c r="S197">
        <f t="shared" si="70"/>
        <v>64.823895478419203</v>
      </c>
      <c r="T197">
        <f t="shared" si="71"/>
        <v>-33.979839138572011</v>
      </c>
      <c r="U197">
        <f t="shared" si="72"/>
        <v>-66.489771576978114</v>
      </c>
      <c r="V197">
        <f t="shared" si="73"/>
        <v>30.754549348508174</v>
      </c>
      <c r="W197">
        <f t="shared" si="74"/>
        <v>-49.111058028908481</v>
      </c>
      <c r="X197" s="13">
        <f t="shared" si="75"/>
        <v>4202.1374249970177</v>
      </c>
      <c r="Y197">
        <f t="shared" si="76"/>
        <v>-1154.6294678832303</v>
      </c>
      <c r="Z197">
        <f t="shared" si="77"/>
        <v>-4420.8897243587271</v>
      </c>
      <c r="AA197">
        <f t="shared" si="78"/>
        <v>945.84230562982452</v>
      </c>
      <c r="AB197">
        <f t="shared" si="79"/>
        <v>-2411.8960207188161</v>
      </c>
      <c r="AC197" s="21">
        <f t="shared" si="80"/>
        <v>-23.830381794398221</v>
      </c>
      <c r="AD197" s="13">
        <f t="shared" si="81"/>
        <v>246.37405016447124</v>
      </c>
      <c r="AE197" s="20">
        <f t="shared" si="82"/>
        <v>0.53362128814803433</v>
      </c>
      <c r="AF197" s="18">
        <f t="shared" si="83"/>
        <v>53.4</v>
      </c>
    </row>
    <row r="198" spans="1:32" x14ac:dyDescent="0.25">
      <c r="A198" s="7">
        <v>2014</v>
      </c>
      <c r="B198" s="7" t="s">
        <v>1232</v>
      </c>
      <c r="C198" s="7" t="s">
        <v>34</v>
      </c>
      <c r="D198" s="8">
        <v>75</v>
      </c>
      <c r="E198" s="9">
        <v>243</v>
      </c>
      <c r="F198" s="9">
        <v>4.71</v>
      </c>
      <c r="G198" s="9">
        <v>21</v>
      </c>
      <c r="H198" s="9">
        <v>32.5</v>
      </c>
      <c r="I198" s="9">
        <v>111</v>
      </c>
      <c r="J198" s="9">
        <v>4.2</v>
      </c>
      <c r="K198" s="10">
        <v>7.22</v>
      </c>
      <c r="L198" s="11">
        <f t="shared" si="63"/>
        <v>0.93662833097846576</v>
      </c>
      <c r="M198" s="11">
        <f t="shared" si="64"/>
        <v>-0.71559625321817644</v>
      </c>
      <c r="N198" s="11">
        <f t="shared" si="65"/>
        <v>0.41961103195958405</v>
      </c>
      <c r="O198" s="11">
        <f t="shared" si="66"/>
        <v>-0.75680373426513181</v>
      </c>
      <c r="P198" s="11">
        <f t="shared" si="67"/>
        <v>-1.1151155046325347</v>
      </c>
      <c r="Q198" s="11">
        <f t="shared" si="68"/>
        <v>0.41502410144002261</v>
      </c>
      <c r="R198" s="12">
        <f t="shared" si="69"/>
        <v>-0.63056516983624167</v>
      </c>
      <c r="S198">
        <f t="shared" si="70"/>
        <v>93.662833097846573</v>
      </c>
      <c r="T198">
        <f t="shared" si="71"/>
        <v>-71.559625321817649</v>
      </c>
      <c r="U198">
        <f t="shared" si="72"/>
        <v>41.961103195958401</v>
      </c>
      <c r="V198">
        <f t="shared" si="73"/>
        <v>-93.595961944883328</v>
      </c>
      <c r="W198">
        <f t="shared" si="74"/>
        <v>-10.777053419810953</v>
      </c>
      <c r="X198" s="13">
        <f t="shared" si="75"/>
        <v>8772.7263039150639</v>
      </c>
      <c r="Y198">
        <f t="shared" si="76"/>
        <v>-5120.7799761989254</v>
      </c>
      <c r="Z198">
        <f t="shared" si="77"/>
        <v>1760.7341814218703</v>
      </c>
      <c r="AA198">
        <f t="shared" si="78"/>
        <v>-8760.2040923880486</v>
      </c>
      <c r="AB198">
        <f t="shared" si="79"/>
        <v>-116.14488041345895</v>
      </c>
      <c r="AC198" s="21">
        <f t="shared" si="80"/>
        <v>-26.319834587867376</v>
      </c>
      <c r="AD198" s="13">
        <f t="shared" si="81"/>
        <v>243.88459737100209</v>
      </c>
      <c r="AE198" s="20">
        <f t="shared" si="82"/>
        <v>0.52822938504156702</v>
      </c>
      <c r="AF198" s="18">
        <f t="shared" si="83"/>
        <v>52.8</v>
      </c>
    </row>
    <row r="199" spans="1:32" x14ac:dyDescent="0.25">
      <c r="A199" s="7">
        <v>2014</v>
      </c>
      <c r="B199" s="7" t="s">
        <v>1239</v>
      </c>
      <c r="C199" s="7" t="s">
        <v>38</v>
      </c>
      <c r="D199" s="8">
        <v>77.7</v>
      </c>
      <c r="E199" s="14">
        <v>260</v>
      </c>
      <c r="F199" s="14">
        <v>4.8</v>
      </c>
      <c r="G199" s="14">
        <v>18</v>
      </c>
      <c r="H199" s="14">
        <v>33.5</v>
      </c>
      <c r="I199" s="14">
        <v>120</v>
      </c>
      <c r="J199" s="14">
        <v>4.4400000000000004</v>
      </c>
      <c r="K199" s="10">
        <v>7.42</v>
      </c>
      <c r="L199" s="11">
        <f t="shared" si="63"/>
        <v>1.6370025303074165</v>
      </c>
      <c r="M199" s="11">
        <f t="shared" si="64"/>
        <v>-1.2792930459668637</v>
      </c>
      <c r="N199" s="11">
        <f t="shared" si="65"/>
        <v>-0.12264334190509857</v>
      </c>
      <c r="O199" s="11">
        <f t="shared" si="66"/>
        <v>-0.44116776342789188</v>
      </c>
      <c r="P199" s="11">
        <f t="shared" si="67"/>
        <v>0.25628952592493009</v>
      </c>
      <c r="Q199" s="11">
        <f t="shared" si="68"/>
        <v>-1.0059381337175661</v>
      </c>
      <c r="R199" s="12">
        <f t="shared" si="69"/>
        <v>-1.4266726009128432</v>
      </c>
      <c r="S199">
        <f t="shared" si="70"/>
        <v>163.70025303074164</v>
      </c>
      <c r="T199">
        <f t="shared" si="71"/>
        <v>-127.92930459668636</v>
      </c>
      <c r="U199">
        <f t="shared" si="72"/>
        <v>-12.264334190509857</v>
      </c>
      <c r="V199">
        <f t="shared" si="73"/>
        <v>-9.2439118751480898</v>
      </c>
      <c r="W199">
        <f t="shared" si="74"/>
        <v>-121.63053673152046</v>
      </c>
      <c r="X199" s="13">
        <f t="shared" si="75"/>
        <v>26797.772842328835</v>
      </c>
      <c r="Y199">
        <f t="shared" si="76"/>
        <v>-16365.906974591759</v>
      </c>
      <c r="Z199">
        <f t="shared" si="77"/>
        <v>-150.41389313650907</v>
      </c>
      <c r="AA199">
        <f t="shared" si="78"/>
        <v>-85.449906755503875</v>
      </c>
      <c r="AB199">
        <f t="shared" si="79"/>
        <v>-14793.987465597749</v>
      </c>
      <c r="AC199" s="21">
        <f t="shared" si="80"/>
        <v>-30.324859101907418</v>
      </c>
      <c r="AD199" s="13">
        <f t="shared" si="81"/>
        <v>239.87957285696206</v>
      </c>
      <c r="AE199" s="20">
        <f t="shared" si="82"/>
        <v>0.5195549067886025</v>
      </c>
      <c r="AF199" s="18">
        <f t="shared" si="83"/>
        <v>52</v>
      </c>
    </row>
    <row r="200" spans="1:32" x14ac:dyDescent="0.25">
      <c r="A200" s="7">
        <v>2014</v>
      </c>
      <c r="B200" s="7" t="s">
        <v>1247</v>
      </c>
      <c r="C200" s="7" t="s">
        <v>42</v>
      </c>
      <c r="D200" s="8">
        <v>75.599999999999994</v>
      </c>
      <c r="E200" s="14">
        <v>214</v>
      </c>
      <c r="F200" s="14">
        <v>4.5</v>
      </c>
      <c r="G200" s="14">
        <v>14</v>
      </c>
      <c r="H200" s="14">
        <v>33</v>
      </c>
      <c r="I200" s="14">
        <v>125</v>
      </c>
      <c r="J200" s="14">
        <v>4.42</v>
      </c>
      <c r="K200" s="10">
        <v>6.83</v>
      </c>
      <c r="L200" s="11">
        <f t="shared" si="63"/>
        <v>-0.25812765611209704</v>
      </c>
      <c r="M200" s="11">
        <f t="shared" si="64"/>
        <v>0.59969626319542912</v>
      </c>
      <c r="N200" s="11">
        <f t="shared" si="65"/>
        <v>-0.84564917372467541</v>
      </c>
      <c r="O200" s="11">
        <f t="shared" si="66"/>
        <v>-0.59898574884651179</v>
      </c>
      <c r="P200" s="11">
        <f t="shared" si="67"/>
        <v>1.0181812095679661</v>
      </c>
      <c r="Q200" s="11">
        <f t="shared" si="68"/>
        <v>-0.88752461412109773</v>
      </c>
      <c r="R200" s="12">
        <f t="shared" si="69"/>
        <v>0.92184432076312883</v>
      </c>
      <c r="S200">
        <f t="shared" si="70"/>
        <v>-25.812765611209702</v>
      </c>
      <c r="T200">
        <f t="shared" si="71"/>
        <v>59.969626319542911</v>
      </c>
      <c r="U200">
        <f t="shared" si="72"/>
        <v>-84.564917372467534</v>
      </c>
      <c r="V200">
        <f t="shared" si="73"/>
        <v>20.959773036072715</v>
      </c>
      <c r="W200">
        <f t="shared" si="74"/>
        <v>1.715985332101555</v>
      </c>
      <c r="X200" s="13">
        <f t="shared" si="75"/>
        <v>-666.29886849925015</v>
      </c>
      <c r="Y200">
        <f t="shared" si="76"/>
        <v>3596.3560809056139</v>
      </c>
      <c r="Z200">
        <f t="shared" si="77"/>
        <v>-7151.225250212261</v>
      </c>
      <c r="AA200">
        <f t="shared" si="78"/>
        <v>439.31208572368081</v>
      </c>
      <c r="AB200">
        <f t="shared" si="79"/>
        <v>2.9446056599876842</v>
      </c>
      <c r="AC200" s="21">
        <f t="shared" si="80"/>
        <v>-27.491494489831684</v>
      </c>
      <c r="AD200" s="13">
        <f t="shared" si="81"/>
        <v>242.71293746903777</v>
      </c>
      <c r="AE200" s="20">
        <f t="shared" si="82"/>
        <v>0.52569168813014222</v>
      </c>
      <c r="AF200" s="18">
        <f t="shared" si="83"/>
        <v>52.6</v>
      </c>
    </row>
    <row r="201" spans="1:32" x14ac:dyDescent="0.25">
      <c r="A201" s="7">
        <v>2014</v>
      </c>
      <c r="B201" s="7" t="s">
        <v>1251</v>
      </c>
      <c r="C201" s="7" t="s">
        <v>45</v>
      </c>
      <c r="D201" s="8">
        <v>69.099999999999994</v>
      </c>
      <c r="E201" s="14">
        <v>204</v>
      </c>
      <c r="F201" s="14">
        <v>4.57</v>
      </c>
      <c r="G201" s="14">
        <v>23</v>
      </c>
      <c r="H201" s="14">
        <v>32</v>
      </c>
      <c r="I201" s="14">
        <v>114</v>
      </c>
      <c r="J201" s="14">
        <v>4.2</v>
      </c>
      <c r="K201" s="10">
        <v>7.05</v>
      </c>
      <c r="L201" s="11">
        <f t="shared" si="63"/>
        <v>-0.67011247924677386</v>
      </c>
      <c r="M201" s="11">
        <f t="shared" si="64"/>
        <v>0.16126542439089206</v>
      </c>
      <c r="N201" s="11">
        <f t="shared" si="65"/>
        <v>0.78111394786937238</v>
      </c>
      <c r="O201" s="11">
        <f t="shared" si="66"/>
        <v>-0.91462171968375172</v>
      </c>
      <c r="P201" s="11">
        <f t="shared" si="67"/>
        <v>-0.65798049444671314</v>
      </c>
      <c r="Q201" s="11">
        <f t="shared" si="68"/>
        <v>0.41502410144002261</v>
      </c>
      <c r="R201" s="12">
        <f t="shared" si="69"/>
        <v>4.6126146578868821E-2</v>
      </c>
      <c r="S201">
        <f t="shared" si="70"/>
        <v>-67.011247924677392</v>
      </c>
      <c r="T201">
        <f t="shared" si="71"/>
        <v>16.126542439089206</v>
      </c>
      <c r="U201">
        <f t="shared" si="72"/>
        <v>78.11139478693724</v>
      </c>
      <c r="V201">
        <f t="shared" si="73"/>
        <v>-78.63011070652324</v>
      </c>
      <c r="W201">
        <f t="shared" si="74"/>
        <v>23.057512400944571</v>
      </c>
      <c r="X201" s="13">
        <f t="shared" si="75"/>
        <v>-4490.5073484225804</v>
      </c>
      <c r="Y201">
        <f t="shared" si="76"/>
        <v>260.06537103974523</v>
      </c>
      <c r="Z201">
        <f t="shared" si="77"/>
        <v>6101.3899955607658</v>
      </c>
      <c r="AA201">
        <f t="shared" si="78"/>
        <v>-6182.694309720101</v>
      </c>
      <c r="AB201">
        <f t="shared" si="79"/>
        <v>531.64887811971266</v>
      </c>
      <c r="AC201" s="21">
        <f t="shared" si="80"/>
        <v>-27.495808456644653</v>
      </c>
      <c r="AD201" s="13">
        <f t="shared" si="81"/>
        <v>242.70862350222481</v>
      </c>
      <c r="AE201" s="20">
        <f t="shared" si="82"/>
        <v>0.52568234451409901</v>
      </c>
      <c r="AF201" s="18">
        <f t="shared" si="83"/>
        <v>52.6</v>
      </c>
    </row>
    <row r="202" spans="1:32" x14ac:dyDescent="0.25">
      <c r="A202" s="7">
        <v>2014</v>
      </c>
      <c r="B202" s="7" t="s">
        <v>1267</v>
      </c>
      <c r="C202" s="7" t="s">
        <v>42</v>
      </c>
      <c r="D202" s="8">
        <v>73</v>
      </c>
      <c r="E202" s="14">
        <v>198</v>
      </c>
      <c r="F202" s="14">
        <v>4.46</v>
      </c>
      <c r="G202" s="14">
        <v>15</v>
      </c>
      <c r="H202" s="14">
        <v>36.5</v>
      </c>
      <c r="I202" s="14">
        <v>118</v>
      </c>
      <c r="J202" s="14">
        <v>4.2</v>
      </c>
      <c r="K202" s="10">
        <v>7.08</v>
      </c>
      <c r="L202" s="11">
        <f t="shared" si="63"/>
        <v>-0.91730337312758004</v>
      </c>
      <c r="M202" s="11">
        <f t="shared" si="64"/>
        <v>0.85022817108373516</v>
      </c>
      <c r="N202" s="11">
        <f t="shared" si="65"/>
        <v>-0.66489771576978118</v>
      </c>
      <c r="O202" s="11">
        <f t="shared" si="66"/>
        <v>0.50574014908382792</v>
      </c>
      <c r="P202" s="11">
        <f t="shared" si="67"/>
        <v>-4.8467147532284323E-2</v>
      </c>
      <c r="Q202" s="11">
        <f t="shared" si="68"/>
        <v>0.41502410144002261</v>
      </c>
      <c r="R202" s="12">
        <f t="shared" si="69"/>
        <v>-7.3289968082622295E-2</v>
      </c>
      <c r="S202">
        <f t="shared" si="70"/>
        <v>-91.73033731275801</v>
      </c>
      <c r="T202">
        <f t="shared" si="71"/>
        <v>85.022817108373516</v>
      </c>
      <c r="U202">
        <f t="shared" si="72"/>
        <v>-66.489771576978114</v>
      </c>
      <c r="V202">
        <f t="shared" si="73"/>
        <v>22.86365007757718</v>
      </c>
      <c r="W202">
        <f t="shared" si="74"/>
        <v>17.086706667870015</v>
      </c>
      <c r="X202" s="13">
        <f t="shared" si="75"/>
        <v>-8414.4547835123649</v>
      </c>
      <c r="Y202">
        <f t="shared" si="76"/>
        <v>7228.8794290439319</v>
      </c>
      <c r="Z202">
        <f t="shared" si="77"/>
        <v>-4420.8897243587271</v>
      </c>
      <c r="AA202">
        <f t="shared" si="78"/>
        <v>522.74649486989495</v>
      </c>
      <c r="AB202">
        <f t="shared" si="79"/>
        <v>291.95554475383364</v>
      </c>
      <c r="AC202" s="21">
        <f t="shared" si="80"/>
        <v>-30.957270678157116</v>
      </c>
      <c r="AD202" s="13">
        <f t="shared" si="81"/>
        <v>239.24716128071236</v>
      </c>
      <c r="AE202" s="20">
        <f t="shared" si="82"/>
        <v>0.51818516724122399</v>
      </c>
      <c r="AF202" s="18">
        <f t="shared" si="83"/>
        <v>51.8</v>
      </c>
    </row>
    <row r="203" spans="1:32" x14ac:dyDescent="0.25">
      <c r="A203" s="7">
        <v>2014</v>
      </c>
      <c r="B203" s="7" t="s">
        <v>1273</v>
      </c>
      <c r="C203" s="7" t="s">
        <v>78</v>
      </c>
      <c r="D203" s="8">
        <v>73</v>
      </c>
      <c r="E203" s="9">
        <v>204</v>
      </c>
      <c r="F203" s="9">
        <v>4.59</v>
      </c>
      <c r="G203" s="9">
        <v>18</v>
      </c>
      <c r="H203" s="9">
        <v>35</v>
      </c>
      <c r="I203" s="9">
        <v>115</v>
      </c>
      <c r="J203" s="9">
        <v>4.3099999999999996</v>
      </c>
      <c r="K203" s="10">
        <v>7.04</v>
      </c>
      <c r="L203" s="11">
        <f t="shared" si="63"/>
        <v>-0.67011247924677386</v>
      </c>
      <c r="M203" s="11">
        <f t="shared" si="64"/>
        <v>3.5999470446741802E-2</v>
      </c>
      <c r="N203" s="11">
        <f t="shared" si="65"/>
        <v>-0.12264334190509857</v>
      </c>
      <c r="O203" s="11">
        <f t="shared" si="66"/>
        <v>3.2286192827968012E-2</v>
      </c>
      <c r="P203" s="11">
        <f t="shared" si="67"/>
        <v>-0.5056021577181059</v>
      </c>
      <c r="Q203" s="11">
        <f t="shared" si="68"/>
        <v>-0.23625025634053493</v>
      </c>
      <c r="R203" s="12">
        <f t="shared" si="69"/>
        <v>8.5931518132698018E-2</v>
      </c>
      <c r="S203">
        <f t="shared" si="70"/>
        <v>-67.011247924677392</v>
      </c>
      <c r="T203">
        <f t="shared" si="71"/>
        <v>3.5999470446741801</v>
      </c>
      <c r="U203">
        <f t="shared" si="72"/>
        <v>-12.264334190509857</v>
      </c>
      <c r="V203">
        <f t="shared" si="73"/>
        <v>-23.665798244506895</v>
      </c>
      <c r="W203">
        <f t="shared" si="74"/>
        <v>-7.5159369103918463</v>
      </c>
      <c r="X203" s="13">
        <f t="shared" si="75"/>
        <v>-4490.5073484225804</v>
      </c>
      <c r="Y203">
        <f t="shared" si="76"/>
        <v>12.959618724458364</v>
      </c>
      <c r="Z203">
        <f t="shared" si="77"/>
        <v>-150.41389313650907</v>
      </c>
      <c r="AA203">
        <f t="shared" si="78"/>
        <v>-560.07000654970568</v>
      </c>
      <c r="AB203">
        <f t="shared" si="79"/>
        <v>-56.489307640990532</v>
      </c>
      <c r="AC203" s="21">
        <f t="shared" si="80"/>
        <v>-32.386790322677321</v>
      </c>
      <c r="AD203" s="13">
        <f t="shared" si="81"/>
        <v>237.81764163619215</v>
      </c>
      <c r="AE203" s="20">
        <f t="shared" si="82"/>
        <v>0.51508897219295269</v>
      </c>
      <c r="AF203" s="18">
        <f t="shared" si="83"/>
        <v>51.5</v>
      </c>
    </row>
    <row r="204" spans="1:32" x14ac:dyDescent="0.25">
      <c r="A204" s="7">
        <v>2014</v>
      </c>
      <c r="B204" s="7" t="s">
        <v>1274</v>
      </c>
      <c r="C204" s="7" t="s">
        <v>42</v>
      </c>
      <c r="D204" s="8">
        <v>69.3</v>
      </c>
      <c r="E204" s="14">
        <v>202</v>
      </c>
      <c r="F204" s="14">
        <v>4.38</v>
      </c>
      <c r="G204" s="14">
        <v>10</v>
      </c>
      <c r="H204" s="14">
        <v>37.5</v>
      </c>
      <c r="I204" s="14">
        <v>123</v>
      </c>
      <c r="J204" s="14">
        <v>4.21</v>
      </c>
      <c r="K204" s="10">
        <v>7</v>
      </c>
      <c r="L204" s="11">
        <f t="shared" si="63"/>
        <v>-0.75250944387370922</v>
      </c>
      <c r="M204" s="11">
        <f t="shared" si="64"/>
        <v>1.3512919868603472</v>
      </c>
      <c r="N204" s="11">
        <f t="shared" si="65"/>
        <v>-1.5686550055442521</v>
      </c>
      <c r="O204" s="11">
        <f t="shared" si="66"/>
        <v>0.82137611992106785</v>
      </c>
      <c r="P204" s="11">
        <f t="shared" si="67"/>
        <v>0.71342453611075163</v>
      </c>
      <c r="Q204" s="11">
        <f t="shared" si="68"/>
        <v>0.35581734164179107</v>
      </c>
      <c r="R204" s="12">
        <f t="shared" si="69"/>
        <v>0.24515300434801834</v>
      </c>
      <c r="S204">
        <f t="shared" si="70"/>
        <v>-75.250944387370922</v>
      </c>
      <c r="T204">
        <f t="shared" si="71"/>
        <v>135.12919868603473</v>
      </c>
      <c r="U204">
        <f t="shared" si="72"/>
        <v>-156.86550055442521</v>
      </c>
      <c r="V204">
        <f t="shared" si="73"/>
        <v>76.740032801590971</v>
      </c>
      <c r="W204">
        <f t="shared" si="74"/>
        <v>30.048517299490474</v>
      </c>
      <c r="X204" s="13">
        <f t="shared" si="75"/>
        <v>-5662.7046311911909</v>
      </c>
      <c r="Y204">
        <f t="shared" si="76"/>
        <v>18259.900337529849</v>
      </c>
      <c r="Z204">
        <f t="shared" si="77"/>
        <v>-24606.785264190377</v>
      </c>
      <c r="AA204">
        <f t="shared" si="78"/>
        <v>5889.0326343892584</v>
      </c>
      <c r="AB204">
        <f t="shared" si="79"/>
        <v>902.9133918977783</v>
      </c>
      <c r="AC204" s="21">
        <f t="shared" si="80"/>
        <v>-32.303694932823653</v>
      </c>
      <c r="AD204" s="13">
        <f t="shared" si="81"/>
        <v>237.90073702604582</v>
      </c>
      <c r="AE204" s="20">
        <f t="shared" si="82"/>
        <v>0.51526894840774995</v>
      </c>
      <c r="AF204" s="18">
        <f t="shared" si="83"/>
        <v>51.5</v>
      </c>
    </row>
    <row r="205" spans="1:32" x14ac:dyDescent="0.25">
      <c r="A205" s="7">
        <v>2014</v>
      </c>
      <c r="B205" s="7" t="s">
        <v>1287</v>
      </c>
      <c r="C205" s="7" t="s">
        <v>45</v>
      </c>
      <c r="D205" s="8">
        <v>71</v>
      </c>
      <c r="E205" s="14">
        <v>224</v>
      </c>
      <c r="F205" s="14">
        <v>4.53</v>
      </c>
      <c r="G205" s="14">
        <v>23</v>
      </c>
      <c r="H205" s="14">
        <v>38</v>
      </c>
      <c r="I205" s="14">
        <v>117</v>
      </c>
      <c r="J205" s="14">
        <v>4.5599999999999996</v>
      </c>
      <c r="K205" s="10">
        <v>7.28</v>
      </c>
      <c r="L205" s="11">
        <f t="shared" si="63"/>
        <v>0.15385716702257982</v>
      </c>
      <c r="M205" s="11">
        <f t="shared" si="64"/>
        <v>0.41179733227919812</v>
      </c>
      <c r="N205" s="11">
        <f t="shared" si="65"/>
        <v>0.78111394786937238</v>
      </c>
      <c r="O205" s="11">
        <f t="shared" si="66"/>
        <v>0.97919410533968776</v>
      </c>
      <c r="P205" s="11">
        <f t="shared" si="67"/>
        <v>-0.20084548426089152</v>
      </c>
      <c r="Q205" s="11">
        <f t="shared" si="68"/>
        <v>-1.7164192512963552</v>
      </c>
      <c r="R205" s="12">
        <f t="shared" si="69"/>
        <v>-0.86939739915922387</v>
      </c>
      <c r="S205">
        <f t="shared" si="70"/>
        <v>15.385716702257982</v>
      </c>
      <c r="T205">
        <f t="shared" si="71"/>
        <v>41.179733227919812</v>
      </c>
      <c r="U205">
        <f t="shared" si="72"/>
        <v>78.11139478693724</v>
      </c>
      <c r="V205">
        <f t="shared" si="73"/>
        <v>38.917431053939808</v>
      </c>
      <c r="W205">
        <f t="shared" si="74"/>
        <v>-129.29083252277894</v>
      </c>
      <c r="X205" s="13">
        <f t="shared" si="75"/>
        <v>236.72027844214023</v>
      </c>
      <c r="Y205">
        <f t="shared" si="76"/>
        <v>1695.7704287226429</v>
      </c>
      <c r="Z205">
        <f t="shared" si="77"/>
        <v>6101.3899955607658</v>
      </c>
      <c r="AA205">
        <f t="shared" si="78"/>
        <v>1514.5664398381584</v>
      </c>
      <c r="AB205">
        <f t="shared" si="79"/>
        <v>-16716.119374433274</v>
      </c>
      <c r="AC205" s="21">
        <f t="shared" si="80"/>
        <v>-37.862044931222528</v>
      </c>
      <c r="AD205" s="13">
        <f t="shared" si="81"/>
        <v>232.34238702764694</v>
      </c>
      <c r="AE205" s="20">
        <f t="shared" si="82"/>
        <v>0.50323012417223001</v>
      </c>
      <c r="AF205" s="18">
        <f t="shared" si="83"/>
        <v>50.3</v>
      </c>
    </row>
    <row r="206" spans="1:32" x14ac:dyDescent="0.25">
      <c r="A206" s="7">
        <v>2014</v>
      </c>
      <c r="B206" s="7" t="s">
        <v>1295</v>
      </c>
      <c r="C206" s="7" t="s">
        <v>85</v>
      </c>
      <c r="D206" s="8">
        <v>70</v>
      </c>
      <c r="E206" s="9">
        <v>211</v>
      </c>
      <c r="F206" s="9">
        <v>4.5999999999999996</v>
      </c>
      <c r="G206" s="9">
        <v>15</v>
      </c>
      <c r="H206" s="9">
        <v>36.5</v>
      </c>
      <c r="I206" s="9">
        <v>122</v>
      </c>
      <c r="J206" s="9">
        <v>4.47</v>
      </c>
      <c r="K206" s="10">
        <v>7.05</v>
      </c>
      <c r="L206" s="11">
        <f t="shared" si="63"/>
        <v>-0.38172310305250012</v>
      </c>
      <c r="M206" s="11">
        <f t="shared" si="64"/>
        <v>-2.6633506525333327E-2</v>
      </c>
      <c r="N206" s="11">
        <f t="shared" si="65"/>
        <v>-0.66489771576978118</v>
      </c>
      <c r="O206" s="11">
        <f t="shared" si="66"/>
        <v>0.50574014908382792</v>
      </c>
      <c r="P206" s="11">
        <f t="shared" si="67"/>
        <v>0.56104619938214451</v>
      </c>
      <c r="Q206" s="11">
        <f t="shared" si="68"/>
        <v>-1.1835584131122607</v>
      </c>
      <c r="R206" s="12">
        <f t="shared" si="69"/>
        <v>4.6126146578868821E-2</v>
      </c>
      <c r="S206">
        <f t="shared" si="70"/>
        <v>-38.172310305250015</v>
      </c>
      <c r="T206">
        <f t="shared" si="71"/>
        <v>-2.6633506525333326</v>
      </c>
      <c r="U206">
        <f t="shared" si="72"/>
        <v>-66.489771576978114</v>
      </c>
      <c r="V206">
        <f t="shared" si="73"/>
        <v>53.339317423298624</v>
      </c>
      <c r="W206">
        <f t="shared" si="74"/>
        <v>-56.871613326669589</v>
      </c>
      <c r="X206" s="13">
        <f t="shared" si="75"/>
        <v>-1457.1252740402965</v>
      </c>
      <c r="Y206">
        <f t="shared" si="76"/>
        <v>-7.0934366983497288</v>
      </c>
      <c r="Z206">
        <f t="shared" si="77"/>
        <v>-4420.8897243587271</v>
      </c>
      <c r="AA206">
        <f t="shared" si="78"/>
        <v>2845.0827831834081</v>
      </c>
      <c r="AB206">
        <f t="shared" si="79"/>
        <v>-3234.3804023782218</v>
      </c>
      <c r="AC206" s="21">
        <f t="shared" si="80"/>
        <v>-35.42430254582915</v>
      </c>
      <c r="AD206" s="13">
        <f t="shared" si="81"/>
        <v>234.7801294130403</v>
      </c>
      <c r="AE206" s="20">
        <f t="shared" si="82"/>
        <v>0.50851002776190701</v>
      </c>
      <c r="AF206" s="18">
        <f t="shared" si="83"/>
        <v>50.9</v>
      </c>
    </row>
    <row r="207" spans="1:32" x14ac:dyDescent="0.25">
      <c r="A207" s="7">
        <v>2014</v>
      </c>
      <c r="B207" s="7" t="s">
        <v>1306</v>
      </c>
      <c r="C207" s="7" t="s">
        <v>34</v>
      </c>
      <c r="D207" s="8">
        <v>73</v>
      </c>
      <c r="E207" s="9">
        <v>240</v>
      </c>
      <c r="F207" s="9">
        <v>4.74</v>
      </c>
      <c r="G207" s="9">
        <v>23</v>
      </c>
      <c r="H207" s="9">
        <v>31.5</v>
      </c>
      <c r="I207" s="9">
        <v>115</v>
      </c>
      <c r="J207" s="9">
        <v>4.45</v>
      </c>
      <c r="K207" s="10">
        <v>7.15</v>
      </c>
      <c r="L207" s="11">
        <f t="shared" si="63"/>
        <v>0.81303288403806273</v>
      </c>
      <c r="M207" s="11">
        <f t="shared" si="64"/>
        <v>-0.90349518413440744</v>
      </c>
      <c r="N207" s="11">
        <f t="shared" si="65"/>
        <v>0.78111394786937238</v>
      </c>
      <c r="O207" s="11">
        <f t="shared" si="66"/>
        <v>-1.0724397051023717</v>
      </c>
      <c r="P207" s="11">
        <f t="shared" si="67"/>
        <v>-0.5056021577181059</v>
      </c>
      <c r="Q207" s="11">
        <f t="shared" si="68"/>
        <v>-1.0651448935157977</v>
      </c>
      <c r="R207" s="12">
        <f t="shared" si="69"/>
        <v>-0.35192756895943372</v>
      </c>
      <c r="S207">
        <f t="shared" si="70"/>
        <v>81.303288403806278</v>
      </c>
      <c r="T207">
        <f t="shared" si="71"/>
        <v>-90.349518413440748</v>
      </c>
      <c r="U207">
        <f t="shared" si="72"/>
        <v>78.11139478693724</v>
      </c>
      <c r="V207">
        <f t="shared" si="73"/>
        <v>-78.902093141023883</v>
      </c>
      <c r="W207">
        <f t="shared" si="74"/>
        <v>-70.853623123761565</v>
      </c>
      <c r="X207" s="13">
        <f t="shared" si="75"/>
        <v>6610.2247052725006</v>
      </c>
      <c r="Y207">
        <f t="shared" si="76"/>
        <v>-8163.0354775406686</v>
      </c>
      <c r="Z207">
        <f t="shared" si="77"/>
        <v>6101.3899955607658</v>
      </c>
      <c r="AA207">
        <f t="shared" si="78"/>
        <v>-6225.5403020348085</v>
      </c>
      <c r="AB207">
        <f t="shared" si="79"/>
        <v>-5020.2359097640392</v>
      </c>
      <c r="AC207" s="21">
        <f t="shared" si="80"/>
        <v>-36.598352390527772</v>
      </c>
      <c r="AD207" s="13">
        <f t="shared" si="81"/>
        <v>233.6060795683417</v>
      </c>
      <c r="AE207" s="20">
        <f t="shared" si="82"/>
        <v>0.50596715447610507</v>
      </c>
      <c r="AF207" s="18">
        <f t="shared" si="83"/>
        <v>50.6</v>
      </c>
    </row>
    <row r="208" spans="1:32" x14ac:dyDescent="0.25">
      <c r="A208" s="7">
        <v>2014</v>
      </c>
      <c r="B208" s="7" t="s">
        <v>1322</v>
      </c>
      <c r="C208" s="7" t="s">
        <v>45</v>
      </c>
      <c r="D208" s="8">
        <v>69.2</v>
      </c>
      <c r="E208" s="14">
        <v>225</v>
      </c>
      <c r="F208" s="14">
        <v>4.5</v>
      </c>
      <c r="G208" s="14">
        <v>16</v>
      </c>
      <c r="H208" s="14">
        <v>33.5</v>
      </c>
      <c r="I208" s="14">
        <v>120</v>
      </c>
      <c r="J208" s="14">
        <v>4.4400000000000004</v>
      </c>
      <c r="K208" s="10">
        <v>7.28</v>
      </c>
      <c r="L208" s="11">
        <f t="shared" si="63"/>
        <v>0.19505564933604749</v>
      </c>
      <c r="M208" s="11">
        <f t="shared" si="64"/>
        <v>0.59969626319542912</v>
      </c>
      <c r="N208" s="11">
        <f t="shared" si="65"/>
        <v>-0.48414625781488696</v>
      </c>
      <c r="O208" s="11">
        <f t="shared" si="66"/>
        <v>-0.44116776342789188</v>
      </c>
      <c r="P208" s="11">
        <f t="shared" si="67"/>
        <v>0.25628952592493009</v>
      </c>
      <c r="Q208" s="11">
        <f t="shared" si="68"/>
        <v>-1.0059381337175661</v>
      </c>
      <c r="R208" s="12">
        <f t="shared" si="69"/>
        <v>-0.86939739915922387</v>
      </c>
      <c r="S208">
        <f t="shared" si="70"/>
        <v>19.505564933604749</v>
      </c>
      <c r="T208">
        <f t="shared" si="71"/>
        <v>59.969626319542911</v>
      </c>
      <c r="U208">
        <f t="shared" si="72"/>
        <v>-48.414625781488695</v>
      </c>
      <c r="V208">
        <f t="shared" si="73"/>
        <v>-9.2439118751480898</v>
      </c>
      <c r="W208">
        <f t="shared" si="74"/>
        <v>-93.766776643839506</v>
      </c>
      <c r="X208" s="13">
        <f t="shared" si="75"/>
        <v>380.46706337907125</v>
      </c>
      <c r="Y208">
        <f t="shared" si="76"/>
        <v>3596.3560809056139</v>
      </c>
      <c r="Z208">
        <f t="shared" si="77"/>
        <v>-2343.9759895615898</v>
      </c>
      <c r="AA208">
        <f t="shared" si="78"/>
        <v>-85.449906755503875</v>
      </c>
      <c r="AB208">
        <f t="shared" si="79"/>
        <v>-8792.2084021756855</v>
      </c>
      <c r="AC208" s="21">
        <f t="shared" si="80"/>
        <v>-38.065236513669774</v>
      </c>
      <c r="AD208" s="13">
        <f t="shared" si="81"/>
        <v>232.13919544519968</v>
      </c>
      <c r="AE208" s="20">
        <f t="shared" si="82"/>
        <v>0.50279003174409498</v>
      </c>
      <c r="AF208" s="18">
        <f t="shared" si="83"/>
        <v>50.3</v>
      </c>
    </row>
    <row r="209" spans="1:32" x14ac:dyDescent="0.25">
      <c r="A209" s="7">
        <v>2014</v>
      </c>
      <c r="B209" s="7" t="s">
        <v>1329</v>
      </c>
      <c r="C209" s="7" t="s">
        <v>38</v>
      </c>
      <c r="D209" s="8">
        <v>75.7</v>
      </c>
      <c r="E209" s="14">
        <v>257</v>
      </c>
      <c r="F209" s="14">
        <v>4.7699999999999996</v>
      </c>
      <c r="G209" s="14">
        <v>20</v>
      </c>
      <c r="H209" s="14">
        <v>31.5</v>
      </c>
      <c r="I209" s="14">
        <v>111</v>
      </c>
      <c r="J209" s="14">
        <v>4.42</v>
      </c>
      <c r="K209" s="10">
        <v>7.26</v>
      </c>
      <c r="L209" s="11">
        <f t="shared" si="63"/>
        <v>1.5134070833670135</v>
      </c>
      <c r="M209" s="11">
        <f t="shared" si="64"/>
        <v>-1.0913941150506328</v>
      </c>
      <c r="N209" s="11">
        <f t="shared" si="65"/>
        <v>0.23885957400468982</v>
      </c>
      <c r="O209" s="11">
        <f t="shared" si="66"/>
        <v>-1.0724397051023717</v>
      </c>
      <c r="P209" s="11">
        <f t="shared" si="67"/>
        <v>-1.1151155046325347</v>
      </c>
      <c r="Q209" s="11">
        <f t="shared" si="68"/>
        <v>-0.88752461412109773</v>
      </c>
      <c r="R209" s="12">
        <f t="shared" si="69"/>
        <v>-0.78978665605156195</v>
      </c>
      <c r="S209">
        <f t="shared" si="70"/>
        <v>151.34070833670134</v>
      </c>
      <c r="T209">
        <f t="shared" si="71"/>
        <v>-109.13941150506328</v>
      </c>
      <c r="U209">
        <f t="shared" si="72"/>
        <v>23.885957400468982</v>
      </c>
      <c r="V209">
        <f t="shared" si="73"/>
        <v>-109.37776048674533</v>
      </c>
      <c r="W209">
        <f t="shared" si="74"/>
        <v>-83.865563508632988</v>
      </c>
      <c r="X209" s="13">
        <f t="shared" si="75"/>
        <v>22904.009999854501</v>
      </c>
      <c r="Y209">
        <f t="shared" si="76"/>
        <v>-11911.411143671539</v>
      </c>
      <c r="Z209">
        <f t="shared" si="77"/>
        <v>570.53896093701894</v>
      </c>
      <c r="AA209">
        <f t="shared" si="78"/>
        <v>-11963.494489095829</v>
      </c>
      <c r="AB209">
        <f t="shared" si="79"/>
        <v>-7033.4327426205527</v>
      </c>
      <c r="AC209" s="21">
        <f t="shared" si="80"/>
        <v>-38.558499489986382</v>
      </c>
      <c r="AD209" s="13">
        <f t="shared" si="81"/>
        <v>231.64593246888307</v>
      </c>
      <c r="AE209" s="20">
        <f t="shared" si="82"/>
        <v>0.50172167399845546</v>
      </c>
      <c r="AF209" s="18">
        <f t="shared" si="83"/>
        <v>50.2</v>
      </c>
    </row>
    <row r="210" spans="1:32" x14ac:dyDescent="0.25">
      <c r="A210" s="7">
        <v>2014</v>
      </c>
      <c r="B210" s="7" t="s">
        <v>1342</v>
      </c>
      <c r="C210" s="7" t="s">
        <v>45</v>
      </c>
      <c r="D210" s="8">
        <v>71.599999999999994</v>
      </c>
      <c r="E210" s="14">
        <v>223</v>
      </c>
      <c r="F210" s="14">
        <v>4.7</v>
      </c>
      <c r="G210" s="14">
        <v>17</v>
      </c>
      <c r="H210" s="14">
        <v>32</v>
      </c>
      <c r="I210" s="14">
        <v>119</v>
      </c>
      <c r="J210" s="14">
        <v>4.4800000000000004</v>
      </c>
      <c r="K210" s="10">
        <v>6.89</v>
      </c>
      <c r="L210" s="11">
        <f t="shared" si="63"/>
        <v>0.11265868470911211</v>
      </c>
      <c r="M210" s="11">
        <f t="shared" si="64"/>
        <v>-0.65296327624610129</v>
      </c>
      <c r="N210" s="11">
        <f t="shared" si="65"/>
        <v>-0.30339479985999279</v>
      </c>
      <c r="O210" s="11">
        <f t="shared" si="66"/>
        <v>-0.91462171968375172</v>
      </c>
      <c r="P210" s="11">
        <f t="shared" si="67"/>
        <v>0.10391118919632288</v>
      </c>
      <c r="Q210" s="11">
        <f t="shared" si="68"/>
        <v>-1.2427651729104976</v>
      </c>
      <c r="R210" s="12">
        <f t="shared" si="69"/>
        <v>0.68301209144015007</v>
      </c>
      <c r="S210">
        <f t="shared" si="70"/>
        <v>11.265868470911212</v>
      </c>
      <c r="T210">
        <f t="shared" si="71"/>
        <v>-65.296327624610129</v>
      </c>
      <c r="U210">
        <f t="shared" si="72"/>
        <v>-30.339479985999279</v>
      </c>
      <c r="V210">
        <f t="shared" si="73"/>
        <v>-40.535526524371441</v>
      </c>
      <c r="W210">
        <f t="shared" si="74"/>
        <v>-27.987654073517376</v>
      </c>
      <c r="X210" s="13">
        <f t="shared" si="75"/>
        <v>126.91979240387133</v>
      </c>
      <c r="Y210">
        <f t="shared" si="76"/>
        <v>-4263.6104012604237</v>
      </c>
      <c r="Z210">
        <f t="shared" si="77"/>
        <v>-920.48404582085084</v>
      </c>
      <c r="AA210">
        <f t="shared" si="78"/>
        <v>-1643.1289106080208</v>
      </c>
      <c r="AB210">
        <f t="shared" si="79"/>
        <v>-783.30878053887375</v>
      </c>
      <c r="AC210" s="21">
        <f t="shared" si="80"/>
        <v>-38.687497582098267</v>
      </c>
      <c r="AD210" s="13">
        <f t="shared" si="81"/>
        <v>231.51693437677119</v>
      </c>
      <c r="AE210" s="20">
        <f t="shared" si="82"/>
        <v>0.50144227717060186</v>
      </c>
      <c r="AF210" s="18">
        <f t="shared" si="83"/>
        <v>50.1</v>
      </c>
    </row>
    <row r="211" spans="1:32" x14ac:dyDescent="0.25">
      <c r="A211" s="7">
        <v>2014</v>
      </c>
      <c r="B211" s="7" t="s">
        <v>1356</v>
      </c>
      <c r="C211" s="7" t="s">
        <v>57</v>
      </c>
      <c r="D211" s="8">
        <v>73</v>
      </c>
      <c r="E211" s="9">
        <v>190</v>
      </c>
      <c r="F211" s="9">
        <v>4.49</v>
      </c>
      <c r="G211" s="9">
        <v>12</v>
      </c>
      <c r="H211" s="9">
        <v>38.5</v>
      </c>
      <c r="I211" s="9">
        <v>127</v>
      </c>
      <c r="J211" s="9">
        <v>4.1900000000000004</v>
      </c>
      <c r="K211" s="10">
        <v>6.9</v>
      </c>
      <c r="L211" s="11">
        <f t="shared" si="63"/>
        <v>-1.2468912316353216</v>
      </c>
      <c r="M211" s="11">
        <f t="shared" si="64"/>
        <v>0.66232924016750427</v>
      </c>
      <c r="N211" s="11">
        <f t="shared" si="65"/>
        <v>-1.2071520896344639</v>
      </c>
      <c r="O211" s="11">
        <f t="shared" si="66"/>
        <v>1.1370120907583077</v>
      </c>
      <c r="P211" s="11">
        <f t="shared" si="67"/>
        <v>1.3229378830251803</v>
      </c>
      <c r="Q211" s="11">
        <f t="shared" si="68"/>
        <v>0.4742308612382542</v>
      </c>
      <c r="R211" s="12">
        <f t="shared" si="69"/>
        <v>0.64320671988631739</v>
      </c>
      <c r="S211">
        <f t="shared" si="70"/>
        <v>-124.68912316353216</v>
      </c>
      <c r="T211">
        <f t="shared" si="71"/>
        <v>66.232924016750431</v>
      </c>
      <c r="U211">
        <f t="shared" si="72"/>
        <v>-120.71520896344639</v>
      </c>
      <c r="V211">
        <f t="shared" si="73"/>
        <v>122.99749868917441</v>
      </c>
      <c r="W211">
        <f t="shared" si="74"/>
        <v>55.871879056228579</v>
      </c>
      <c r="X211" s="13">
        <f t="shared" si="75"/>
        <v>-15547.377435290491</v>
      </c>
      <c r="Y211">
        <f t="shared" si="76"/>
        <v>4386.8002238086365</v>
      </c>
      <c r="Z211">
        <f t="shared" si="77"/>
        <v>-14572.161675088526</v>
      </c>
      <c r="AA211">
        <f t="shared" si="78"/>
        <v>15128.38468379346</v>
      </c>
      <c r="AB211">
        <f t="shared" si="79"/>
        <v>3121.6668692738335</v>
      </c>
      <c r="AC211" s="21">
        <f t="shared" si="80"/>
        <v>-38.685106523061528</v>
      </c>
      <c r="AD211" s="13">
        <f t="shared" si="81"/>
        <v>231.51932543580793</v>
      </c>
      <c r="AE211" s="20">
        <f t="shared" si="82"/>
        <v>0.50144745596277729</v>
      </c>
      <c r="AF211" s="18">
        <f t="shared" si="83"/>
        <v>50.1</v>
      </c>
    </row>
    <row r="212" spans="1:32" x14ac:dyDescent="0.25">
      <c r="A212" s="7">
        <v>2014</v>
      </c>
      <c r="B212" s="7" t="s">
        <v>1364</v>
      </c>
      <c r="C212" s="7" t="s">
        <v>54</v>
      </c>
      <c r="D212" s="8">
        <v>73</v>
      </c>
      <c r="E212" s="9">
        <v>251</v>
      </c>
      <c r="F212" s="9">
        <v>4.8600000000000003</v>
      </c>
      <c r="G212" s="9">
        <v>23</v>
      </c>
      <c r="H212" s="9">
        <v>33</v>
      </c>
      <c r="I212" s="9">
        <v>115</v>
      </c>
      <c r="J212" s="9">
        <v>4.26</v>
      </c>
      <c r="K212" s="10">
        <v>6.98</v>
      </c>
      <c r="L212" s="11">
        <f t="shared" si="63"/>
        <v>1.2662161894862074</v>
      </c>
      <c r="M212" s="11">
        <f t="shared" si="64"/>
        <v>-1.6550909077993257</v>
      </c>
      <c r="N212" s="11">
        <f t="shared" si="65"/>
        <v>0.78111394786937238</v>
      </c>
      <c r="O212" s="11">
        <f t="shared" si="66"/>
        <v>-0.59898574884651179</v>
      </c>
      <c r="P212" s="11">
        <f t="shared" si="67"/>
        <v>-0.5056021577181059</v>
      </c>
      <c r="Q212" s="11">
        <f t="shared" si="68"/>
        <v>5.9783542650628081E-2</v>
      </c>
      <c r="R212" s="12">
        <f t="shared" si="69"/>
        <v>0.32476374745567671</v>
      </c>
      <c r="S212">
        <f t="shared" si="70"/>
        <v>126.62161894862074</v>
      </c>
      <c r="T212">
        <f t="shared" si="71"/>
        <v>-165.50909077993256</v>
      </c>
      <c r="U212">
        <f t="shared" si="72"/>
        <v>78.11139478693724</v>
      </c>
      <c r="V212">
        <f t="shared" si="73"/>
        <v>-55.229395328230879</v>
      </c>
      <c r="W212">
        <f t="shared" si="74"/>
        <v>19.22736450531524</v>
      </c>
      <c r="X212" s="13">
        <f t="shared" si="75"/>
        <v>16033.034385169709</v>
      </c>
      <c r="Y212">
        <f t="shared" si="76"/>
        <v>-27393.259130799957</v>
      </c>
      <c r="Z212">
        <f t="shared" si="77"/>
        <v>6101.3899955607658</v>
      </c>
      <c r="AA212">
        <f t="shared" si="78"/>
        <v>-3050.2861083220109</v>
      </c>
      <c r="AB212">
        <f t="shared" si="79"/>
        <v>369.69154582025635</v>
      </c>
      <c r="AC212" s="21">
        <f t="shared" si="80"/>
        <v>-39.848285565557866</v>
      </c>
      <c r="AD212" s="13">
        <f t="shared" si="81"/>
        <v>230.3561463933116</v>
      </c>
      <c r="AE212" s="20">
        <f t="shared" si="82"/>
        <v>0.49892812773567985</v>
      </c>
      <c r="AF212" s="18">
        <f t="shared" si="83"/>
        <v>49.9</v>
      </c>
    </row>
    <row r="213" spans="1:32" x14ac:dyDescent="0.25">
      <c r="A213" s="7">
        <v>2014</v>
      </c>
      <c r="B213" s="7" t="s">
        <v>1374</v>
      </c>
      <c r="C213" s="7" t="s">
        <v>45</v>
      </c>
      <c r="D213" s="8">
        <v>69.3</v>
      </c>
      <c r="E213" s="14">
        <v>207</v>
      </c>
      <c r="F213" s="14">
        <v>4.6900000000000004</v>
      </c>
      <c r="G213" s="14">
        <v>19</v>
      </c>
      <c r="H213" s="14">
        <v>35</v>
      </c>
      <c r="I213" s="14">
        <v>115</v>
      </c>
      <c r="J213" s="14">
        <v>4.38</v>
      </c>
      <c r="K213" s="10">
        <v>7.08</v>
      </c>
      <c r="L213" s="11">
        <f t="shared" si="63"/>
        <v>-0.54651703230637083</v>
      </c>
      <c r="M213" s="11">
        <f t="shared" si="64"/>
        <v>-0.59033029927402614</v>
      </c>
      <c r="N213" s="11">
        <f t="shared" si="65"/>
        <v>5.8108116049795627E-2</v>
      </c>
      <c r="O213" s="11">
        <f t="shared" si="66"/>
        <v>3.2286192827968012E-2</v>
      </c>
      <c r="P213" s="11">
        <f t="shared" si="67"/>
        <v>-0.5056021577181059</v>
      </c>
      <c r="Q213" s="11">
        <f t="shared" si="68"/>
        <v>-0.65069757492816627</v>
      </c>
      <c r="R213" s="12">
        <f t="shared" si="69"/>
        <v>-7.3289968082622295E-2</v>
      </c>
      <c r="S213">
        <f t="shared" si="70"/>
        <v>-54.651703230637082</v>
      </c>
      <c r="T213">
        <f t="shared" si="71"/>
        <v>-59.033029927402616</v>
      </c>
      <c r="U213">
        <f t="shared" si="72"/>
        <v>5.8108116049795626</v>
      </c>
      <c r="V213">
        <f t="shared" si="73"/>
        <v>-23.665798244506895</v>
      </c>
      <c r="W213">
        <f t="shared" si="74"/>
        <v>-36.199377150539434</v>
      </c>
      <c r="X213" s="13">
        <f t="shared" si="75"/>
        <v>-2986.8086660096278</v>
      </c>
      <c r="Y213">
        <f t="shared" si="76"/>
        <v>-3484.8986224096129</v>
      </c>
      <c r="Z213">
        <f t="shared" si="77"/>
        <v>33.765531508565161</v>
      </c>
      <c r="AA213">
        <f t="shared" si="78"/>
        <v>-560.07000654970568</v>
      </c>
      <c r="AB213">
        <f t="shared" si="79"/>
        <v>-1310.3949060869963</v>
      </c>
      <c r="AC213" s="21">
        <f t="shared" si="80"/>
        <v>-40.763725711832031</v>
      </c>
      <c r="AD213" s="13">
        <f t="shared" si="81"/>
        <v>229.44070624703744</v>
      </c>
      <c r="AE213" s="20">
        <f t="shared" si="82"/>
        <v>0.49694537691532703</v>
      </c>
      <c r="AF213" s="18">
        <f t="shared" si="83"/>
        <v>49.7</v>
      </c>
    </row>
    <row r="214" spans="1:32" x14ac:dyDescent="0.25">
      <c r="A214" s="7">
        <v>2014</v>
      </c>
      <c r="B214" s="7" t="s">
        <v>1387</v>
      </c>
      <c r="C214" s="7" t="s">
        <v>42</v>
      </c>
      <c r="D214" s="8">
        <v>68.400000000000006</v>
      </c>
      <c r="E214" s="14">
        <v>183</v>
      </c>
      <c r="F214" s="14">
        <v>4.34</v>
      </c>
      <c r="G214" s="14">
        <v>13</v>
      </c>
      <c r="H214" s="14">
        <v>33.5</v>
      </c>
      <c r="I214" s="14">
        <v>117</v>
      </c>
      <c r="J214" s="14">
        <v>4.37</v>
      </c>
      <c r="K214" s="10">
        <v>6.78</v>
      </c>
      <c r="L214" s="11">
        <f t="shared" si="63"/>
        <v>-1.5352806078295953</v>
      </c>
      <c r="M214" s="11">
        <f t="shared" si="64"/>
        <v>1.6018238947486534</v>
      </c>
      <c r="N214" s="11">
        <f t="shared" si="65"/>
        <v>-1.0264006316795695</v>
      </c>
      <c r="O214" s="11">
        <f t="shared" si="66"/>
        <v>-0.44116776342789188</v>
      </c>
      <c r="P214" s="11">
        <f t="shared" si="67"/>
        <v>-0.20084548426089152</v>
      </c>
      <c r="Q214" s="11">
        <f t="shared" si="68"/>
        <v>-0.59149081512993473</v>
      </c>
      <c r="R214" s="12">
        <f t="shared" si="69"/>
        <v>1.1208711785322782</v>
      </c>
      <c r="S214">
        <f t="shared" si="70"/>
        <v>-153.52806078295953</v>
      </c>
      <c r="T214">
        <f t="shared" si="71"/>
        <v>160.18238947486535</v>
      </c>
      <c r="U214">
        <f t="shared" si="72"/>
        <v>-102.64006316795695</v>
      </c>
      <c r="V214">
        <f t="shared" si="73"/>
        <v>-32.100662384439168</v>
      </c>
      <c r="W214">
        <f t="shared" si="74"/>
        <v>26.469018170117174</v>
      </c>
      <c r="X214" s="13">
        <f t="shared" si="75"/>
        <v>-23570.865447776116</v>
      </c>
      <c r="Y214">
        <f t="shared" si="76"/>
        <v>25658.397897877454</v>
      </c>
      <c r="Z214">
        <f t="shared" si="77"/>
        <v>-10534.982567122193</v>
      </c>
      <c r="AA214">
        <f t="shared" si="78"/>
        <v>-1030.4525255197477</v>
      </c>
      <c r="AB214">
        <f t="shared" si="79"/>
        <v>700.6089228899931</v>
      </c>
      <c r="AC214" s="21">
        <f t="shared" si="80"/>
        <v>-41.898194996086907</v>
      </c>
      <c r="AD214" s="13">
        <f t="shared" si="81"/>
        <v>228.30623696278255</v>
      </c>
      <c r="AE214" s="20">
        <f t="shared" si="82"/>
        <v>0.49448823112247936</v>
      </c>
      <c r="AF214" s="18">
        <f t="shared" si="83"/>
        <v>49.4</v>
      </c>
    </row>
    <row r="215" spans="1:32" x14ac:dyDescent="0.25">
      <c r="A215" s="7">
        <v>2014</v>
      </c>
      <c r="B215" s="7" t="s">
        <v>1409</v>
      </c>
      <c r="C215" s="7" t="s">
        <v>45</v>
      </c>
      <c r="D215" s="8">
        <v>68.5</v>
      </c>
      <c r="E215" s="14">
        <v>207</v>
      </c>
      <c r="F215" s="14">
        <v>4.5599999999999996</v>
      </c>
      <c r="G215" s="14">
        <v>20</v>
      </c>
      <c r="H215" s="14">
        <v>32</v>
      </c>
      <c r="I215" s="14">
        <v>113</v>
      </c>
      <c r="J215" s="14">
        <v>4.3099999999999996</v>
      </c>
      <c r="K215" s="10">
        <v>7.07</v>
      </c>
      <c r="L215" s="11">
        <f t="shared" si="63"/>
        <v>-0.54651703230637083</v>
      </c>
      <c r="M215" s="11">
        <f t="shared" si="64"/>
        <v>0.22389840136297276</v>
      </c>
      <c r="N215" s="11">
        <f t="shared" si="65"/>
        <v>0.23885957400468982</v>
      </c>
      <c r="O215" s="11">
        <f t="shared" si="66"/>
        <v>-0.91462171968375172</v>
      </c>
      <c r="P215" s="11">
        <f t="shared" si="67"/>
        <v>-0.81035883117532026</v>
      </c>
      <c r="Q215" s="11">
        <f t="shared" si="68"/>
        <v>-0.23625025634053493</v>
      </c>
      <c r="R215" s="12">
        <f t="shared" si="69"/>
        <v>-3.3484596528793105E-2</v>
      </c>
      <c r="S215">
        <f t="shared" si="70"/>
        <v>-54.651703230637082</v>
      </c>
      <c r="T215">
        <f t="shared" si="71"/>
        <v>22.389840136297277</v>
      </c>
      <c r="U215">
        <f t="shared" si="72"/>
        <v>23.885957400468982</v>
      </c>
      <c r="V215">
        <f t="shared" si="73"/>
        <v>-86.249027542953598</v>
      </c>
      <c r="W215">
        <f t="shared" si="74"/>
        <v>-13.486742643466402</v>
      </c>
      <c r="X215" s="13">
        <f t="shared" si="75"/>
        <v>-2986.8086660096278</v>
      </c>
      <c r="Y215">
        <f t="shared" si="76"/>
        <v>501.30494132894847</v>
      </c>
      <c r="Z215">
        <f t="shared" si="77"/>
        <v>570.53896093701894</v>
      </c>
      <c r="AA215">
        <f t="shared" si="78"/>
        <v>-7438.8947521051687</v>
      </c>
      <c r="AB215">
        <f t="shared" si="79"/>
        <v>-181.8922271310951</v>
      </c>
      <c r="AC215" s="21">
        <f t="shared" si="80"/>
        <v>-43.670932536367765</v>
      </c>
      <c r="AD215" s="13">
        <f t="shared" si="81"/>
        <v>226.53349942250171</v>
      </c>
      <c r="AE215" s="20">
        <f t="shared" si="82"/>
        <v>0.49064866080587521</v>
      </c>
      <c r="AF215" s="18">
        <f t="shared" si="83"/>
        <v>49.1</v>
      </c>
    </row>
    <row r="216" spans="1:32" x14ac:dyDescent="0.25">
      <c r="A216" s="7">
        <v>2014</v>
      </c>
      <c r="B216" s="7" t="s">
        <v>1412</v>
      </c>
      <c r="C216" s="7" t="s">
        <v>54</v>
      </c>
      <c r="D216" s="8">
        <v>73</v>
      </c>
      <c r="E216" s="9">
        <v>241</v>
      </c>
      <c r="F216" s="9">
        <v>4.8</v>
      </c>
      <c r="G216" s="9">
        <v>18</v>
      </c>
      <c r="H216" s="9">
        <v>34.5</v>
      </c>
      <c r="I216" s="9">
        <v>116</v>
      </c>
      <c r="J216" s="9">
        <v>4.3600000000000003</v>
      </c>
      <c r="K216" s="10">
        <v>6.94</v>
      </c>
      <c r="L216" s="11">
        <f t="shared" si="63"/>
        <v>0.85423136635153041</v>
      </c>
      <c r="M216" s="11">
        <f t="shared" si="64"/>
        <v>-1.2792930459668637</v>
      </c>
      <c r="N216" s="11">
        <f t="shared" si="65"/>
        <v>-0.12264334190509857</v>
      </c>
      <c r="O216" s="11">
        <f t="shared" si="66"/>
        <v>-0.12553179259065195</v>
      </c>
      <c r="P216" s="11">
        <f t="shared" si="67"/>
        <v>-0.35322382098949873</v>
      </c>
      <c r="Q216" s="11">
        <f t="shared" si="68"/>
        <v>-0.5322840553317032</v>
      </c>
      <c r="R216" s="12">
        <f t="shared" si="69"/>
        <v>0.48398523367099705</v>
      </c>
      <c r="S216">
        <f t="shared" si="70"/>
        <v>85.423136635153043</v>
      </c>
      <c r="T216">
        <f t="shared" si="71"/>
        <v>-127.92930459668636</v>
      </c>
      <c r="U216">
        <f t="shared" si="72"/>
        <v>-12.264334190509857</v>
      </c>
      <c r="V216">
        <f t="shared" si="73"/>
        <v>-23.937780679007535</v>
      </c>
      <c r="W216">
        <f t="shared" si="74"/>
        <v>-2.4149410830353073</v>
      </c>
      <c r="X216" s="13">
        <f t="shared" si="75"/>
        <v>7297.1122725880259</v>
      </c>
      <c r="Y216">
        <f t="shared" si="76"/>
        <v>-16365.906974591759</v>
      </c>
      <c r="Z216">
        <f t="shared" si="77"/>
        <v>-150.41389313650907</v>
      </c>
      <c r="AA216">
        <f t="shared" si="78"/>
        <v>-573.01734383626638</v>
      </c>
      <c r="AB216">
        <f t="shared" si="79"/>
        <v>-5.8319404345317434</v>
      </c>
      <c r="AC216" s="21">
        <f t="shared" si="80"/>
        <v>-44.267500221745159</v>
      </c>
      <c r="AD216" s="13">
        <f t="shared" si="81"/>
        <v>225.9369317371243</v>
      </c>
      <c r="AE216" s="20">
        <f t="shared" si="82"/>
        <v>0.48935655550287732</v>
      </c>
      <c r="AF216" s="18">
        <f t="shared" si="83"/>
        <v>48.9</v>
      </c>
    </row>
    <row r="217" spans="1:32" x14ac:dyDescent="0.25">
      <c r="A217" s="7">
        <v>2014</v>
      </c>
      <c r="B217" s="7" t="s">
        <v>1421</v>
      </c>
      <c r="C217" s="7" t="s">
        <v>45</v>
      </c>
      <c r="D217" s="8">
        <v>68.2</v>
      </c>
      <c r="E217" s="14">
        <v>206</v>
      </c>
      <c r="F217" s="14">
        <v>4.51</v>
      </c>
      <c r="G217" s="14">
        <v>14</v>
      </c>
      <c r="H217" s="14">
        <v>32</v>
      </c>
      <c r="I217" s="14">
        <v>118</v>
      </c>
      <c r="J217" s="14">
        <v>4.26</v>
      </c>
      <c r="K217" s="10">
        <v>7.11</v>
      </c>
      <c r="L217" s="11">
        <f t="shared" si="63"/>
        <v>-0.58771551461983851</v>
      </c>
      <c r="M217" s="11">
        <f t="shared" si="64"/>
        <v>0.53706328622335398</v>
      </c>
      <c r="N217" s="11">
        <f t="shared" si="65"/>
        <v>-0.84564917372467541</v>
      </c>
      <c r="O217" s="11">
        <f t="shared" si="66"/>
        <v>-0.91462171968375172</v>
      </c>
      <c r="P217" s="11">
        <f t="shared" si="67"/>
        <v>-4.8467147532284323E-2</v>
      </c>
      <c r="Q217" s="11">
        <f t="shared" si="68"/>
        <v>5.9783542650628081E-2</v>
      </c>
      <c r="R217" s="12">
        <f t="shared" si="69"/>
        <v>-0.19270608274411341</v>
      </c>
      <c r="S217">
        <f t="shared" si="70"/>
        <v>-58.771551461983847</v>
      </c>
      <c r="T217">
        <f t="shared" si="71"/>
        <v>53.706328622335398</v>
      </c>
      <c r="U217">
        <f t="shared" si="72"/>
        <v>-84.564917372467534</v>
      </c>
      <c r="V217">
        <f t="shared" si="73"/>
        <v>-48.1544433608018</v>
      </c>
      <c r="W217">
        <f t="shared" si="74"/>
        <v>-6.6461270046742671</v>
      </c>
      <c r="X217" s="13">
        <f t="shared" si="75"/>
        <v>-3454.0952612486158</v>
      </c>
      <c r="Y217">
        <f t="shared" si="76"/>
        <v>2884.3697340902822</v>
      </c>
      <c r="Z217">
        <f t="shared" si="77"/>
        <v>-7151.225250212261</v>
      </c>
      <c r="AA217">
        <f t="shared" si="78"/>
        <v>-2318.8504153886684</v>
      </c>
      <c r="AB217">
        <f t="shared" si="79"/>
        <v>-44.171004162260544</v>
      </c>
      <c r="AC217" s="21">
        <f t="shared" si="80"/>
        <v>-44.90873455558846</v>
      </c>
      <c r="AD217" s="13">
        <f t="shared" si="81"/>
        <v>225.295697403281</v>
      </c>
      <c r="AE217" s="20">
        <f t="shared" si="82"/>
        <v>0.48796770675439194</v>
      </c>
      <c r="AF217" s="18">
        <f t="shared" si="83"/>
        <v>48.8</v>
      </c>
    </row>
    <row r="218" spans="1:32" x14ac:dyDescent="0.25">
      <c r="A218" s="7">
        <v>2014</v>
      </c>
      <c r="B218" s="7" t="s">
        <v>1423</v>
      </c>
      <c r="C218" s="7" t="s">
        <v>78</v>
      </c>
      <c r="D218" s="8">
        <v>71</v>
      </c>
      <c r="E218" s="9">
        <v>196</v>
      </c>
      <c r="F218" s="9">
        <v>4.49</v>
      </c>
      <c r="G218" s="9">
        <v>15</v>
      </c>
      <c r="H218" s="9">
        <v>35.5</v>
      </c>
      <c r="I218" s="9">
        <v>116</v>
      </c>
      <c r="J218" s="9">
        <v>4.1900000000000004</v>
      </c>
      <c r="K218" s="10">
        <v>7.26</v>
      </c>
      <c r="L218" s="11">
        <f t="shared" si="63"/>
        <v>-0.99970033775451539</v>
      </c>
      <c r="M218" s="11">
        <f t="shared" si="64"/>
        <v>0.66232924016750427</v>
      </c>
      <c r="N218" s="11">
        <f t="shared" si="65"/>
        <v>-0.66489771576978118</v>
      </c>
      <c r="O218" s="11">
        <f t="shared" si="66"/>
        <v>0.19010417824658796</v>
      </c>
      <c r="P218" s="11">
        <f t="shared" si="67"/>
        <v>-0.35322382098949873</v>
      </c>
      <c r="Q218" s="11">
        <f t="shared" si="68"/>
        <v>0.4742308612382542</v>
      </c>
      <c r="R218" s="12">
        <f t="shared" si="69"/>
        <v>-0.78978665605156195</v>
      </c>
      <c r="S218">
        <f t="shared" si="70"/>
        <v>-99.97003377545154</v>
      </c>
      <c r="T218">
        <f t="shared" si="71"/>
        <v>66.232924016750431</v>
      </c>
      <c r="U218">
        <f t="shared" si="72"/>
        <v>-66.489771576978114</v>
      </c>
      <c r="V218">
        <f t="shared" si="73"/>
        <v>-8.1559821371455392</v>
      </c>
      <c r="W218">
        <f t="shared" si="74"/>
        <v>-15.777789740665387</v>
      </c>
      <c r="X218" s="13">
        <f t="shared" si="75"/>
        <v>-9994.0076530649221</v>
      </c>
      <c r="Y218">
        <f t="shared" si="76"/>
        <v>4386.8002238086365</v>
      </c>
      <c r="Z218">
        <f t="shared" si="77"/>
        <v>-4420.8897243587271</v>
      </c>
      <c r="AA218">
        <f t="shared" si="78"/>
        <v>-66.520044621437123</v>
      </c>
      <c r="AB218">
        <f t="shared" si="79"/>
        <v>-248.93864910064593</v>
      </c>
      <c r="AC218" s="21">
        <f t="shared" si="80"/>
        <v>-45.483086630828161</v>
      </c>
      <c r="AD218" s="13">
        <f t="shared" si="81"/>
        <v>224.72134532804131</v>
      </c>
      <c r="AE218" s="20">
        <f t="shared" si="82"/>
        <v>0.48672371821730653</v>
      </c>
      <c r="AF218" s="18">
        <f t="shared" si="83"/>
        <v>48.7</v>
      </c>
    </row>
    <row r="219" spans="1:32" x14ac:dyDescent="0.25">
      <c r="A219" s="7">
        <v>2014</v>
      </c>
      <c r="B219" s="7" t="s">
        <v>1427</v>
      </c>
      <c r="C219" s="7" t="s">
        <v>45</v>
      </c>
      <c r="D219" s="8">
        <v>70.099999999999994</v>
      </c>
      <c r="E219" s="14">
        <v>207</v>
      </c>
      <c r="F219" s="14">
        <v>4.59</v>
      </c>
      <c r="G219" s="14">
        <v>16</v>
      </c>
      <c r="H219" s="14">
        <v>32.5</v>
      </c>
      <c r="I219" s="14">
        <v>114</v>
      </c>
      <c r="J219" s="14">
        <v>4.22</v>
      </c>
      <c r="K219" s="10">
        <v>7.21</v>
      </c>
      <c r="L219" s="11">
        <f t="shared" si="63"/>
        <v>-0.54651703230637083</v>
      </c>
      <c r="M219" s="11">
        <f t="shared" si="64"/>
        <v>3.5999470446741802E-2</v>
      </c>
      <c r="N219" s="11">
        <f t="shared" si="65"/>
        <v>-0.48414625781488696</v>
      </c>
      <c r="O219" s="11">
        <f t="shared" si="66"/>
        <v>-0.75680373426513181</v>
      </c>
      <c r="P219" s="11">
        <f t="shared" si="67"/>
        <v>-0.65798049444671314</v>
      </c>
      <c r="Q219" s="11">
        <f t="shared" si="68"/>
        <v>0.29661058184355954</v>
      </c>
      <c r="R219" s="12">
        <f t="shared" si="69"/>
        <v>-0.59075979828241243</v>
      </c>
      <c r="S219">
        <f t="shared" si="70"/>
        <v>-54.651703230637082</v>
      </c>
      <c r="T219">
        <f t="shared" si="71"/>
        <v>3.5999470446741801</v>
      </c>
      <c r="U219">
        <f t="shared" si="72"/>
        <v>-48.414625781488695</v>
      </c>
      <c r="V219">
        <f t="shared" si="73"/>
        <v>-70.739211435592253</v>
      </c>
      <c r="W219">
        <f t="shared" si="74"/>
        <v>-14.707460821942645</v>
      </c>
      <c r="X219" s="13">
        <f t="shared" si="75"/>
        <v>-2986.8086660096278</v>
      </c>
      <c r="Y219">
        <f t="shared" si="76"/>
        <v>12.959618724458364</v>
      </c>
      <c r="Z219">
        <f t="shared" si="77"/>
        <v>-2343.9759895615898</v>
      </c>
      <c r="AA219">
        <f t="shared" si="78"/>
        <v>-5004.0360345294257</v>
      </c>
      <c r="AB219">
        <f t="shared" si="79"/>
        <v>-216.30940382897782</v>
      </c>
      <c r="AC219" s="21">
        <f t="shared" si="80"/>
        <v>-45.908976192472778</v>
      </c>
      <c r="AD219" s="13">
        <f t="shared" si="81"/>
        <v>224.29545576639669</v>
      </c>
      <c r="AE219" s="20">
        <f t="shared" si="82"/>
        <v>0.48580128447746301</v>
      </c>
      <c r="AF219" s="18">
        <f t="shared" si="83"/>
        <v>48.6</v>
      </c>
    </row>
    <row r="220" spans="1:32" x14ac:dyDescent="0.25">
      <c r="A220" s="7">
        <v>2014</v>
      </c>
      <c r="B220" s="7" t="s">
        <v>1437</v>
      </c>
      <c r="C220" s="7" t="s">
        <v>42</v>
      </c>
      <c r="D220" s="8">
        <v>68.3</v>
      </c>
      <c r="E220" s="14">
        <v>179</v>
      </c>
      <c r="F220" s="14">
        <v>4.38</v>
      </c>
      <c r="G220" s="14">
        <v>16</v>
      </c>
      <c r="H220" s="14">
        <v>33</v>
      </c>
      <c r="I220" s="14">
        <v>120</v>
      </c>
      <c r="J220" s="14">
        <v>4.13</v>
      </c>
      <c r="K220" s="10">
        <v>7.02</v>
      </c>
      <c r="L220" s="11">
        <f t="shared" si="63"/>
        <v>-1.700074537083466</v>
      </c>
      <c r="M220" s="11">
        <f t="shared" si="64"/>
        <v>1.3512919868603472</v>
      </c>
      <c r="N220" s="11">
        <f t="shared" si="65"/>
        <v>-0.48414625781488696</v>
      </c>
      <c r="O220" s="11">
        <f t="shared" si="66"/>
        <v>-0.59898574884651179</v>
      </c>
      <c r="P220" s="11">
        <f t="shared" si="67"/>
        <v>0.25628952592493009</v>
      </c>
      <c r="Q220" s="11">
        <f t="shared" si="68"/>
        <v>0.82947142002765395</v>
      </c>
      <c r="R220" s="12">
        <f t="shared" si="69"/>
        <v>0.16554226124035995</v>
      </c>
      <c r="S220">
        <f t="shared" si="70"/>
        <v>-170.00745370834659</v>
      </c>
      <c r="T220">
        <f t="shared" si="71"/>
        <v>135.12919868603473</v>
      </c>
      <c r="U220">
        <f t="shared" si="72"/>
        <v>-48.414625781488695</v>
      </c>
      <c r="V220">
        <f t="shared" si="73"/>
        <v>-17.134811146079084</v>
      </c>
      <c r="W220">
        <f t="shared" si="74"/>
        <v>49.750684063400698</v>
      </c>
      <c r="X220" s="13">
        <f t="shared" si="75"/>
        <v>-28902.534316395609</v>
      </c>
      <c r="Y220">
        <f t="shared" si="76"/>
        <v>18259.900337529849</v>
      </c>
      <c r="Z220">
        <f t="shared" si="77"/>
        <v>-2343.9759895615898</v>
      </c>
      <c r="AA220">
        <f t="shared" si="78"/>
        <v>-293.60175301179601</v>
      </c>
      <c r="AB220">
        <f t="shared" si="79"/>
        <v>2475.130564776312</v>
      </c>
      <c r="AC220" s="21">
        <f t="shared" si="80"/>
        <v>-46.486731777277768</v>
      </c>
      <c r="AD220" s="13">
        <f t="shared" si="81"/>
        <v>223.71770018159168</v>
      </c>
      <c r="AE220" s="20">
        <f t="shared" si="82"/>
        <v>0.4845499242827</v>
      </c>
      <c r="AF220" s="18">
        <f t="shared" si="83"/>
        <v>48.5</v>
      </c>
    </row>
    <row r="221" spans="1:32" x14ac:dyDescent="0.25">
      <c r="A221" s="7">
        <v>2014</v>
      </c>
      <c r="B221" s="7" t="s">
        <v>1441</v>
      </c>
      <c r="C221" s="7" t="s">
        <v>38</v>
      </c>
      <c r="D221" s="8">
        <v>76.599999999999994</v>
      </c>
      <c r="E221" s="14">
        <v>269</v>
      </c>
      <c r="F221" s="14">
        <v>4.76</v>
      </c>
      <c r="G221" s="14">
        <v>15</v>
      </c>
      <c r="H221" s="14">
        <v>35</v>
      </c>
      <c r="I221" s="14">
        <v>117</v>
      </c>
      <c r="J221" s="14">
        <v>4.72</v>
      </c>
      <c r="K221" s="10">
        <v>7.4</v>
      </c>
      <c r="L221" s="11">
        <f t="shared" si="63"/>
        <v>2.0077888711286258</v>
      </c>
      <c r="M221" s="11">
        <f t="shared" si="64"/>
        <v>-1.0287611380785577</v>
      </c>
      <c r="N221" s="11">
        <f t="shared" si="65"/>
        <v>-0.66489771576978118</v>
      </c>
      <c r="O221" s="11">
        <f t="shared" si="66"/>
        <v>3.2286192827968012E-2</v>
      </c>
      <c r="P221" s="11">
        <f t="shared" si="67"/>
        <v>-0.20084548426089152</v>
      </c>
      <c r="Q221" s="11">
        <f t="shared" si="68"/>
        <v>-2.6637274080680808</v>
      </c>
      <c r="R221" s="12">
        <f t="shared" si="69"/>
        <v>-1.3470618578051847</v>
      </c>
      <c r="S221">
        <f t="shared" si="70"/>
        <v>200.77888711286258</v>
      </c>
      <c r="T221">
        <f t="shared" si="71"/>
        <v>-102.87611380785577</v>
      </c>
      <c r="U221">
        <f t="shared" si="72"/>
        <v>-66.489771576978114</v>
      </c>
      <c r="V221">
        <f t="shared" si="73"/>
        <v>-8.4279645716461751</v>
      </c>
      <c r="W221">
        <f t="shared" si="74"/>
        <v>-200.53946329366329</v>
      </c>
      <c r="X221" s="13">
        <f t="shared" si="75"/>
        <v>40312.161510279613</v>
      </c>
      <c r="Y221">
        <f t="shared" si="76"/>
        <v>-10583.494792206893</v>
      </c>
      <c r="Z221">
        <f t="shared" si="77"/>
        <v>-4420.8897243587271</v>
      </c>
      <c r="AA221">
        <f t="shared" si="78"/>
        <v>-71.030586820923091</v>
      </c>
      <c r="AB221">
        <f t="shared" si="79"/>
        <v>-40216.076338110528</v>
      </c>
      <c r="AC221" s="21">
        <f t="shared" si="80"/>
        <v>-54.734504530903465</v>
      </c>
      <c r="AD221" s="13">
        <f t="shared" si="81"/>
        <v>215.46992742796601</v>
      </c>
      <c r="AE221" s="20">
        <f t="shared" si="82"/>
        <v>0.46668608221733682</v>
      </c>
      <c r="AF221" s="18">
        <f t="shared" si="83"/>
        <v>46.7</v>
      </c>
    </row>
    <row r="222" spans="1:32" x14ac:dyDescent="0.25">
      <c r="A222" s="7">
        <v>2014</v>
      </c>
      <c r="B222" s="7" t="s">
        <v>1456</v>
      </c>
      <c r="C222" s="7" t="s">
        <v>38</v>
      </c>
      <c r="D222" s="8">
        <v>76</v>
      </c>
      <c r="E222" s="14">
        <v>257</v>
      </c>
      <c r="F222" s="14">
        <v>4.82</v>
      </c>
      <c r="G222" s="14">
        <v>16</v>
      </c>
      <c r="H222" s="14">
        <v>31.5</v>
      </c>
      <c r="I222" s="14">
        <v>116</v>
      </c>
      <c r="J222" s="14">
        <v>4.47</v>
      </c>
      <c r="K222" s="10">
        <v>7.23</v>
      </c>
      <c r="L222" s="11">
        <f t="shared" si="63"/>
        <v>1.5134070833670135</v>
      </c>
      <c r="M222" s="11">
        <f t="shared" si="64"/>
        <v>-1.4045589999110195</v>
      </c>
      <c r="N222" s="11">
        <f t="shared" si="65"/>
        <v>-0.48414625781488696</v>
      </c>
      <c r="O222" s="11">
        <f t="shared" si="66"/>
        <v>-1.0724397051023717</v>
      </c>
      <c r="P222" s="11">
        <f t="shared" si="67"/>
        <v>-0.35322382098949873</v>
      </c>
      <c r="Q222" s="11">
        <f t="shared" si="68"/>
        <v>-1.1835584131122607</v>
      </c>
      <c r="R222" s="12">
        <f t="shared" si="69"/>
        <v>-0.67037054139007435</v>
      </c>
      <c r="S222">
        <f t="shared" si="70"/>
        <v>151.34070833670134</v>
      </c>
      <c r="T222">
        <f t="shared" si="71"/>
        <v>-140.45589999110194</v>
      </c>
      <c r="U222">
        <f t="shared" si="72"/>
        <v>-48.414625781488695</v>
      </c>
      <c r="V222">
        <f t="shared" si="73"/>
        <v>-71.283176304593525</v>
      </c>
      <c r="W222">
        <f t="shared" si="74"/>
        <v>-92.696447725116755</v>
      </c>
      <c r="X222" s="13">
        <f t="shared" si="75"/>
        <v>22904.009999854501</v>
      </c>
      <c r="Y222">
        <f t="shared" si="76"/>
        <v>-19727.85984231043</v>
      </c>
      <c r="Z222">
        <f t="shared" si="77"/>
        <v>-2343.9759895615898</v>
      </c>
      <c r="AA222">
        <f t="shared" si="78"/>
        <v>-5081.2912240717642</v>
      </c>
      <c r="AB222">
        <f t="shared" si="79"/>
        <v>-8592.6314208553031</v>
      </c>
      <c r="AC222" s="21">
        <f t="shared" si="80"/>
        <v>-50.678888063856704</v>
      </c>
      <c r="AD222" s="13">
        <f t="shared" si="81"/>
        <v>219.52554389501276</v>
      </c>
      <c r="AE222" s="20">
        <f t="shared" si="82"/>
        <v>0.47547013752646994</v>
      </c>
      <c r="AF222" s="18">
        <f t="shared" si="83"/>
        <v>47.5</v>
      </c>
    </row>
    <row r="223" spans="1:32" x14ac:dyDescent="0.25">
      <c r="A223" s="7">
        <v>2014</v>
      </c>
      <c r="B223" s="7" t="s">
        <v>1459</v>
      </c>
      <c r="C223" s="7" t="s">
        <v>42</v>
      </c>
      <c r="D223" s="8">
        <v>77</v>
      </c>
      <c r="E223" s="14">
        <v>240</v>
      </c>
      <c r="F223" s="14">
        <v>4.6100000000000003</v>
      </c>
      <c r="G223" s="14">
        <v>13</v>
      </c>
      <c r="H223" s="14">
        <v>33</v>
      </c>
      <c r="I223" s="14">
        <v>119</v>
      </c>
      <c r="J223" s="14">
        <v>4.3899999999999997</v>
      </c>
      <c r="K223" s="10">
        <v>7.33</v>
      </c>
      <c r="L223" s="11">
        <f t="shared" si="63"/>
        <v>0.81303288403806273</v>
      </c>
      <c r="M223" s="11">
        <f t="shared" si="64"/>
        <v>-8.926648349741402E-2</v>
      </c>
      <c r="N223" s="11">
        <f t="shared" si="65"/>
        <v>-1.0264006316795695</v>
      </c>
      <c r="O223" s="11">
        <f t="shared" si="66"/>
        <v>-0.59898574884651179</v>
      </c>
      <c r="P223" s="11">
        <f t="shared" si="67"/>
        <v>0.10391118919632288</v>
      </c>
      <c r="Q223" s="11">
        <f t="shared" si="68"/>
        <v>-0.7099043347263978</v>
      </c>
      <c r="R223" s="12">
        <f t="shared" si="69"/>
        <v>-1.0684242569283735</v>
      </c>
      <c r="S223">
        <f t="shared" si="70"/>
        <v>81.303288403806278</v>
      </c>
      <c r="T223">
        <f t="shared" si="71"/>
        <v>-8.9266483497414022</v>
      </c>
      <c r="U223">
        <f t="shared" si="72"/>
        <v>-102.64006316795695</v>
      </c>
      <c r="V223">
        <f t="shared" si="73"/>
        <v>-24.753727982509446</v>
      </c>
      <c r="W223">
        <f t="shared" si="74"/>
        <v>-88.916429582738559</v>
      </c>
      <c r="X223" s="13">
        <f t="shared" si="75"/>
        <v>6610.2247052725006</v>
      </c>
      <c r="Y223">
        <f t="shared" si="76"/>
        <v>-79.685050759940893</v>
      </c>
      <c r="Z223">
        <f t="shared" si="77"/>
        <v>-10534.982567122193</v>
      </c>
      <c r="AA223">
        <f t="shared" si="78"/>
        <v>-612.74704903207112</v>
      </c>
      <c r="AB223">
        <f t="shared" si="79"/>
        <v>-7906.1314497421045</v>
      </c>
      <c r="AC223" s="21">
        <f t="shared" si="80"/>
        <v>-50.046621087509614</v>
      </c>
      <c r="AD223" s="13">
        <f t="shared" si="81"/>
        <v>220.15781087135986</v>
      </c>
      <c r="AE223" s="20">
        <f t="shared" si="82"/>
        <v>0.4768395638850762</v>
      </c>
      <c r="AF223" s="18">
        <f t="shared" si="83"/>
        <v>47.7</v>
      </c>
    </row>
    <row r="224" spans="1:32" x14ac:dyDescent="0.25">
      <c r="A224" s="7">
        <v>2014</v>
      </c>
      <c r="B224" s="7" t="s">
        <v>1467</v>
      </c>
      <c r="C224" s="7" t="s">
        <v>38</v>
      </c>
      <c r="D224" s="8">
        <v>77.5</v>
      </c>
      <c r="E224" s="14">
        <v>248</v>
      </c>
      <c r="F224" s="14">
        <v>4.71</v>
      </c>
      <c r="G224" s="14">
        <v>19</v>
      </c>
      <c r="H224" s="14">
        <v>31</v>
      </c>
      <c r="I224" s="14">
        <v>111</v>
      </c>
      <c r="J224" s="14">
        <v>4.5</v>
      </c>
      <c r="K224" s="10">
        <v>7.15</v>
      </c>
      <c r="L224" s="11">
        <f t="shared" si="63"/>
        <v>1.1426207425458041</v>
      </c>
      <c r="M224" s="11">
        <f t="shared" si="64"/>
        <v>-0.71559625321817644</v>
      </c>
      <c r="N224" s="11">
        <f t="shared" si="65"/>
        <v>5.8108116049795627E-2</v>
      </c>
      <c r="O224" s="11">
        <f t="shared" si="66"/>
        <v>-1.2302576905209917</v>
      </c>
      <c r="P224" s="11">
        <f t="shared" si="67"/>
        <v>-1.1151155046325347</v>
      </c>
      <c r="Q224" s="11">
        <f t="shared" si="68"/>
        <v>-1.3611786925069607</v>
      </c>
      <c r="R224" s="12">
        <f t="shared" si="69"/>
        <v>-0.35192756895943372</v>
      </c>
      <c r="S224">
        <f t="shared" si="70"/>
        <v>114.26207425458041</v>
      </c>
      <c r="T224">
        <f t="shared" si="71"/>
        <v>-71.559625321817649</v>
      </c>
      <c r="U224">
        <f t="shared" si="72"/>
        <v>5.8108116049795626</v>
      </c>
      <c r="V224">
        <f t="shared" si="73"/>
        <v>-117.26865975767633</v>
      </c>
      <c r="W224">
        <f t="shared" si="74"/>
        <v>-85.655313073319718</v>
      </c>
      <c r="X224" s="13">
        <f t="shared" si="75"/>
        <v>13055.821612959247</v>
      </c>
      <c r="Y224">
        <f t="shared" si="76"/>
        <v>-5120.7799761989254</v>
      </c>
      <c r="Z224">
        <f t="shared" si="77"/>
        <v>33.765531508565161</v>
      </c>
      <c r="AA224">
        <f t="shared" si="78"/>
        <v>-13751.938561361656</v>
      </c>
      <c r="AB224">
        <f t="shared" si="79"/>
        <v>-7336.8326576884156</v>
      </c>
      <c r="AC224" s="21">
        <f t="shared" si="80"/>
        <v>-51.224923720355477</v>
      </c>
      <c r="AD224" s="13">
        <f t="shared" si="81"/>
        <v>218.97950823851397</v>
      </c>
      <c r="AE224" s="20">
        <f t="shared" si="82"/>
        <v>0.47428747949003663</v>
      </c>
      <c r="AF224" s="18">
        <f t="shared" si="83"/>
        <v>47.4</v>
      </c>
    </row>
    <row r="225" spans="1:32" x14ac:dyDescent="0.25">
      <c r="A225" s="7">
        <v>2014</v>
      </c>
      <c r="B225" s="7" t="s">
        <v>1483</v>
      </c>
      <c r="C225" s="7" t="s">
        <v>57</v>
      </c>
      <c r="D225" s="8">
        <v>69</v>
      </c>
      <c r="E225" s="9">
        <v>197</v>
      </c>
      <c r="F225" s="9">
        <v>4.6900000000000004</v>
      </c>
      <c r="G225" s="9">
        <v>20</v>
      </c>
      <c r="H225" s="9">
        <v>33.5</v>
      </c>
      <c r="I225" s="9">
        <v>116</v>
      </c>
      <c r="J225" s="9">
        <v>4.2</v>
      </c>
      <c r="K225" s="10">
        <v>7.01</v>
      </c>
      <c r="L225" s="11">
        <f t="shared" si="63"/>
        <v>-0.95850185544104771</v>
      </c>
      <c r="M225" s="11">
        <f t="shared" si="64"/>
        <v>-0.59033029927402614</v>
      </c>
      <c r="N225" s="11">
        <f t="shared" si="65"/>
        <v>0.23885957400468982</v>
      </c>
      <c r="O225" s="11">
        <f t="shared" si="66"/>
        <v>-0.44116776342789188</v>
      </c>
      <c r="P225" s="11">
        <f t="shared" si="67"/>
        <v>-0.35322382098949873</v>
      </c>
      <c r="Q225" s="11">
        <f t="shared" si="68"/>
        <v>0.41502410144002261</v>
      </c>
      <c r="R225" s="12">
        <f t="shared" si="69"/>
        <v>0.20534763279418913</v>
      </c>
      <c r="S225">
        <f t="shared" si="70"/>
        <v>-95.850185544104775</v>
      </c>
      <c r="T225">
        <f t="shared" si="71"/>
        <v>-59.033029927402616</v>
      </c>
      <c r="U225">
        <f t="shared" si="72"/>
        <v>23.885957400468982</v>
      </c>
      <c r="V225">
        <f t="shared" si="73"/>
        <v>-39.719579220869527</v>
      </c>
      <c r="W225">
        <f t="shared" si="74"/>
        <v>31.01858671171059</v>
      </c>
      <c r="X225" s="13">
        <f t="shared" si="75"/>
        <v>-9187.2580688393118</v>
      </c>
      <c r="Y225">
        <f t="shared" si="76"/>
        <v>-3484.8986224096129</v>
      </c>
      <c r="Z225">
        <f t="shared" si="77"/>
        <v>570.53896093701894</v>
      </c>
      <c r="AA225">
        <f t="shared" si="78"/>
        <v>-1577.6449734829303</v>
      </c>
      <c r="AB225">
        <f t="shared" si="79"/>
        <v>962.15272159190874</v>
      </c>
      <c r="AC225" s="21">
        <f t="shared" si="80"/>
        <v>-50.432350693186862</v>
      </c>
      <c r="AD225" s="13">
        <f t="shared" si="81"/>
        <v>219.7720812656826</v>
      </c>
      <c r="AE225" s="20">
        <f t="shared" si="82"/>
        <v>0.47600411255032354</v>
      </c>
      <c r="AF225" s="18">
        <f t="shared" si="83"/>
        <v>47.6</v>
      </c>
    </row>
    <row r="226" spans="1:32" x14ac:dyDescent="0.25">
      <c r="A226" s="7">
        <v>2014</v>
      </c>
      <c r="B226" s="7" t="s">
        <v>1507</v>
      </c>
      <c r="C226" s="7" t="s">
        <v>57</v>
      </c>
      <c r="D226" s="8">
        <v>73</v>
      </c>
      <c r="E226" s="9">
        <v>198</v>
      </c>
      <c r="F226" s="9">
        <v>4.59</v>
      </c>
      <c r="G226" s="9">
        <v>11</v>
      </c>
      <c r="H226" s="9">
        <v>35</v>
      </c>
      <c r="I226" s="9">
        <v>133</v>
      </c>
      <c r="J226" s="9">
        <v>4.3</v>
      </c>
      <c r="K226" s="10">
        <v>6.86</v>
      </c>
      <c r="L226" s="11">
        <f t="shared" si="63"/>
        <v>-0.91730337312758004</v>
      </c>
      <c r="M226" s="11">
        <f t="shared" si="64"/>
        <v>3.5999470446741802E-2</v>
      </c>
      <c r="N226" s="11">
        <f t="shared" si="65"/>
        <v>-1.387903547589358</v>
      </c>
      <c r="O226" s="11">
        <f t="shared" si="66"/>
        <v>3.2286192827968012E-2</v>
      </c>
      <c r="P226" s="11">
        <f t="shared" si="67"/>
        <v>2.2372079033968237</v>
      </c>
      <c r="Q226" s="11">
        <f t="shared" si="68"/>
        <v>-0.17704349654230336</v>
      </c>
      <c r="R226" s="12">
        <f t="shared" si="69"/>
        <v>0.80242820610163768</v>
      </c>
      <c r="S226">
        <f t="shared" si="70"/>
        <v>-91.73033731275801</v>
      </c>
      <c r="T226">
        <f t="shared" si="71"/>
        <v>3.5999470446741801</v>
      </c>
      <c r="U226">
        <f t="shared" si="72"/>
        <v>-138.79035475893579</v>
      </c>
      <c r="V226">
        <f t="shared" si="73"/>
        <v>113.47470481123958</v>
      </c>
      <c r="W226">
        <f t="shared" si="74"/>
        <v>31.269235477966717</v>
      </c>
      <c r="X226" s="13">
        <f t="shared" si="75"/>
        <v>-8414.4547835123649</v>
      </c>
      <c r="Y226">
        <f t="shared" si="76"/>
        <v>12.959618724458364</v>
      </c>
      <c r="Z226">
        <f t="shared" si="77"/>
        <v>-19262.76257411125</v>
      </c>
      <c r="AA226">
        <f t="shared" si="78"/>
        <v>12876.508631997958</v>
      </c>
      <c r="AB226">
        <f t="shared" si="79"/>
        <v>977.76508737653239</v>
      </c>
      <c r="AC226" s="21">
        <f t="shared" si="80"/>
        <v>-52.554702966575057</v>
      </c>
      <c r="AD226" s="13">
        <f t="shared" si="81"/>
        <v>217.6497289922944</v>
      </c>
      <c r="AE226" s="20">
        <f t="shared" si="82"/>
        <v>0.4714073120623124</v>
      </c>
      <c r="AF226" s="18">
        <f t="shared" si="83"/>
        <v>47.1</v>
      </c>
    </row>
    <row r="227" spans="1:32" x14ac:dyDescent="0.25">
      <c r="A227" s="7">
        <v>2014</v>
      </c>
      <c r="B227" s="7" t="s">
        <v>1512</v>
      </c>
      <c r="C227" s="7" t="s">
        <v>42</v>
      </c>
      <c r="D227" s="8">
        <v>75.7</v>
      </c>
      <c r="E227" s="14">
        <v>223</v>
      </c>
      <c r="F227" s="14">
        <v>4.62</v>
      </c>
      <c r="G227" s="14">
        <v>13</v>
      </c>
      <c r="H227" s="14">
        <v>31</v>
      </c>
      <c r="I227" s="14">
        <v>116</v>
      </c>
      <c r="J227" s="14">
        <v>4.2</v>
      </c>
      <c r="K227" s="10">
        <v>6.89</v>
      </c>
      <c r="L227" s="11">
        <f t="shared" si="63"/>
        <v>0.11265868470911211</v>
      </c>
      <c r="M227" s="11">
        <f t="shared" si="64"/>
        <v>-0.15189946046948916</v>
      </c>
      <c r="N227" s="11">
        <f t="shared" si="65"/>
        <v>-1.0264006316795695</v>
      </c>
      <c r="O227" s="11">
        <f t="shared" si="66"/>
        <v>-1.2302576905209917</v>
      </c>
      <c r="P227" s="11">
        <f t="shared" si="67"/>
        <v>-0.35322382098949873</v>
      </c>
      <c r="Q227" s="11">
        <f t="shared" si="68"/>
        <v>0.41502410144002261</v>
      </c>
      <c r="R227" s="12">
        <f t="shared" si="69"/>
        <v>0.68301209144015007</v>
      </c>
      <c r="S227">
        <f t="shared" si="70"/>
        <v>11.265868470911212</v>
      </c>
      <c r="T227">
        <f t="shared" si="71"/>
        <v>-15.189946046948915</v>
      </c>
      <c r="U227">
        <f t="shared" si="72"/>
        <v>-102.64006316795695</v>
      </c>
      <c r="V227">
        <f t="shared" si="73"/>
        <v>-79.174075575524512</v>
      </c>
      <c r="W227">
        <f t="shared" si="74"/>
        <v>54.901809644008637</v>
      </c>
      <c r="X227" s="13">
        <f t="shared" si="75"/>
        <v>126.91979240387133</v>
      </c>
      <c r="Y227">
        <f t="shared" si="76"/>
        <v>-230.73446090921897</v>
      </c>
      <c r="Z227">
        <f t="shared" si="77"/>
        <v>-10534.982567122193</v>
      </c>
      <c r="AA227">
        <f t="shared" si="78"/>
        <v>-6268.534243238867</v>
      </c>
      <c r="AB227">
        <f t="shared" si="79"/>
        <v>3014.2087021869597</v>
      </c>
      <c r="AC227" s="21">
        <f t="shared" si="80"/>
        <v>-52.712660294618878</v>
      </c>
      <c r="AD227" s="13">
        <f t="shared" si="81"/>
        <v>217.49177166425059</v>
      </c>
      <c r="AE227" s="20">
        <f t="shared" si="82"/>
        <v>0.47106519245674966</v>
      </c>
      <c r="AF227" s="18">
        <f t="shared" si="83"/>
        <v>47.1</v>
      </c>
    </row>
    <row r="228" spans="1:32" x14ac:dyDescent="0.25">
      <c r="A228" s="7">
        <v>2014</v>
      </c>
      <c r="B228" s="7" t="s">
        <v>1538</v>
      </c>
      <c r="C228" s="7" t="s">
        <v>45</v>
      </c>
      <c r="D228" s="8">
        <v>68</v>
      </c>
      <c r="E228" s="14">
        <v>194</v>
      </c>
      <c r="F228" s="14">
        <v>4.5999999999999996</v>
      </c>
      <c r="G228" s="14">
        <v>22</v>
      </c>
      <c r="H228" s="14">
        <v>33.5</v>
      </c>
      <c r="I228" s="14">
        <v>111</v>
      </c>
      <c r="J228" s="14">
        <v>4.2699999999999996</v>
      </c>
      <c r="K228" s="10">
        <v>7.19</v>
      </c>
      <c r="L228" s="11">
        <f t="shared" si="63"/>
        <v>-1.0820973023814509</v>
      </c>
      <c r="M228" s="11">
        <f t="shared" si="64"/>
        <v>-2.6633506525333327E-2</v>
      </c>
      <c r="N228" s="11">
        <f t="shared" si="65"/>
        <v>0.60036248991447827</v>
      </c>
      <c r="O228" s="11">
        <f t="shared" si="66"/>
        <v>-0.44116776342789188</v>
      </c>
      <c r="P228" s="11">
        <f t="shared" si="67"/>
        <v>-1.1151155046325347</v>
      </c>
      <c r="Q228" s="11">
        <f t="shared" si="68"/>
        <v>5.7678285239653646E-4</v>
      </c>
      <c r="R228" s="12">
        <f t="shared" si="69"/>
        <v>-0.51114905517475406</v>
      </c>
      <c r="S228">
        <f t="shared" si="70"/>
        <v>-108.20973023814508</v>
      </c>
      <c r="T228">
        <f t="shared" si="71"/>
        <v>-2.6633506525333326</v>
      </c>
      <c r="U228">
        <f t="shared" si="72"/>
        <v>60.036248991447827</v>
      </c>
      <c r="V228">
        <f t="shared" si="73"/>
        <v>-77.814163403021325</v>
      </c>
      <c r="W228">
        <f t="shared" si="74"/>
        <v>-25.52861361611788</v>
      </c>
      <c r="X228" s="13">
        <f t="shared" si="75"/>
        <v>-11709.345718212131</v>
      </c>
      <c r="Y228">
        <f t="shared" si="76"/>
        <v>-7.0934366983497288</v>
      </c>
      <c r="Z228">
        <f t="shared" si="77"/>
        <v>3604.3511929631204</v>
      </c>
      <c r="AA228">
        <f t="shared" si="78"/>
        <v>-6055.044026112103</v>
      </c>
      <c r="AB228">
        <f t="shared" si="79"/>
        <v>-651.7101131610392</v>
      </c>
      <c r="AC228" s="21">
        <f t="shared" si="80"/>
        <v>-54.440503489994477</v>
      </c>
      <c r="AD228" s="13">
        <f t="shared" si="81"/>
        <v>215.76392846887498</v>
      </c>
      <c r="AE228" s="20">
        <f t="shared" si="82"/>
        <v>0.46732285875310414</v>
      </c>
      <c r="AF228" s="18">
        <f t="shared" si="83"/>
        <v>46.7</v>
      </c>
    </row>
    <row r="229" spans="1:32" x14ac:dyDescent="0.25">
      <c r="A229" s="7">
        <v>2014</v>
      </c>
      <c r="B229" s="7" t="s">
        <v>1550</v>
      </c>
      <c r="C229" s="7" t="s">
        <v>57</v>
      </c>
      <c r="D229" s="8">
        <v>69</v>
      </c>
      <c r="E229" s="9">
        <v>190</v>
      </c>
      <c r="F229" s="9">
        <v>4.4800000000000004</v>
      </c>
      <c r="G229" s="9">
        <v>16</v>
      </c>
      <c r="H229" s="9">
        <v>33</v>
      </c>
      <c r="I229" s="9">
        <v>120</v>
      </c>
      <c r="J229" s="9">
        <v>4.4000000000000004</v>
      </c>
      <c r="K229" s="10">
        <v>7.12</v>
      </c>
      <c r="L229" s="11">
        <f t="shared" si="63"/>
        <v>-1.2468912316353216</v>
      </c>
      <c r="M229" s="11">
        <f t="shared" si="64"/>
        <v>0.72496221713957931</v>
      </c>
      <c r="N229" s="11">
        <f t="shared" si="65"/>
        <v>-0.48414625781488696</v>
      </c>
      <c r="O229" s="11">
        <f t="shared" si="66"/>
        <v>-0.59898574884651179</v>
      </c>
      <c r="P229" s="11">
        <f t="shared" si="67"/>
        <v>0.25628952592493009</v>
      </c>
      <c r="Q229" s="11">
        <f t="shared" si="68"/>
        <v>-0.76911109452463466</v>
      </c>
      <c r="R229" s="12">
        <f t="shared" si="69"/>
        <v>-0.23251145429794262</v>
      </c>
      <c r="S229">
        <f t="shared" si="70"/>
        <v>-124.68912316353216</v>
      </c>
      <c r="T229">
        <f t="shared" si="71"/>
        <v>72.496221713957937</v>
      </c>
      <c r="U229">
        <f t="shared" si="72"/>
        <v>-48.414625781488695</v>
      </c>
      <c r="V229">
        <f t="shared" si="73"/>
        <v>-17.134811146079084</v>
      </c>
      <c r="W229">
        <f t="shared" si="74"/>
        <v>-50.081127441128871</v>
      </c>
      <c r="X229" s="13">
        <f t="shared" si="75"/>
        <v>-15547.377435290491</v>
      </c>
      <c r="Y229">
        <f t="shared" si="76"/>
        <v>5255.7021627993463</v>
      </c>
      <c r="Z229">
        <f t="shared" si="77"/>
        <v>-2343.9759895615898</v>
      </c>
      <c r="AA229">
        <f t="shared" si="78"/>
        <v>-293.60175301179601</v>
      </c>
      <c r="AB229">
        <f t="shared" si="79"/>
        <v>-2508.1193257745913</v>
      </c>
      <c r="AC229" s="21">
        <f t="shared" si="80"/>
        <v>-55.565047180469705</v>
      </c>
      <c r="AD229" s="13">
        <f t="shared" si="81"/>
        <v>214.63938477839974</v>
      </c>
      <c r="AE229" s="20">
        <f t="shared" si="82"/>
        <v>0.46488721079306311</v>
      </c>
      <c r="AF229" s="18">
        <f t="shared" si="83"/>
        <v>46.5</v>
      </c>
    </row>
    <row r="230" spans="1:32" x14ac:dyDescent="0.25">
      <c r="A230" s="7">
        <v>2014</v>
      </c>
      <c r="B230" s="7" t="s">
        <v>1555</v>
      </c>
      <c r="C230" s="7" t="s">
        <v>38</v>
      </c>
      <c r="D230" s="8">
        <v>74.7</v>
      </c>
      <c r="E230" s="14">
        <v>250</v>
      </c>
      <c r="F230" s="14">
        <v>4.76</v>
      </c>
      <c r="G230" s="14">
        <v>19</v>
      </c>
      <c r="H230" s="14">
        <v>30.5</v>
      </c>
      <c r="I230" s="14">
        <v>109</v>
      </c>
      <c r="J230" s="14">
        <v>4.3600000000000003</v>
      </c>
      <c r="K230" s="10">
        <v>6.98</v>
      </c>
      <c r="L230" s="11">
        <f t="shared" si="63"/>
        <v>1.2250177071727395</v>
      </c>
      <c r="M230" s="11">
        <f t="shared" si="64"/>
        <v>-1.0287611380785577</v>
      </c>
      <c r="N230" s="11">
        <f t="shared" si="65"/>
        <v>5.8108116049795627E-2</v>
      </c>
      <c r="O230" s="11">
        <f t="shared" si="66"/>
        <v>-1.3880756759396116</v>
      </c>
      <c r="P230" s="11">
        <f t="shared" si="67"/>
        <v>-1.4198721780897492</v>
      </c>
      <c r="Q230" s="11">
        <f t="shared" si="68"/>
        <v>-0.5322840553317032</v>
      </c>
      <c r="R230" s="12">
        <f t="shared" si="69"/>
        <v>0.32476374745567671</v>
      </c>
      <c r="S230">
        <f t="shared" si="70"/>
        <v>122.50177071727396</v>
      </c>
      <c r="T230">
        <f t="shared" si="71"/>
        <v>-102.87611380785577</v>
      </c>
      <c r="U230">
        <f t="shared" si="72"/>
        <v>5.8108116049795626</v>
      </c>
      <c r="V230">
        <f t="shared" si="73"/>
        <v>-140.39739270146802</v>
      </c>
      <c r="W230">
        <f t="shared" si="74"/>
        <v>-10.376015393801325</v>
      </c>
      <c r="X230" s="13">
        <f t="shared" si="75"/>
        <v>15006.683828867559</v>
      </c>
      <c r="Y230">
        <f t="shared" si="76"/>
        <v>-10583.494792206893</v>
      </c>
      <c r="Z230">
        <f t="shared" si="77"/>
        <v>33.765531508565161</v>
      </c>
      <c r="AA230">
        <f t="shared" si="78"/>
        <v>-19711.427877370224</v>
      </c>
      <c r="AB230">
        <f t="shared" si="79"/>
        <v>-107.66169545240206</v>
      </c>
      <c r="AC230" s="21">
        <f t="shared" si="80"/>
        <v>-55.429477725580988</v>
      </c>
      <c r="AD230" s="13">
        <f t="shared" si="81"/>
        <v>214.77495423328847</v>
      </c>
      <c r="AE230" s="20">
        <f t="shared" si="82"/>
        <v>0.46518084052843078</v>
      </c>
      <c r="AF230" s="18">
        <f t="shared" si="83"/>
        <v>46.5</v>
      </c>
    </row>
    <row r="231" spans="1:32" x14ac:dyDescent="0.25">
      <c r="A231" s="7">
        <v>2014</v>
      </c>
      <c r="B231" s="7" t="s">
        <v>1565</v>
      </c>
      <c r="C231" s="7" t="s">
        <v>34</v>
      </c>
      <c r="D231" s="8">
        <v>76</v>
      </c>
      <c r="E231" s="9">
        <v>250</v>
      </c>
      <c r="F231" s="9">
        <v>4.95</v>
      </c>
      <c r="G231" s="9">
        <v>24</v>
      </c>
      <c r="H231" s="9">
        <v>32</v>
      </c>
      <c r="I231" s="9">
        <v>115</v>
      </c>
      <c r="J231" s="9">
        <v>4.1500000000000004</v>
      </c>
      <c r="K231" s="10">
        <v>6.64</v>
      </c>
      <c r="L231" s="11">
        <f t="shared" si="63"/>
        <v>1.2250177071727395</v>
      </c>
      <c r="M231" s="11">
        <f t="shared" si="64"/>
        <v>-2.2187877005480128</v>
      </c>
      <c r="N231" s="11">
        <f t="shared" si="65"/>
        <v>0.96186540582426661</v>
      </c>
      <c r="O231" s="11">
        <f t="shared" si="66"/>
        <v>-0.91462171968375172</v>
      </c>
      <c r="P231" s="11">
        <f t="shared" si="67"/>
        <v>-0.5056021577181059</v>
      </c>
      <c r="Q231" s="11">
        <f t="shared" si="68"/>
        <v>0.71105790043118566</v>
      </c>
      <c r="R231" s="12">
        <f t="shared" si="69"/>
        <v>1.6781463802859011</v>
      </c>
      <c r="S231">
        <f t="shared" si="70"/>
        <v>122.50177071727396</v>
      </c>
      <c r="T231">
        <f t="shared" si="71"/>
        <v>-221.87877005480127</v>
      </c>
      <c r="U231">
        <f t="shared" si="72"/>
        <v>96.186540582426659</v>
      </c>
      <c r="V231">
        <f t="shared" si="73"/>
        <v>-71.011193870092882</v>
      </c>
      <c r="W231">
        <f t="shared" si="74"/>
        <v>119.46021403585434</v>
      </c>
      <c r="X231" s="13">
        <f t="shared" si="75"/>
        <v>15006.683828867559</v>
      </c>
      <c r="Y231">
        <f t="shared" si="76"/>
        <v>-49230.188601031376</v>
      </c>
      <c r="Z231">
        <f t="shared" si="77"/>
        <v>9251.8505892148114</v>
      </c>
      <c r="AA231">
        <f t="shared" si="78"/>
        <v>-5042.5896548559167</v>
      </c>
      <c r="AB231">
        <f t="shared" si="79"/>
        <v>14270.74273749213</v>
      </c>
      <c r="AC231" s="21">
        <f t="shared" si="80"/>
        <v>-56.113280246859205</v>
      </c>
      <c r="AD231" s="13">
        <f t="shared" si="81"/>
        <v>214.09115171201026</v>
      </c>
      <c r="AE231" s="20">
        <f t="shared" si="82"/>
        <v>0.46369979338892986</v>
      </c>
      <c r="AF231" s="18">
        <f t="shared" si="83"/>
        <v>46.4</v>
      </c>
    </row>
    <row r="232" spans="1:32" x14ac:dyDescent="0.25">
      <c r="A232" s="7">
        <v>2014</v>
      </c>
      <c r="B232" s="7" t="s">
        <v>1570</v>
      </c>
      <c r="C232" s="7" t="s">
        <v>38</v>
      </c>
      <c r="D232" s="8">
        <v>76.599999999999994</v>
      </c>
      <c r="E232" s="14">
        <v>261</v>
      </c>
      <c r="F232" s="14">
        <v>4.88</v>
      </c>
      <c r="G232" s="14">
        <v>20</v>
      </c>
      <c r="H232" s="14">
        <v>32.5</v>
      </c>
      <c r="I232" s="14">
        <v>116</v>
      </c>
      <c r="J232" s="14">
        <v>4.45</v>
      </c>
      <c r="K232" s="10">
        <v>7.33</v>
      </c>
      <c r="L232" s="11">
        <f t="shared" si="63"/>
        <v>1.6782010126208842</v>
      </c>
      <c r="M232" s="11">
        <f t="shared" si="64"/>
        <v>-1.780356861743476</v>
      </c>
      <c r="N232" s="11">
        <f t="shared" si="65"/>
        <v>0.23885957400468982</v>
      </c>
      <c r="O232" s="11">
        <f t="shared" si="66"/>
        <v>-0.75680373426513181</v>
      </c>
      <c r="P232" s="11">
        <f t="shared" si="67"/>
        <v>-0.35322382098949873</v>
      </c>
      <c r="Q232" s="11">
        <f t="shared" si="68"/>
        <v>-1.0651448935157977</v>
      </c>
      <c r="R232" s="12">
        <f t="shared" si="69"/>
        <v>-1.0684242569283735</v>
      </c>
      <c r="S232">
        <f t="shared" si="70"/>
        <v>167.82010126208843</v>
      </c>
      <c r="T232">
        <f t="shared" si="71"/>
        <v>-178.0356861743476</v>
      </c>
      <c r="U232">
        <f t="shared" si="72"/>
        <v>23.885957400468982</v>
      </c>
      <c r="V232">
        <f t="shared" si="73"/>
        <v>-55.501377762731529</v>
      </c>
      <c r="W232">
        <f t="shared" si="74"/>
        <v>-106.67845752220857</v>
      </c>
      <c r="X232" s="13">
        <f t="shared" si="75"/>
        <v>28163.586387617615</v>
      </c>
      <c r="Y232">
        <f t="shared" si="76"/>
        <v>-31696.705551570787</v>
      </c>
      <c r="Z232">
        <f t="shared" si="77"/>
        <v>570.53896093701894</v>
      </c>
      <c r="AA232">
        <f t="shared" si="78"/>
        <v>-3080.40293356143</v>
      </c>
      <c r="AB232">
        <f t="shared" si="79"/>
        <v>-11380.29329931766</v>
      </c>
      <c r="AC232" s="21">
        <f t="shared" si="80"/>
        <v>-59.030968882265924</v>
      </c>
      <c r="AD232" s="13">
        <f t="shared" si="81"/>
        <v>211.17346307660353</v>
      </c>
      <c r="AE232" s="20">
        <f t="shared" si="82"/>
        <v>0.45738037473667625</v>
      </c>
      <c r="AF232" s="18">
        <f t="shared" si="83"/>
        <v>45.7</v>
      </c>
    </row>
    <row r="233" spans="1:32" x14ac:dyDescent="0.25">
      <c r="A233" s="7">
        <v>2014</v>
      </c>
      <c r="B233" s="7" t="s">
        <v>1591</v>
      </c>
      <c r="C233" s="7" t="s">
        <v>38</v>
      </c>
      <c r="D233" s="8">
        <v>77.7</v>
      </c>
      <c r="E233" s="14">
        <v>256</v>
      </c>
      <c r="F233" s="14">
        <v>4.8600000000000003</v>
      </c>
      <c r="G233" s="14">
        <v>20</v>
      </c>
      <c r="H233" s="14">
        <v>32.5</v>
      </c>
      <c r="I233" s="14">
        <v>112</v>
      </c>
      <c r="J233" s="14">
        <v>4.47</v>
      </c>
      <c r="K233" s="10">
        <v>7.14</v>
      </c>
      <c r="L233" s="11">
        <f t="shared" si="63"/>
        <v>1.4722086010535458</v>
      </c>
      <c r="M233" s="11">
        <f t="shared" si="64"/>
        <v>-1.6550909077993257</v>
      </c>
      <c r="N233" s="11">
        <f t="shared" si="65"/>
        <v>0.23885957400468982</v>
      </c>
      <c r="O233" s="11">
        <f t="shared" si="66"/>
        <v>-0.75680373426513181</v>
      </c>
      <c r="P233" s="11">
        <f t="shared" si="67"/>
        <v>-0.96273716790392749</v>
      </c>
      <c r="Q233" s="11">
        <f t="shared" si="68"/>
        <v>-1.1835584131122607</v>
      </c>
      <c r="R233" s="12">
        <f t="shared" si="69"/>
        <v>-0.31212219740560099</v>
      </c>
      <c r="S233">
        <f t="shared" si="70"/>
        <v>147.22086010535457</v>
      </c>
      <c r="T233">
        <f t="shared" si="71"/>
        <v>-165.50909077993256</v>
      </c>
      <c r="U233">
        <f t="shared" si="72"/>
        <v>23.885957400468982</v>
      </c>
      <c r="V233">
        <f t="shared" si="73"/>
        <v>-85.97704510845297</v>
      </c>
      <c r="W233">
        <f t="shared" si="74"/>
        <v>-74.784030525893087</v>
      </c>
      <c r="X233" s="13">
        <f t="shared" si="75"/>
        <v>21673.981650160382</v>
      </c>
      <c r="Y233">
        <f t="shared" si="76"/>
        <v>-27393.259130799957</v>
      </c>
      <c r="Z233">
        <f t="shared" si="77"/>
        <v>570.53896093701894</v>
      </c>
      <c r="AA233">
        <f t="shared" si="78"/>
        <v>-7392.0522855809568</v>
      </c>
      <c r="AB233">
        <f t="shared" si="79"/>
        <v>-5592.6512216977089</v>
      </c>
      <c r="AC233" s="21">
        <f t="shared" si="80"/>
        <v>-60.22199270529201</v>
      </c>
      <c r="AD233" s="13">
        <f t="shared" si="81"/>
        <v>209.98243925357747</v>
      </c>
      <c r="AE233" s="20">
        <f t="shared" si="82"/>
        <v>0.45480073752961697</v>
      </c>
      <c r="AF233" s="18">
        <f t="shared" si="83"/>
        <v>45.5</v>
      </c>
    </row>
    <row r="234" spans="1:32" x14ac:dyDescent="0.25">
      <c r="A234" s="7">
        <v>2014</v>
      </c>
      <c r="B234" s="7" t="s">
        <v>1592</v>
      </c>
      <c r="C234" s="7" t="s">
        <v>45</v>
      </c>
      <c r="D234" s="8">
        <v>74.3</v>
      </c>
      <c r="E234" s="14">
        <v>223</v>
      </c>
      <c r="F234" s="14">
        <v>4.58</v>
      </c>
      <c r="G234" s="14">
        <v>13</v>
      </c>
      <c r="H234" s="14">
        <v>32</v>
      </c>
      <c r="I234" s="14">
        <v>121</v>
      </c>
      <c r="J234" s="14">
        <v>4.5</v>
      </c>
      <c r="K234" s="10">
        <v>7.15</v>
      </c>
      <c r="L234" s="11">
        <f t="shared" si="63"/>
        <v>0.11265868470911211</v>
      </c>
      <c r="M234" s="11">
        <f t="shared" si="64"/>
        <v>9.8632447418816938E-2</v>
      </c>
      <c r="N234" s="11">
        <f t="shared" si="65"/>
        <v>-1.0264006316795695</v>
      </c>
      <c r="O234" s="11">
        <f t="shared" si="66"/>
        <v>-0.91462171968375172</v>
      </c>
      <c r="P234" s="11">
        <f t="shared" si="67"/>
        <v>0.40866786265353727</v>
      </c>
      <c r="Q234" s="11">
        <f t="shared" si="68"/>
        <v>-1.3611786925069607</v>
      </c>
      <c r="R234" s="12">
        <f t="shared" si="69"/>
        <v>-0.35192756895943372</v>
      </c>
      <c r="S234">
        <f t="shared" si="70"/>
        <v>11.265868470911212</v>
      </c>
      <c r="T234">
        <f t="shared" si="71"/>
        <v>9.8632447418816938</v>
      </c>
      <c r="U234">
        <f t="shared" si="72"/>
        <v>-102.64006316795695</v>
      </c>
      <c r="V234">
        <f t="shared" si="73"/>
        <v>-25.297692851510721</v>
      </c>
      <c r="W234">
        <f t="shared" si="74"/>
        <v>-85.655313073319718</v>
      </c>
      <c r="X234" s="13">
        <f t="shared" si="75"/>
        <v>126.91979240387133</v>
      </c>
      <c r="Y234">
        <f t="shared" si="76"/>
        <v>97.283596838256884</v>
      </c>
      <c r="Z234">
        <f t="shared" si="77"/>
        <v>-10534.982567122193</v>
      </c>
      <c r="AA234">
        <f t="shared" si="78"/>
        <v>-639.97326360937666</v>
      </c>
      <c r="AB234">
        <f t="shared" si="79"/>
        <v>-7336.8326576884156</v>
      </c>
      <c r="AC234" s="21">
        <f t="shared" si="80"/>
        <v>-60.477409169338358</v>
      </c>
      <c r="AD234" s="13">
        <f t="shared" si="81"/>
        <v>209.72702278953111</v>
      </c>
      <c r="AE234" s="20">
        <f t="shared" si="82"/>
        <v>0.45424753128704537</v>
      </c>
      <c r="AF234" s="18">
        <f t="shared" si="83"/>
        <v>45.4</v>
      </c>
    </row>
    <row r="235" spans="1:32" x14ac:dyDescent="0.25">
      <c r="A235" s="7">
        <v>2014</v>
      </c>
      <c r="B235" s="7" t="s">
        <v>1609</v>
      </c>
      <c r="C235" s="7" t="s">
        <v>45</v>
      </c>
      <c r="D235" s="8">
        <v>72</v>
      </c>
      <c r="E235" s="14">
        <v>208</v>
      </c>
      <c r="F235" s="14">
        <v>4.67</v>
      </c>
      <c r="G235" s="14">
        <v>14</v>
      </c>
      <c r="H235" s="14">
        <v>32</v>
      </c>
      <c r="I235" s="14">
        <v>115</v>
      </c>
      <c r="J235" s="14">
        <v>4.41</v>
      </c>
      <c r="K235" s="10">
        <v>7.06</v>
      </c>
      <c r="L235" s="11">
        <f t="shared" si="63"/>
        <v>-0.50531854999290315</v>
      </c>
      <c r="M235" s="11">
        <f t="shared" si="64"/>
        <v>-0.46506434532987034</v>
      </c>
      <c r="N235" s="11">
        <f t="shared" si="65"/>
        <v>-0.84564917372467541</v>
      </c>
      <c r="O235" s="11">
        <f t="shared" si="66"/>
        <v>-0.91462171968375172</v>
      </c>
      <c r="P235" s="11">
        <f t="shared" si="67"/>
        <v>-0.5056021577181059</v>
      </c>
      <c r="Q235" s="11">
        <f t="shared" si="68"/>
        <v>-0.8283178543228662</v>
      </c>
      <c r="R235" s="12">
        <f t="shared" si="69"/>
        <v>6.3207750250396282E-3</v>
      </c>
      <c r="S235">
        <f t="shared" si="70"/>
        <v>-50.531854999290317</v>
      </c>
      <c r="T235">
        <f t="shared" si="71"/>
        <v>-46.506434532987036</v>
      </c>
      <c r="U235">
        <f t="shared" si="72"/>
        <v>-84.564917372467534</v>
      </c>
      <c r="V235">
        <f t="shared" si="73"/>
        <v>-71.011193870092882</v>
      </c>
      <c r="W235">
        <f t="shared" si="74"/>
        <v>-41.099853964891331</v>
      </c>
      <c r="X235" s="13">
        <f t="shared" si="75"/>
        <v>-2553.4683696693019</v>
      </c>
      <c r="Y235">
        <f t="shared" si="76"/>
        <v>-2162.848452971009</v>
      </c>
      <c r="Z235">
        <f t="shared" si="77"/>
        <v>-7151.225250212261</v>
      </c>
      <c r="AA235">
        <f t="shared" si="78"/>
        <v>-5042.5896548559167</v>
      </c>
      <c r="AB235">
        <f t="shared" si="79"/>
        <v>-1689.1979959353937</v>
      </c>
      <c r="AC235" s="21">
        <f t="shared" si="80"/>
        <v>-60.990703756628157</v>
      </c>
      <c r="AD235" s="13">
        <f t="shared" si="81"/>
        <v>209.2137282022413</v>
      </c>
      <c r="AE235" s="20">
        <f t="shared" si="82"/>
        <v>0.45313578709691593</v>
      </c>
      <c r="AF235" s="18">
        <f t="shared" si="83"/>
        <v>45.3</v>
      </c>
    </row>
    <row r="236" spans="1:32" x14ac:dyDescent="0.25">
      <c r="A236" s="7">
        <v>2014</v>
      </c>
      <c r="B236" s="7" t="s">
        <v>1619</v>
      </c>
      <c r="C236" s="7" t="s">
        <v>57</v>
      </c>
      <c r="D236" s="8">
        <v>70</v>
      </c>
      <c r="E236" s="9">
        <v>188</v>
      </c>
      <c r="F236" s="9">
        <v>4.5</v>
      </c>
      <c r="G236" s="9">
        <v>15</v>
      </c>
      <c r="H236" s="9">
        <v>35.5</v>
      </c>
      <c r="I236" s="9">
        <v>117</v>
      </c>
      <c r="J236" s="9">
        <v>4.2699999999999996</v>
      </c>
      <c r="K236" s="10">
        <v>7.14</v>
      </c>
      <c r="L236" s="11">
        <f t="shared" si="63"/>
        <v>-1.3292881962622569</v>
      </c>
      <c r="M236" s="11">
        <f t="shared" si="64"/>
        <v>0.59969626319542912</v>
      </c>
      <c r="N236" s="11">
        <f t="shared" si="65"/>
        <v>-0.66489771576978118</v>
      </c>
      <c r="O236" s="11">
        <f t="shared" si="66"/>
        <v>0.19010417824658796</v>
      </c>
      <c r="P236" s="11">
        <f t="shared" si="67"/>
        <v>-0.20084548426089152</v>
      </c>
      <c r="Q236" s="11">
        <f t="shared" si="68"/>
        <v>5.7678285239653646E-4</v>
      </c>
      <c r="R236" s="12">
        <f t="shared" si="69"/>
        <v>-0.31212219740560099</v>
      </c>
      <c r="S236">
        <f t="shared" si="70"/>
        <v>-132.9288196262257</v>
      </c>
      <c r="T236">
        <f t="shared" si="71"/>
        <v>59.969626319542911</v>
      </c>
      <c r="U236">
        <f t="shared" si="72"/>
        <v>-66.489771576978114</v>
      </c>
      <c r="V236">
        <f t="shared" si="73"/>
        <v>-0.53706530071517822</v>
      </c>
      <c r="W236">
        <f t="shared" si="74"/>
        <v>-15.577270727660222</v>
      </c>
      <c r="X236" s="13">
        <f t="shared" si="75"/>
        <v>-17670.071087221648</v>
      </c>
      <c r="Y236">
        <f t="shared" si="76"/>
        <v>3596.3560809056139</v>
      </c>
      <c r="Z236">
        <f t="shared" si="77"/>
        <v>-4420.8897243587271</v>
      </c>
      <c r="AA236">
        <f t="shared" si="78"/>
        <v>-0.28843913723228481</v>
      </c>
      <c r="AB236">
        <f t="shared" si="79"/>
        <v>-242.65136332282003</v>
      </c>
      <c r="AC236" s="21">
        <f t="shared" si="80"/>
        <v>-61.216900498366975</v>
      </c>
      <c r="AD236" s="13">
        <f t="shared" si="81"/>
        <v>208.98753146050248</v>
      </c>
      <c r="AE236" s="20">
        <f t="shared" si="82"/>
        <v>0.45264586781921207</v>
      </c>
      <c r="AF236" s="18">
        <f t="shared" si="83"/>
        <v>45.3</v>
      </c>
    </row>
    <row r="237" spans="1:32" x14ac:dyDescent="0.25">
      <c r="A237" s="7">
        <v>2014</v>
      </c>
      <c r="B237" s="7" t="s">
        <v>1626</v>
      </c>
      <c r="C237" s="7" t="s">
        <v>42</v>
      </c>
      <c r="D237" s="8">
        <v>71.099999999999994</v>
      </c>
      <c r="E237" s="14">
        <v>199</v>
      </c>
      <c r="F237" s="14">
        <v>4.59</v>
      </c>
      <c r="G237" s="14">
        <v>13</v>
      </c>
      <c r="H237" s="14">
        <v>34.5</v>
      </c>
      <c r="I237" s="14">
        <v>115</v>
      </c>
      <c r="J237" s="14">
        <v>4.3</v>
      </c>
      <c r="K237" s="10">
        <v>7.02</v>
      </c>
      <c r="L237" s="11">
        <f t="shared" si="63"/>
        <v>-0.87610489081411236</v>
      </c>
      <c r="M237" s="11">
        <f t="shared" si="64"/>
        <v>3.5999470446741802E-2</v>
      </c>
      <c r="N237" s="11">
        <f t="shared" si="65"/>
        <v>-1.0264006316795695</v>
      </c>
      <c r="O237" s="11">
        <f t="shared" si="66"/>
        <v>-0.12553179259065195</v>
      </c>
      <c r="P237" s="11">
        <f t="shared" si="67"/>
        <v>-0.5056021577181059</v>
      </c>
      <c r="Q237" s="11">
        <f t="shared" si="68"/>
        <v>-0.17704349654230336</v>
      </c>
      <c r="R237" s="12">
        <f t="shared" si="69"/>
        <v>0.16554226124035995</v>
      </c>
      <c r="S237">
        <f t="shared" si="70"/>
        <v>-87.610489081411231</v>
      </c>
      <c r="T237">
        <f t="shared" si="71"/>
        <v>3.5999470446741801</v>
      </c>
      <c r="U237">
        <f t="shared" si="72"/>
        <v>-102.64006316795695</v>
      </c>
      <c r="V237">
        <f t="shared" si="73"/>
        <v>-31.556697515437893</v>
      </c>
      <c r="W237">
        <f t="shared" si="74"/>
        <v>-0.57506176509717066</v>
      </c>
      <c r="X237" s="13">
        <f t="shared" si="75"/>
        <v>-7675.5977970840768</v>
      </c>
      <c r="Y237">
        <f t="shared" si="76"/>
        <v>12.959618724458364</v>
      </c>
      <c r="Z237">
        <f t="shared" si="77"/>
        <v>-10534.982567122193</v>
      </c>
      <c r="AA237">
        <f t="shared" si="78"/>
        <v>-995.82515808084406</v>
      </c>
      <c r="AB237">
        <f t="shared" si="79"/>
        <v>-0.3306960336766735</v>
      </c>
      <c r="AC237" s="21">
        <f t="shared" si="80"/>
        <v>-61.957689756149449</v>
      </c>
      <c r="AD237" s="13">
        <f t="shared" si="81"/>
        <v>208.24674220272001</v>
      </c>
      <c r="AE237" s="20">
        <f t="shared" si="82"/>
        <v>0.45104139316889796</v>
      </c>
      <c r="AF237" s="18">
        <f t="shared" si="83"/>
        <v>45.1</v>
      </c>
    </row>
    <row r="238" spans="1:32" x14ac:dyDescent="0.25">
      <c r="A238" s="7">
        <v>2014</v>
      </c>
      <c r="B238" s="7" t="s">
        <v>1631</v>
      </c>
      <c r="C238" s="7" t="s">
        <v>85</v>
      </c>
      <c r="D238" s="8">
        <v>71</v>
      </c>
      <c r="E238" s="9">
        <v>217</v>
      </c>
      <c r="F238" s="9">
        <v>4.6500000000000004</v>
      </c>
      <c r="G238" s="9">
        <v>12</v>
      </c>
      <c r="H238" s="9">
        <v>32.5</v>
      </c>
      <c r="I238" s="9">
        <v>117</v>
      </c>
      <c r="J238" s="9">
        <v>4.3499999999999996</v>
      </c>
      <c r="K238" s="10">
        <v>7.15</v>
      </c>
      <c r="L238" s="11">
        <f t="shared" si="63"/>
        <v>-0.13453220917169398</v>
      </c>
      <c r="M238" s="11">
        <f t="shared" si="64"/>
        <v>-0.3397983913857201</v>
      </c>
      <c r="N238" s="11">
        <f t="shared" si="65"/>
        <v>-1.2071520896344639</v>
      </c>
      <c r="O238" s="11">
        <f t="shared" si="66"/>
        <v>-0.75680373426513181</v>
      </c>
      <c r="P238" s="11">
        <f t="shared" si="67"/>
        <v>-0.20084548426089152</v>
      </c>
      <c r="Q238" s="11">
        <f t="shared" si="68"/>
        <v>-0.47307729553346639</v>
      </c>
      <c r="R238" s="12">
        <f t="shared" si="69"/>
        <v>-0.35192756895943372</v>
      </c>
      <c r="S238">
        <f t="shared" si="70"/>
        <v>-13.453220917169398</v>
      </c>
      <c r="T238">
        <f t="shared" si="71"/>
        <v>-33.979839138572011</v>
      </c>
      <c r="U238">
        <f t="shared" si="72"/>
        <v>-120.71520896344639</v>
      </c>
      <c r="V238">
        <f t="shared" si="73"/>
        <v>-47.882460926301171</v>
      </c>
      <c r="W238">
        <f t="shared" si="74"/>
        <v>-41.250243224645004</v>
      </c>
      <c r="X238" s="13">
        <f t="shared" si="75"/>
        <v>-180.98915304616423</v>
      </c>
      <c r="Y238">
        <f t="shared" si="76"/>
        <v>-1154.6294678832303</v>
      </c>
      <c r="Z238">
        <f t="shared" si="77"/>
        <v>-14572.161675088526</v>
      </c>
      <c r="AA238">
        <f t="shared" si="78"/>
        <v>-2292.7300643587582</v>
      </c>
      <c r="AB238">
        <f t="shared" si="79"/>
        <v>-1701.5825660923711</v>
      </c>
      <c r="AC238" s="21">
        <f t="shared" si="80"/>
        <v>-63.090558606607772</v>
      </c>
      <c r="AD238" s="13">
        <f t="shared" si="81"/>
        <v>207.11387335226169</v>
      </c>
      <c r="AE238" s="20">
        <f t="shared" si="82"/>
        <v>0.44858771375387518</v>
      </c>
      <c r="AF238" s="18">
        <f t="shared" si="83"/>
        <v>44.9</v>
      </c>
    </row>
    <row r="239" spans="1:32" x14ac:dyDescent="0.25">
      <c r="A239" s="7">
        <v>2014</v>
      </c>
      <c r="B239" s="7" t="s">
        <v>1636</v>
      </c>
      <c r="C239" s="7" t="s">
        <v>36</v>
      </c>
      <c r="D239" s="8">
        <v>73</v>
      </c>
      <c r="E239" s="14">
        <v>241</v>
      </c>
      <c r="F239" s="14">
        <v>4.7</v>
      </c>
      <c r="G239" s="14">
        <v>19</v>
      </c>
      <c r="H239" s="14">
        <v>31.5</v>
      </c>
      <c r="I239" s="14">
        <v>111</v>
      </c>
      <c r="J239" s="14">
        <v>4.46</v>
      </c>
      <c r="K239" s="10">
        <v>7.33</v>
      </c>
      <c r="L239" s="11">
        <f t="shared" si="63"/>
        <v>0.85423136635153041</v>
      </c>
      <c r="M239" s="11">
        <f t="shared" si="64"/>
        <v>-0.65296327624610129</v>
      </c>
      <c r="N239" s="11">
        <f t="shared" si="65"/>
        <v>5.8108116049795627E-2</v>
      </c>
      <c r="O239" s="11">
        <f t="shared" si="66"/>
        <v>-1.0724397051023717</v>
      </c>
      <c r="P239" s="11">
        <f t="shared" si="67"/>
        <v>-1.1151155046325347</v>
      </c>
      <c r="Q239" s="11">
        <f t="shared" si="68"/>
        <v>-1.1243516533140292</v>
      </c>
      <c r="R239" s="12">
        <f t="shared" si="69"/>
        <v>-1.0684242569283735</v>
      </c>
      <c r="S239">
        <f t="shared" si="70"/>
        <v>85.423136635153043</v>
      </c>
      <c r="T239">
        <f t="shared" si="71"/>
        <v>-65.296327624610129</v>
      </c>
      <c r="U239">
        <f t="shared" si="72"/>
        <v>5.8108116049795626</v>
      </c>
      <c r="V239">
        <f t="shared" si="73"/>
        <v>-109.37776048674533</v>
      </c>
      <c r="W239">
        <f t="shared" si="74"/>
        <v>-109.63879551212013</v>
      </c>
      <c r="X239" s="13">
        <f t="shared" si="75"/>
        <v>7297.1122725880259</v>
      </c>
      <c r="Y239">
        <f t="shared" si="76"/>
        <v>-4263.6104012604237</v>
      </c>
      <c r="Z239">
        <f t="shared" si="77"/>
        <v>33.765531508565161</v>
      </c>
      <c r="AA239">
        <f t="shared" si="78"/>
        <v>-11963.494489095829</v>
      </c>
      <c r="AB239">
        <f t="shared" si="79"/>
        <v>-12020.665481348493</v>
      </c>
      <c r="AC239" s="21">
        <f t="shared" si="80"/>
        <v>-64.679042305229217</v>
      </c>
      <c r="AD239" s="13">
        <f t="shared" si="81"/>
        <v>205.52538965364025</v>
      </c>
      <c r="AE239" s="20">
        <f t="shared" si="82"/>
        <v>0.44514721863316475</v>
      </c>
      <c r="AF239" s="18">
        <f t="shared" si="83"/>
        <v>44.5</v>
      </c>
    </row>
    <row r="240" spans="1:32" x14ac:dyDescent="0.25">
      <c r="A240" s="7">
        <v>2014</v>
      </c>
      <c r="B240" s="7" t="s">
        <v>1661</v>
      </c>
      <c r="C240" s="7" t="s">
        <v>42</v>
      </c>
      <c r="D240" s="8">
        <v>73.2</v>
      </c>
      <c r="E240" s="14">
        <v>198</v>
      </c>
      <c r="F240" s="14">
        <v>4.54</v>
      </c>
      <c r="G240" s="14">
        <v>14</v>
      </c>
      <c r="H240" s="14">
        <v>31</v>
      </c>
      <c r="I240" s="14">
        <v>120</v>
      </c>
      <c r="J240" s="14">
        <v>4.3899999999999997</v>
      </c>
      <c r="K240" s="10">
        <v>7.23</v>
      </c>
      <c r="L240" s="11">
        <f t="shared" si="63"/>
        <v>-0.91730337312758004</v>
      </c>
      <c r="M240" s="11">
        <f t="shared" si="64"/>
        <v>0.34916435530712303</v>
      </c>
      <c r="N240" s="11">
        <f t="shared" si="65"/>
        <v>-0.84564917372467541</v>
      </c>
      <c r="O240" s="11">
        <f t="shared" si="66"/>
        <v>-1.2302576905209917</v>
      </c>
      <c r="P240" s="11">
        <f t="shared" si="67"/>
        <v>0.25628952592493009</v>
      </c>
      <c r="Q240" s="11">
        <f t="shared" si="68"/>
        <v>-0.7099043347263978</v>
      </c>
      <c r="R240" s="12">
        <f t="shared" si="69"/>
        <v>-0.67037054139007435</v>
      </c>
      <c r="S240">
        <f t="shared" si="70"/>
        <v>-91.73033731275801</v>
      </c>
      <c r="T240">
        <f t="shared" si="71"/>
        <v>34.916435530712306</v>
      </c>
      <c r="U240">
        <f t="shared" si="72"/>
        <v>-84.564917372467534</v>
      </c>
      <c r="V240">
        <f t="shared" si="73"/>
        <v>-48.698408229803078</v>
      </c>
      <c r="W240">
        <f t="shared" si="74"/>
        <v>-69.013743805823609</v>
      </c>
      <c r="X240" s="13">
        <f t="shared" si="75"/>
        <v>-8414.4547835123649</v>
      </c>
      <c r="Y240">
        <f t="shared" si="76"/>
        <v>1219.1574701703887</v>
      </c>
      <c r="Z240">
        <f t="shared" si="77"/>
        <v>-7151.225250212261</v>
      </c>
      <c r="AA240">
        <f t="shared" si="78"/>
        <v>-2371.5349641165521</v>
      </c>
      <c r="AB240">
        <f t="shared" si="79"/>
        <v>-4762.8968340958563</v>
      </c>
      <c r="AC240" s="21">
        <f t="shared" si="80"/>
        <v>-65.545334481970031</v>
      </c>
      <c r="AD240" s="13">
        <f t="shared" si="81"/>
        <v>204.65909747689943</v>
      </c>
      <c r="AE240" s="20">
        <f t="shared" si="82"/>
        <v>0.44327091734674112</v>
      </c>
      <c r="AF240" s="18">
        <f t="shared" si="83"/>
        <v>44.3</v>
      </c>
    </row>
    <row r="241" spans="1:32" x14ac:dyDescent="0.25">
      <c r="A241" s="7">
        <v>2014</v>
      </c>
      <c r="B241" s="7" t="s">
        <v>1672</v>
      </c>
      <c r="C241" s="7" t="s">
        <v>85</v>
      </c>
      <c r="D241" s="8">
        <v>71</v>
      </c>
      <c r="E241" s="9">
        <v>193</v>
      </c>
      <c r="F241" s="9">
        <v>4.71</v>
      </c>
      <c r="G241" s="9">
        <v>15</v>
      </c>
      <c r="H241" s="9">
        <v>35.5</v>
      </c>
      <c r="I241" s="9">
        <v>116</v>
      </c>
      <c r="J241" s="9">
        <v>4.22</v>
      </c>
      <c r="K241" s="10">
        <v>7.08</v>
      </c>
      <c r="L241" s="11">
        <f t="shared" si="63"/>
        <v>-1.1232957846949185</v>
      </c>
      <c r="M241" s="11">
        <f t="shared" si="64"/>
        <v>-0.71559625321817644</v>
      </c>
      <c r="N241" s="11">
        <f t="shared" si="65"/>
        <v>-0.66489771576978118</v>
      </c>
      <c r="O241" s="11">
        <f t="shared" si="66"/>
        <v>0.19010417824658796</v>
      </c>
      <c r="P241" s="11">
        <f t="shared" si="67"/>
        <v>-0.35322382098949873</v>
      </c>
      <c r="Q241" s="11">
        <f t="shared" si="68"/>
        <v>0.29661058184355954</v>
      </c>
      <c r="R241" s="12">
        <f t="shared" si="69"/>
        <v>-7.3289968082622295E-2</v>
      </c>
      <c r="S241">
        <f t="shared" si="70"/>
        <v>-112.32957846949185</v>
      </c>
      <c r="T241">
        <f t="shared" si="71"/>
        <v>-71.559625321817649</v>
      </c>
      <c r="U241">
        <f t="shared" si="72"/>
        <v>-66.489771576978114</v>
      </c>
      <c r="V241">
        <f t="shared" si="73"/>
        <v>-8.1559821371455392</v>
      </c>
      <c r="W241">
        <f t="shared" si="74"/>
        <v>11.166030688046863</v>
      </c>
      <c r="X241" s="13">
        <f t="shared" si="75"/>
        <v>-12617.934199133726</v>
      </c>
      <c r="Y241">
        <f t="shared" si="76"/>
        <v>-5120.7799761989254</v>
      </c>
      <c r="Z241">
        <f t="shared" si="77"/>
        <v>-4420.8897243587271</v>
      </c>
      <c r="AA241">
        <f t="shared" si="78"/>
        <v>-66.520044621437123</v>
      </c>
      <c r="AB241">
        <f t="shared" si="79"/>
        <v>124.6802413264043</v>
      </c>
      <c r="AC241" s="21">
        <f t="shared" si="80"/>
        <v>-66.485252053348503</v>
      </c>
      <c r="AD241" s="13">
        <f t="shared" si="81"/>
        <v>203.71917990552095</v>
      </c>
      <c r="AE241" s="20">
        <f t="shared" si="82"/>
        <v>0.44123515089789178</v>
      </c>
      <c r="AF241" s="18">
        <f t="shared" si="83"/>
        <v>44.1</v>
      </c>
    </row>
    <row r="242" spans="1:32" x14ac:dyDescent="0.25">
      <c r="A242" s="7">
        <v>2014</v>
      </c>
      <c r="B242" s="7" t="s">
        <v>1674</v>
      </c>
      <c r="C242" s="7" t="s">
        <v>45</v>
      </c>
      <c r="D242" s="8">
        <v>67.2</v>
      </c>
      <c r="E242" s="14">
        <v>194</v>
      </c>
      <c r="F242" s="14">
        <v>4.5</v>
      </c>
      <c r="G242" s="14">
        <v>13</v>
      </c>
      <c r="H242" s="14">
        <v>34</v>
      </c>
      <c r="I242" s="14">
        <v>108</v>
      </c>
      <c r="J242" s="14">
        <v>4.12</v>
      </c>
      <c r="K242" s="10">
        <v>6.92</v>
      </c>
      <c r="L242" s="11">
        <f t="shared" si="63"/>
        <v>-1.0820973023814509</v>
      </c>
      <c r="M242" s="11">
        <f t="shared" si="64"/>
        <v>0.59969626319542912</v>
      </c>
      <c r="N242" s="11">
        <f t="shared" si="65"/>
        <v>-1.0264006316795695</v>
      </c>
      <c r="O242" s="11">
        <f t="shared" si="66"/>
        <v>-0.28334977800927191</v>
      </c>
      <c r="P242" s="11">
        <f t="shared" si="67"/>
        <v>-1.5722505148183563</v>
      </c>
      <c r="Q242" s="11">
        <f t="shared" si="68"/>
        <v>0.88867817982588548</v>
      </c>
      <c r="R242" s="12">
        <f t="shared" si="69"/>
        <v>0.56359597677865902</v>
      </c>
      <c r="S242">
        <f t="shared" si="70"/>
        <v>-108.20973023814508</v>
      </c>
      <c r="T242">
        <f t="shared" si="71"/>
        <v>59.969626319542911</v>
      </c>
      <c r="U242">
        <f t="shared" si="72"/>
        <v>-102.64006316795695</v>
      </c>
      <c r="V242">
        <f t="shared" si="73"/>
        <v>-92.780014641381413</v>
      </c>
      <c r="W242">
        <f t="shared" si="74"/>
        <v>72.613707830227227</v>
      </c>
      <c r="X242" s="13">
        <f t="shared" si="75"/>
        <v>-11709.345718212131</v>
      </c>
      <c r="Y242">
        <f t="shared" si="76"/>
        <v>3596.3560809056139</v>
      </c>
      <c r="Z242">
        <f t="shared" si="77"/>
        <v>-10534.982567122193</v>
      </c>
      <c r="AA242">
        <f t="shared" si="78"/>
        <v>-8608.1311168549491</v>
      </c>
      <c r="AB242">
        <f t="shared" si="79"/>
        <v>5272.7505648536026</v>
      </c>
      <c r="AC242" s="21">
        <f t="shared" si="80"/>
        <v>-66.307394393732679</v>
      </c>
      <c r="AD242" s="13">
        <f t="shared" si="81"/>
        <v>203.89703756513677</v>
      </c>
      <c r="AE242" s="20">
        <f t="shared" si="82"/>
        <v>0.44162037261003162</v>
      </c>
      <c r="AF242" s="18">
        <f t="shared" si="83"/>
        <v>44.2</v>
      </c>
    </row>
    <row r="243" spans="1:32" x14ac:dyDescent="0.25">
      <c r="A243" s="7">
        <v>2014</v>
      </c>
      <c r="B243" s="7" t="s">
        <v>1675</v>
      </c>
      <c r="C243" s="7" t="s">
        <v>57</v>
      </c>
      <c r="D243" s="8">
        <v>71</v>
      </c>
      <c r="E243" s="9">
        <v>195</v>
      </c>
      <c r="F243" s="9">
        <v>4.63</v>
      </c>
      <c r="G243" s="9">
        <v>10</v>
      </c>
      <c r="H243" s="9">
        <v>40.5</v>
      </c>
      <c r="I243" s="9">
        <v>122</v>
      </c>
      <c r="J243" s="9">
        <v>4.38</v>
      </c>
      <c r="K243" s="10">
        <v>6.94</v>
      </c>
      <c r="L243" s="11">
        <f t="shared" si="63"/>
        <v>-1.040898820067983</v>
      </c>
      <c r="M243" s="11">
        <f t="shared" si="64"/>
        <v>-0.21453243744156428</v>
      </c>
      <c r="N243" s="11">
        <f t="shared" si="65"/>
        <v>-1.5686550055442521</v>
      </c>
      <c r="O243" s="11">
        <f t="shared" si="66"/>
        <v>1.7682840324327875</v>
      </c>
      <c r="P243" s="11">
        <f t="shared" si="67"/>
        <v>0.56104619938214451</v>
      </c>
      <c r="Q243" s="11">
        <f t="shared" si="68"/>
        <v>-0.65069757492816627</v>
      </c>
      <c r="R243" s="12">
        <f t="shared" si="69"/>
        <v>0.48398523367099705</v>
      </c>
      <c r="S243">
        <f t="shared" si="70"/>
        <v>-104.08988200679829</v>
      </c>
      <c r="T243">
        <f t="shared" si="71"/>
        <v>-21.453243744156428</v>
      </c>
      <c r="U243">
        <f t="shared" si="72"/>
        <v>-156.86550055442521</v>
      </c>
      <c r="V243">
        <f t="shared" si="73"/>
        <v>116.46651159074662</v>
      </c>
      <c r="W243">
        <f t="shared" si="74"/>
        <v>-8.3356170628584607</v>
      </c>
      <c r="X243" s="13">
        <f t="shared" si="75"/>
        <v>-10834.70353618919</v>
      </c>
      <c r="Y243">
        <f t="shared" si="76"/>
        <v>-460.2416671461869</v>
      </c>
      <c r="Z243">
        <f t="shared" si="77"/>
        <v>-24606.785264190377</v>
      </c>
      <c r="AA243">
        <f t="shared" si="78"/>
        <v>13564.448322117516</v>
      </c>
      <c r="AB243">
        <f t="shared" si="79"/>
        <v>-69.482511818617112</v>
      </c>
      <c r="AC243" s="21">
        <f t="shared" si="80"/>
        <v>-66.942907999618384</v>
      </c>
      <c r="AD243" s="13">
        <f t="shared" si="81"/>
        <v>203.26152395925106</v>
      </c>
      <c r="AE243" s="20">
        <f t="shared" si="82"/>
        <v>0.44024391438002752</v>
      </c>
      <c r="AF243" s="18">
        <f t="shared" si="83"/>
        <v>44</v>
      </c>
    </row>
    <row r="244" spans="1:32" x14ac:dyDescent="0.25">
      <c r="A244" s="7">
        <v>2014</v>
      </c>
      <c r="B244" s="7" t="s">
        <v>1678</v>
      </c>
      <c r="C244" s="7" t="s">
        <v>45</v>
      </c>
      <c r="D244" s="8">
        <v>71.099999999999994</v>
      </c>
      <c r="E244" s="14">
        <v>220</v>
      </c>
      <c r="F244" s="14">
        <v>4.7300000000000004</v>
      </c>
      <c r="G244" s="14">
        <v>17</v>
      </c>
      <c r="H244" s="14">
        <v>36</v>
      </c>
      <c r="I244" s="14">
        <v>123</v>
      </c>
      <c r="J244" s="14">
        <v>4.5999999999999996</v>
      </c>
      <c r="K244" s="10">
        <v>7.27</v>
      </c>
      <c r="L244" s="11">
        <f t="shared" si="63"/>
        <v>-1.0936762231290937E-2</v>
      </c>
      <c r="M244" s="11">
        <f t="shared" si="64"/>
        <v>-0.84086220716233229</v>
      </c>
      <c r="N244" s="11">
        <f t="shared" si="65"/>
        <v>-0.30339479985999279</v>
      </c>
      <c r="O244" s="11">
        <f t="shared" si="66"/>
        <v>0.34792216366520795</v>
      </c>
      <c r="P244" s="11">
        <f t="shared" si="67"/>
        <v>0.71342453611075163</v>
      </c>
      <c r="Q244" s="11">
        <f t="shared" si="68"/>
        <v>-1.9532462904892867</v>
      </c>
      <c r="R244" s="12">
        <f t="shared" si="69"/>
        <v>-0.82959202760539119</v>
      </c>
      <c r="S244">
        <f t="shared" si="70"/>
        <v>-1.0936762231290937</v>
      </c>
      <c r="T244">
        <f t="shared" si="71"/>
        <v>-84.086220716233228</v>
      </c>
      <c r="U244">
        <f t="shared" si="72"/>
        <v>-30.339479985999279</v>
      </c>
      <c r="V244">
        <f t="shared" si="73"/>
        <v>53.067334988797974</v>
      </c>
      <c r="W244">
        <f t="shared" si="74"/>
        <v>-139.14191590473388</v>
      </c>
      <c r="X244" s="13">
        <f t="shared" si="75"/>
        <v>-1.1961276810379193</v>
      </c>
      <c r="Y244">
        <f t="shared" si="76"/>
        <v>-7070.4925143390901</v>
      </c>
      <c r="Z244">
        <f t="shared" si="77"/>
        <v>-920.48404582085084</v>
      </c>
      <c r="AA244">
        <f t="shared" si="78"/>
        <v>2816.1420428133015</v>
      </c>
      <c r="AB244">
        <f t="shared" si="79"/>
        <v>-19360.472761640034</v>
      </c>
      <c r="AC244" s="21">
        <f t="shared" si="80"/>
        <v>-70.052128314088662</v>
      </c>
      <c r="AD244" s="13">
        <f t="shared" si="81"/>
        <v>200.1523036447808</v>
      </c>
      <c r="AE244" s="20">
        <f t="shared" si="82"/>
        <v>0.43350965747173681</v>
      </c>
      <c r="AF244" s="18">
        <f t="shared" si="83"/>
        <v>43.4</v>
      </c>
    </row>
    <row r="245" spans="1:32" x14ac:dyDescent="0.25">
      <c r="A245" s="7">
        <v>2014</v>
      </c>
      <c r="B245" s="7" t="s">
        <v>1685</v>
      </c>
      <c r="C245" s="7" t="s">
        <v>57</v>
      </c>
      <c r="D245" s="8">
        <v>71</v>
      </c>
      <c r="E245" s="9">
        <v>194</v>
      </c>
      <c r="F245" s="9">
        <v>4.5199999999999996</v>
      </c>
      <c r="G245" s="9">
        <v>11</v>
      </c>
      <c r="H245" s="9">
        <v>37</v>
      </c>
      <c r="I245" s="9">
        <v>123</v>
      </c>
      <c r="J245" s="9">
        <v>4.34</v>
      </c>
      <c r="K245" s="10">
        <v>6.8</v>
      </c>
      <c r="L245" s="11">
        <f t="shared" si="63"/>
        <v>-1.0820973023814509</v>
      </c>
      <c r="M245" s="11">
        <f t="shared" si="64"/>
        <v>0.47443030925127883</v>
      </c>
      <c r="N245" s="11">
        <f t="shared" si="65"/>
        <v>-1.387903547589358</v>
      </c>
      <c r="O245" s="11">
        <f t="shared" si="66"/>
        <v>0.66355813450244783</v>
      </c>
      <c r="P245" s="11">
        <f t="shared" si="67"/>
        <v>0.71342453611075163</v>
      </c>
      <c r="Q245" s="11">
        <f t="shared" si="68"/>
        <v>-0.4138705357352348</v>
      </c>
      <c r="R245" s="12">
        <f t="shared" si="69"/>
        <v>1.04126043542462</v>
      </c>
      <c r="S245">
        <f t="shared" si="70"/>
        <v>-108.20973023814508</v>
      </c>
      <c r="T245">
        <f t="shared" si="71"/>
        <v>47.443030925127886</v>
      </c>
      <c r="U245">
        <f t="shared" si="72"/>
        <v>-138.79035475893579</v>
      </c>
      <c r="V245">
        <f t="shared" si="73"/>
        <v>68.849133530659984</v>
      </c>
      <c r="W245">
        <f t="shared" si="74"/>
        <v>31.369494984469259</v>
      </c>
      <c r="X245" s="13">
        <f t="shared" si="75"/>
        <v>-11709.345718212131</v>
      </c>
      <c r="Y245">
        <f t="shared" si="76"/>
        <v>2250.841183362641</v>
      </c>
      <c r="Z245">
        <f t="shared" si="77"/>
        <v>-19262.76257411125</v>
      </c>
      <c r="AA245">
        <f t="shared" si="78"/>
        <v>4740.2031879226488</v>
      </c>
      <c r="AB245">
        <f t="shared" si="79"/>
        <v>984.04521558064198</v>
      </c>
      <c r="AC245" s="21">
        <f t="shared" si="80"/>
        <v>-67.81890400980754</v>
      </c>
      <c r="AD245" s="13">
        <f t="shared" si="81"/>
        <v>202.38552794906192</v>
      </c>
      <c r="AE245" s="20">
        <f t="shared" si="82"/>
        <v>0.43834659557125843</v>
      </c>
      <c r="AF245" s="18">
        <f t="shared" si="83"/>
        <v>43.8</v>
      </c>
    </row>
    <row r="246" spans="1:32" x14ac:dyDescent="0.25">
      <c r="A246" s="7">
        <v>2014</v>
      </c>
      <c r="B246" s="7" t="s">
        <v>1688</v>
      </c>
      <c r="C246" s="7" t="s">
        <v>57</v>
      </c>
      <c r="D246" s="8">
        <v>71</v>
      </c>
      <c r="E246" s="9">
        <v>186</v>
      </c>
      <c r="F246" s="9">
        <v>4.63</v>
      </c>
      <c r="G246" s="9">
        <v>15</v>
      </c>
      <c r="H246" s="9">
        <v>36</v>
      </c>
      <c r="I246" s="9">
        <v>121</v>
      </c>
      <c r="J246" s="9">
        <v>4.2699999999999996</v>
      </c>
      <c r="K246" s="10">
        <v>6.98</v>
      </c>
      <c r="L246" s="11">
        <f t="shared" si="63"/>
        <v>-1.4116851608891923</v>
      </c>
      <c r="M246" s="11">
        <f t="shared" si="64"/>
        <v>-0.21453243744156428</v>
      </c>
      <c r="N246" s="11">
        <f t="shared" si="65"/>
        <v>-0.66489771576978118</v>
      </c>
      <c r="O246" s="11">
        <f t="shared" si="66"/>
        <v>0.34792216366520795</v>
      </c>
      <c r="P246" s="11">
        <f t="shared" si="67"/>
        <v>0.40866786265353727</v>
      </c>
      <c r="Q246" s="11">
        <f t="shared" si="68"/>
        <v>5.7678285239653646E-4</v>
      </c>
      <c r="R246" s="12">
        <f t="shared" si="69"/>
        <v>0.32476374745567671</v>
      </c>
      <c r="S246">
        <f t="shared" si="70"/>
        <v>-141.16851608891923</v>
      </c>
      <c r="T246">
        <f t="shared" si="71"/>
        <v>-21.453243744156428</v>
      </c>
      <c r="U246">
        <f t="shared" si="72"/>
        <v>-66.489771576978114</v>
      </c>
      <c r="V246">
        <f t="shared" si="73"/>
        <v>37.829501315937264</v>
      </c>
      <c r="W246">
        <f t="shared" si="74"/>
        <v>16.267026515403664</v>
      </c>
      <c r="X246" s="13">
        <f t="shared" si="75"/>
        <v>-19928.549934747447</v>
      </c>
      <c r="Y246">
        <f t="shared" si="76"/>
        <v>-460.2416671461869</v>
      </c>
      <c r="Z246">
        <f t="shared" si="77"/>
        <v>-4420.8897243587271</v>
      </c>
      <c r="AA246">
        <f t="shared" si="78"/>
        <v>1431.0711698124992</v>
      </c>
      <c r="AB246">
        <f t="shared" si="79"/>
        <v>264.61615165284587</v>
      </c>
      <c r="AC246" s="21">
        <f t="shared" si="80"/>
        <v>-67.991167080418649</v>
      </c>
      <c r="AD246" s="13">
        <f t="shared" si="81"/>
        <v>202.21326487845081</v>
      </c>
      <c r="AE246" s="20">
        <f t="shared" si="82"/>
        <v>0.43797349117337858</v>
      </c>
      <c r="AF246" s="18">
        <f t="shared" si="83"/>
        <v>43.8</v>
      </c>
    </row>
    <row r="247" spans="1:32" x14ac:dyDescent="0.25">
      <c r="A247" s="7">
        <v>2014</v>
      </c>
      <c r="B247" s="7" t="s">
        <v>1691</v>
      </c>
      <c r="C247" s="7" t="s">
        <v>78</v>
      </c>
      <c r="D247" s="8">
        <v>73</v>
      </c>
      <c r="E247" s="9">
        <v>208</v>
      </c>
      <c r="F247" s="9">
        <v>4.58</v>
      </c>
      <c r="G247" s="9">
        <v>11</v>
      </c>
      <c r="H247" s="9">
        <v>33</v>
      </c>
      <c r="I247" s="9">
        <v>117</v>
      </c>
      <c r="J247" s="9">
        <v>4.16</v>
      </c>
      <c r="K247" s="10">
        <v>7.16</v>
      </c>
      <c r="L247" s="11">
        <f t="shared" si="63"/>
        <v>-0.50531854999290315</v>
      </c>
      <c r="M247" s="11">
        <f t="shared" si="64"/>
        <v>9.8632447418816938E-2</v>
      </c>
      <c r="N247" s="11">
        <f t="shared" si="65"/>
        <v>-1.387903547589358</v>
      </c>
      <c r="O247" s="11">
        <f t="shared" si="66"/>
        <v>-0.59898574884651179</v>
      </c>
      <c r="P247" s="11">
        <f t="shared" si="67"/>
        <v>-0.20084548426089152</v>
      </c>
      <c r="Q247" s="11">
        <f t="shared" si="68"/>
        <v>0.65185114063295413</v>
      </c>
      <c r="R247" s="12">
        <f t="shared" si="69"/>
        <v>-0.39173294051326291</v>
      </c>
      <c r="S247">
        <f t="shared" si="70"/>
        <v>-50.531854999290317</v>
      </c>
      <c r="T247">
        <f t="shared" si="71"/>
        <v>9.8632447418816938</v>
      </c>
      <c r="U247">
        <f t="shared" si="72"/>
        <v>-138.79035475893579</v>
      </c>
      <c r="V247">
        <f t="shared" si="73"/>
        <v>-39.99156165537017</v>
      </c>
      <c r="W247">
        <f t="shared" si="74"/>
        <v>13.00591000598456</v>
      </c>
      <c r="X247" s="13">
        <f t="shared" si="75"/>
        <v>-2553.4683696693019</v>
      </c>
      <c r="Y247">
        <f t="shared" si="76"/>
        <v>97.283596838256884</v>
      </c>
      <c r="Z247">
        <f t="shared" si="77"/>
        <v>-19262.76257411125</v>
      </c>
      <c r="AA247">
        <f t="shared" si="78"/>
        <v>-1599.3250036352736</v>
      </c>
      <c r="AB247">
        <f t="shared" si="79"/>
        <v>169.15369508376932</v>
      </c>
      <c r="AC247" s="21">
        <f t="shared" si="80"/>
        <v>-68.042808077700315</v>
      </c>
      <c r="AD247" s="13">
        <f t="shared" si="81"/>
        <v>202.16162388116913</v>
      </c>
      <c r="AE247" s="20">
        <f t="shared" si="82"/>
        <v>0.43786164199335215</v>
      </c>
      <c r="AF247" s="18">
        <f t="shared" si="83"/>
        <v>43.8</v>
      </c>
    </row>
    <row r="248" spans="1:32" x14ac:dyDescent="0.25">
      <c r="A248" s="7">
        <v>2014</v>
      </c>
      <c r="B248" s="7" t="s">
        <v>1698</v>
      </c>
      <c r="C248" s="7" t="s">
        <v>42</v>
      </c>
      <c r="D248" s="8">
        <v>73.2</v>
      </c>
      <c r="E248" s="14">
        <v>204</v>
      </c>
      <c r="F248" s="14">
        <v>4.5599999999999996</v>
      </c>
      <c r="G248" s="14">
        <v>16</v>
      </c>
      <c r="H248" s="14">
        <v>37</v>
      </c>
      <c r="I248" s="14">
        <v>116</v>
      </c>
      <c r="J248" s="14">
        <v>4.51</v>
      </c>
      <c r="K248" s="10">
        <v>7.4</v>
      </c>
      <c r="L248" s="11">
        <f t="shared" si="63"/>
        <v>-0.67011247924677386</v>
      </c>
      <c r="M248" s="11">
        <f t="shared" si="64"/>
        <v>0.22389840136297276</v>
      </c>
      <c r="N248" s="11">
        <f t="shared" si="65"/>
        <v>-0.48414625781488696</v>
      </c>
      <c r="O248" s="11">
        <f t="shared" si="66"/>
        <v>0.66355813450244783</v>
      </c>
      <c r="P248" s="11">
        <f t="shared" si="67"/>
        <v>-0.35322382098949873</v>
      </c>
      <c r="Q248" s="11">
        <f t="shared" si="68"/>
        <v>-1.4203854523051922</v>
      </c>
      <c r="R248" s="12">
        <f t="shared" si="69"/>
        <v>-1.3470618578051847</v>
      </c>
      <c r="S248">
        <f t="shared" si="70"/>
        <v>-67.011247924677392</v>
      </c>
      <c r="T248">
        <f t="shared" si="71"/>
        <v>22.389840136297277</v>
      </c>
      <c r="U248">
        <f t="shared" si="72"/>
        <v>-48.414625781488695</v>
      </c>
      <c r="V248">
        <f t="shared" si="73"/>
        <v>15.516715675647456</v>
      </c>
      <c r="W248">
        <f t="shared" si="74"/>
        <v>-138.37236550551887</v>
      </c>
      <c r="X248" s="13">
        <f t="shared" si="75"/>
        <v>-4490.5073484225804</v>
      </c>
      <c r="Y248">
        <f t="shared" si="76"/>
        <v>501.30494132894847</v>
      </c>
      <c r="Z248">
        <f t="shared" si="77"/>
        <v>-2343.9759895615898</v>
      </c>
      <c r="AA248">
        <f t="shared" si="78"/>
        <v>240.76846535888347</v>
      </c>
      <c r="AB248">
        <f t="shared" si="79"/>
        <v>-19146.91153559291</v>
      </c>
      <c r="AC248" s="21">
        <f t="shared" si="80"/>
        <v>-71.04832364931525</v>
      </c>
      <c r="AD248" s="13">
        <f t="shared" si="81"/>
        <v>199.15610830955421</v>
      </c>
      <c r="AE248" s="20">
        <f t="shared" si="82"/>
        <v>0.43135199907518162</v>
      </c>
      <c r="AF248" s="18">
        <f t="shared" si="83"/>
        <v>43.1</v>
      </c>
    </row>
    <row r="249" spans="1:32" x14ac:dyDescent="0.25">
      <c r="A249" s="7">
        <v>2014</v>
      </c>
      <c r="B249" s="7" t="s">
        <v>1728</v>
      </c>
      <c r="C249" s="7" t="s">
        <v>42</v>
      </c>
      <c r="D249" s="8">
        <v>71.3</v>
      </c>
      <c r="E249" s="14">
        <v>189</v>
      </c>
      <c r="F249" s="14">
        <v>4.4400000000000004</v>
      </c>
      <c r="G249" s="14">
        <v>10</v>
      </c>
      <c r="H249" s="14">
        <v>32</v>
      </c>
      <c r="I249" s="14">
        <v>120</v>
      </c>
      <c r="J249" s="14">
        <v>4.2300000000000004</v>
      </c>
      <c r="K249" s="10">
        <v>6.7</v>
      </c>
      <c r="L249" s="11">
        <f t="shared" si="63"/>
        <v>-1.2880897139487892</v>
      </c>
      <c r="M249" s="11">
        <f t="shared" si="64"/>
        <v>0.97549412502788546</v>
      </c>
      <c r="N249" s="11">
        <f t="shared" si="65"/>
        <v>-1.5686550055442521</v>
      </c>
      <c r="O249" s="11">
        <f t="shared" si="66"/>
        <v>-0.91462171968375172</v>
      </c>
      <c r="P249" s="11">
        <f t="shared" si="67"/>
        <v>0.25628952592493009</v>
      </c>
      <c r="Q249" s="11">
        <f t="shared" si="68"/>
        <v>0.23740382204532273</v>
      </c>
      <c r="R249" s="12">
        <f t="shared" si="69"/>
        <v>1.439314150962919</v>
      </c>
      <c r="S249">
        <f t="shared" si="70"/>
        <v>-128.80897139487894</v>
      </c>
      <c r="T249">
        <f t="shared" si="71"/>
        <v>97.549412502788542</v>
      </c>
      <c r="U249">
        <f t="shared" si="72"/>
        <v>-156.86550055442521</v>
      </c>
      <c r="V249">
        <f t="shared" si="73"/>
        <v>-32.916609687941076</v>
      </c>
      <c r="W249">
        <f t="shared" si="74"/>
        <v>83.835898650412091</v>
      </c>
      <c r="X249" s="13">
        <f t="shared" si="75"/>
        <v>-16591.751111806741</v>
      </c>
      <c r="Y249">
        <f t="shared" si="76"/>
        <v>9515.8878796391982</v>
      </c>
      <c r="Z249">
        <f t="shared" si="77"/>
        <v>-24606.785264190377</v>
      </c>
      <c r="AA249">
        <f t="shared" si="78"/>
        <v>-1083.5031933482562</v>
      </c>
      <c r="AB249">
        <f t="shared" si="79"/>
        <v>7028.4579025221674</v>
      </c>
      <c r="AC249" s="21">
        <f t="shared" si="80"/>
        <v>-71.746350133207486</v>
      </c>
      <c r="AD249" s="13">
        <f t="shared" si="81"/>
        <v>198.45808182566196</v>
      </c>
      <c r="AE249" s="20">
        <f t="shared" si="82"/>
        <v>0.42984014427047568</v>
      </c>
      <c r="AF249" s="18">
        <f t="shared" si="83"/>
        <v>43</v>
      </c>
    </row>
    <row r="250" spans="1:32" x14ac:dyDescent="0.25">
      <c r="A250" s="7">
        <v>2014</v>
      </c>
      <c r="B250" s="7" t="s">
        <v>1731</v>
      </c>
      <c r="C250" s="7" t="s">
        <v>42</v>
      </c>
      <c r="D250" s="8">
        <v>67.599999999999994</v>
      </c>
      <c r="E250" s="14">
        <v>173</v>
      </c>
      <c r="F250" s="14">
        <v>4.5199999999999996</v>
      </c>
      <c r="G250" s="14">
        <v>16</v>
      </c>
      <c r="H250" s="14">
        <v>37</v>
      </c>
      <c r="I250" s="14">
        <v>120</v>
      </c>
      <c r="J250" s="14">
        <v>4.07</v>
      </c>
      <c r="K250" s="10">
        <v>6.84</v>
      </c>
      <c r="L250" s="11">
        <f t="shared" si="63"/>
        <v>-1.9472654309642721</v>
      </c>
      <c r="M250" s="11">
        <f t="shared" si="64"/>
        <v>0.47443030925127883</v>
      </c>
      <c r="N250" s="11">
        <f t="shared" si="65"/>
        <v>-0.48414625781488696</v>
      </c>
      <c r="O250" s="11">
        <f t="shared" si="66"/>
        <v>0.66355813450244783</v>
      </c>
      <c r="P250" s="11">
        <f t="shared" si="67"/>
        <v>0.25628952592493009</v>
      </c>
      <c r="Q250" s="11">
        <f t="shared" si="68"/>
        <v>1.1847119788170486</v>
      </c>
      <c r="R250" s="12">
        <f t="shared" si="69"/>
        <v>0.88203894920929959</v>
      </c>
      <c r="S250">
        <f t="shared" si="70"/>
        <v>-194.72654309642721</v>
      </c>
      <c r="T250">
        <f t="shared" si="71"/>
        <v>47.443030925127886</v>
      </c>
      <c r="U250">
        <f t="shared" si="72"/>
        <v>-48.414625781488695</v>
      </c>
      <c r="V250">
        <f t="shared" si="73"/>
        <v>45.992383021368902</v>
      </c>
      <c r="W250">
        <f t="shared" si="74"/>
        <v>103.33754640131741</v>
      </c>
      <c r="X250" s="13">
        <f t="shared" si="75"/>
        <v>-37918.426586284724</v>
      </c>
      <c r="Y250">
        <f t="shared" si="76"/>
        <v>2250.841183362641</v>
      </c>
      <c r="Z250">
        <f t="shared" si="77"/>
        <v>-2343.9759895615898</v>
      </c>
      <c r="AA250">
        <f t="shared" si="78"/>
        <v>2115.2992959843023</v>
      </c>
      <c r="AB250">
        <f t="shared" si="79"/>
        <v>10678.648496244428</v>
      </c>
      <c r="AC250" s="21">
        <f t="shared" si="80"/>
        <v>-71.017763412057619</v>
      </c>
      <c r="AD250" s="13">
        <f t="shared" si="81"/>
        <v>199.18666854681186</v>
      </c>
      <c r="AE250" s="20">
        <f t="shared" si="82"/>
        <v>0.43141818945992649</v>
      </c>
      <c r="AF250" s="18">
        <f t="shared" si="83"/>
        <v>43.1</v>
      </c>
    </row>
    <row r="251" spans="1:32" x14ac:dyDescent="0.25">
      <c r="A251" s="7">
        <v>2014</v>
      </c>
      <c r="B251" s="7" t="s">
        <v>1758</v>
      </c>
      <c r="C251" s="7" t="s">
        <v>57</v>
      </c>
      <c r="D251" s="8">
        <v>71</v>
      </c>
      <c r="E251" s="9">
        <v>197</v>
      </c>
      <c r="F251" s="9">
        <v>4.62</v>
      </c>
      <c r="G251" s="9">
        <v>11</v>
      </c>
      <c r="H251" s="9">
        <v>34.5</v>
      </c>
      <c r="I251" s="9">
        <v>123</v>
      </c>
      <c r="J251" s="9">
        <v>4.33</v>
      </c>
      <c r="K251" s="10">
        <v>7.04</v>
      </c>
      <c r="L251" s="11">
        <f t="shared" si="63"/>
        <v>-0.95850185544104771</v>
      </c>
      <c r="M251" s="11">
        <f t="shared" si="64"/>
        <v>-0.15189946046948916</v>
      </c>
      <c r="N251" s="11">
        <f t="shared" si="65"/>
        <v>-1.387903547589358</v>
      </c>
      <c r="O251" s="11">
        <f t="shared" si="66"/>
        <v>-0.12553179259065195</v>
      </c>
      <c r="P251" s="11">
        <f t="shared" si="67"/>
        <v>0.71342453611075163</v>
      </c>
      <c r="Q251" s="11">
        <f t="shared" si="68"/>
        <v>-0.35466377593700327</v>
      </c>
      <c r="R251" s="12">
        <f t="shared" si="69"/>
        <v>8.5931518132698018E-2</v>
      </c>
      <c r="S251">
        <f t="shared" si="70"/>
        <v>-95.850185544104775</v>
      </c>
      <c r="T251">
        <f t="shared" si="71"/>
        <v>-15.189946046948915</v>
      </c>
      <c r="U251">
        <f t="shared" si="72"/>
        <v>-138.79035475893579</v>
      </c>
      <c r="V251">
        <f t="shared" si="73"/>
        <v>29.394637176004984</v>
      </c>
      <c r="W251">
        <f t="shared" si="74"/>
        <v>-13.436612890215264</v>
      </c>
      <c r="X251" s="13">
        <f t="shared" si="75"/>
        <v>-9187.2580688393118</v>
      </c>
      <c r="Y251">
        <f t="shared" si="76"/>
        <v>-230.73446090921897</v>
      </c>
      <c r="Z251">
        <f t="shared" si="77"/>
        <v>-19262.76257411125</v>
      </c>
      <c r="AA251">
        <f t="shared" si="78"/>
        <v>864.04469470897425</v>
      </c>
      <c r="AB251">
        <f t="shared" si="79"/>
        <v>-180.54256596149898</v>
      </c>
      <c r="AC251" s="21">
        <f t="shared" si="80"/>
        <v>-74.829476779023793</v>
      </c>
      <c r="AD251" s="13">
        <f t="shared" si="81"/>
        <v>195.37495517984567</v>
      </c>
      <c r="AE251" s="20">
        <f t="shared" si="82"/>
        <v>0.42316240361083346</v>
      </c>
      <c r="AF251" s="18">
        <f t="shared" si="83"/>
        <v>42.3</v>
      </c>
    </row>
    <row r="252" spans="1:32" x14ac:dyDescent="0.25">
      <c r="A252" s="7">
        <v>2014</v>
      </c>
      <c r="B252" s="7" t="s">
        <v>1764</v>
      </c>
      <c r="C252" s="7" t="s">
        <v>57</v>
      </c>
      <c r="D252" s="8">
        <v>68</v>
      </c>
      <c r="E252" s="9">
        <v>184</v>
      </c>
      <c r="F252" s="9">
        <v>4.55</v>
      </c>
      <c r="G252" s="9">
        <v>14</v>
      </c>
      <c r="H252" s="9">
        <v>37.5</v>
      </c>
      <c r="I252" s="9">
        <v>123</v>
      </c>
      <c r="J252" s="9">
        <v>4.4000000000000004</v>
      </c>
      <c r="K252" s="10">
        <v>7.26</v>
      </c>
      <c r="L252" s="11">
        <f t="shared" si="63"/>
        <v>-1.4940821255161276</v>
      </c>
      <c r="M252" s="11">
        <f t="shared" si="64"/>
        <v>0.28653137833504788</v>
      </c>
      <c r="N252" s="11">
        <f t="shared" si="65"/>
        <v>-0.84564917372467541</v>
      </c>
      <c r="O252" s="11">
        <f t="shared" si="66"/>
        <v>0.82137611992106785</v>
      </c>
      <c r="P252" s="11">
        <f t="shared" si="67"/>
        <v>0.71342453611075163</v>
      </c>
      <c r="Q252" s="11">
        <f t="shared" si="68"/>
        <v>-0.76911109452463466</v>
      </c>
      <c r="R252" s="12">
        <f t="shared" si="69"/>
        <v>-0.78978665605156195</v>
      </c>
      <c r="S252">
        <f t="shared" si="70"/>
        <v>-149.40821255161276</v>
      </c>
      <c r="T252">
        <f t="shared" si="71"/>
        <v>28.65313783350479</v>
      </c>
      <c r="U252">
        <f t="shared" si="72"/>
        <v>-84.564917372467534</v>
      </c>
      <c r="V252">
        <f t="shared" si="73"/>
        <v>76.740032801590971</v>
      </c>
      <c r="W252">
        <f t="shared" si="74"/>
        <v>-77.944887528809829</v>
      </c>
      <c r="X252" s="13">
        <f t="shared" si="75"/>
        <v>-22322.813977867896</v>
      </c>
      <c r="Y252">
        <f t="shared" si="76"/>
        <v>821.00230770582357</v>
      </c>
      <c r="Z252">
        <f t="shared" si="77"/>
        <v>-7151.225250212261</v>
      </c>
      <c r="AA252">
        <f t="shared" si="78"/>
        <v>5889.0326343892584</v>
      </c>
      <c r="AB252">
        <f t="shared" si="79"/>
        <v>-6075.4054918788142</v>
      </c>
      <c r="AC252" s="21">
        <f t="shared" si="80"/>
        <v>-75.946573033763528</v>
      </c>
      <c r="AD252" s="13">
        <f t="shared" si="81"/>
        <v>194.25785892510595</v>
      </c>
      <c r="AE252" s="20">
        <f t="shared" si="82"/>
        <v>0.42074288604377796</v>
      </c>
      <c r="AF252" s="18">
        <f t="shared" si="83"/>
        <v>42.1</v>
      </c>
    </row>
    <row r="253" spans="1:32" x14ac:dyDescent="0.25">
      <c r="A253" s="7">
        <v>2014</v>
      </c>
      <c r="B253" s="7" t="s">
        <v>1146</v>
      </c>
      <c r="C253" s="7" t="s">
        <v>42</v>
      </c>
      <c r="D253" s="8">
        <v>72.3</v>
      </c>
      <c r="E253" s="14">
        <v>199</v>
      </c>
      <c r="F253" s="14">
        <v>4.53</v>
      </c>
      <c r="G253" s="14">
        <v>8</v>
      </c>
      <c r="H253" s="14">
        <v>35.5</v>
      </c>
      <c r="I253" s="14">
        <v>119</v>
      </c>
      <c r="J253" s="14">
        <v>4.1100000000000003</v>
      </c>
      <c r="K253" s="10">
        <v>6.68</v>
      </c>
      <c r="L253" s="11">
        <f t="shared" si="63"/>
        <v>-0.87610489081411236</v>
      </c>
      <c r="M253" s="11">
        <f t="shared" si="64"/>
        <v>0.41179733227919812</v>
      </c>
      <c r="N253" s="11">
        <f t="shared" si="65"/>
        <v>-1.9301579214540405</v>
      </c>
      <c r="O253" s="11">
        <f t="shared" si="66"/>
        <v>0.19010417824658796</v>
      </c>
      <c r="P253" s="11">
        <f t="shared" si="67"/>
        <v>0.10391118919632288</v>
      </c>
      <c r="Q253" s="11">
        <f t="shared" si="68"/>
        <v>0.94788493962411713</v>
      </c>
      <c r="R253" s="12">
        <f t="shared" si="69"/>
        <v>1.5189248940705808</v>
      </c>
      <c r="S253">
        <f t="shared" si="70"/>
        <v>-87.610489081411231</v>
      </c>
      <c r="T253">
        <f t="shared" si="71"/>
        <v>41.179733227919812</v>
      </c>
      <c r="U253">
        <f t="shared" si="72"/>
        <v>-193.01579214540405</v>
      </c>
      <c r="V253">
        <f t="shared" si="73"/>
        <v>14.700768372145543</v>
      </c>
      <c r="W253">
        <f t="shared" si="74"/>
        <v>123.34049168473489</v>
      </c>
      <c r="X253" s="13">
        <f t="shared" si="75"/>
        <v>-7675.5977970840768</v>
      </c>
      <c r="Y253">
        <f t="shared" si="76"/>
        <v>1695.7704287226429</v>
      </c>
      <c r="Z253">
        <f t="shared" si="77"/>
        <v>-37255.096017517819</v>
      </c>
      <c r="AA253">
        <f t="shared" si="78"/>
        <v>216.11259073147471</v>
      </c>
      <c r="AB253">
        <f t="shared" si="79"/>
        <v>15212.876889032155</v>
      </c>
      <c r="AC253" s="21">
        <f t="shared" si="80"/>
        <v>-74.573365092525648</v>
      </c>
      <c r="AD253" s="13">
        <f t="shared" si="81"/>
        <v>195.63106686634382</v>
      </c>
      <c r="AE253" s="20">
        <f t="shared" si="82"/>
        <v>0.42371711563495967</v>
      </c>
      <c r="AF253" s="18">
        <f t="shared" si="83"/>
        <v>42.4</v>
      </c>
    </row>
    <row r="254" spans="1:32" x14ac:dyDescent="0.25">
      <c r="A254" s="7">
        <v>2014</v>
      </c>
      <c r="B254" s="7" t="s">
        <v>1778</v>
      </c>
      <c r="C254" s="7" t="s">
        <v>36</v>
      </c>
      <c r="D254" s="8">
        <v>73.5</v>
      </c>
      <c r="E254" s="14">
        <v>244</v>
      </c>
      <c r="F254" s="14">
        <v>4.84</v>
      </c>
      <c r="G254" s="14">
        <v>20</v>
      </c>
      <c r="H254" s="14">
        <v>31.5</v>
      </c>
      <c r="I254" s="14">
        <v>116</v>
      </c>
      <c r="J254" s="14">
        <v>4.47</v>
      </c>
      <c r="K254" s="10">
        <v>7.31</v>
      </c>
      <c r="L254" s="11">
        <f t="shared" si="63"/>
        <v>0.97782681329193355</v>
      </c>
      <c r="M254" s="11">
        <f t="shared" si="64"/>
        <v>-1.5298249538551698</v>
      </c>
      <c r="N254" s="11">
        <f t="shared" si="65"/>
        <v>0.23885957400468982</v>
      </c>
      <c r="O254" s="11">
        <f t="shared" si="66"/>
        <v>-1.0724397051023717</v>
      </c>
      <c r="P254" s="11">
        <f t="shared" si="67"/>
        <v>-0.35322382098949873</v>
      </c>
      <c r="Q254" s="11">
        <f t="shared" si="68"/>
        <v>-1.1835584131122607</v>
      </c>
      <c r="R254" s="12">
        <f t="shared" si="69"/>
        <v>-0.98881351382071148</v>
      </c>
      <c r="S254">
        <f t="shared" si="70"/>
        <v>97.782681329193352</v>
      </c>
      <c r="T254">
        <f t="shared" si="71"/>
        <v>-152.98249538551698</v>
      </c>
      <c r="U254">
        <f t="shared" si="72"/>
        <v>23.885957400468982</v>
      </c>
      <c r="V254">
        <f t="shared" si="73"/>
        <v>-71.283176304593525</v>
      </c>
      <c r="W254">
        <f t="shared" si="74"/>
        <v>-108.61859634664862</v>
      </c>
      <c r="X254" s="13">
        <f t="shared" si="75"/>
        <v>9561.4527679265775</v>
      </c>
      <c r="Y254">
        <f t="shared" si="76"/>
        <v>-23403.643894379726</v>
      </c>
      <c r="Z254">
        <f t="shared" si="77"/>
        <v>570.53896093701894</v>
      </c>
      <c r="AA254">
        <f t="shared" si="78"/>
        <v>-5081.2912240717642</v>
      </c>
      <c r="AB254">
        <f t="shared" si="79"/>
        <v>-11797.999472316187</v>
      </c>
      <c r="AC254" s="21">
        <f t="shared" si="80"/>
        <v>-77.654288821550722</v>
      </c>
      <c r="AD254" s="13">
        <f t="shared" si="81"/>
        <v>192.55014313731874</v>
      </c>
      <c r="AE254" s="20">
        <f t="shared" si="82"/>
        <v>0.41704414627040731</v>
      </c>
      <c r="AF254" s="18">
        <f t="shared" si="83"/>
        <v>41.7</v>
      </c>
    </row>
    <row r="255" spans="1:32" x14ac:dyDescent="0.25">
      <c r="A255" s="7">
        <v>2014</v>
      </c>
      <c r="B255" s="7" t="s">
        <v>1780</v>
      </c>
      <c r="C255" s="7" t="s">
        <v>45</v>
      </c>
      <c r="D255" s="8">
        <v>76.099999999999994</v>
      </c>
      <c r="E255" s="14">
        <v>246</v>
      </c>
      <c r="F255" s="14">
        <v>4.87</v>
      </c>
      <c r="G255" s="14">
        <v>17</v>
      </c>
      <c r="H255" s="14">
        <v>33</v>
      </c>
      <c r="I255" s="14">
        <v>109</v>
      </c>
      <c r="J255" s="14">
        <v>4.3499999999999996</v>
      </c>
      <c r="K255" s="10">
        <v>7.04</v>
      </c>
      <c r="L255" s="11">
        <f t="shared" si="63"/>
        <v>1.0602237779188688</v>
      </c>
      <c r="M255" s="11">
        <f t="shared" si="64"/>
        <v>-1.7177238847714007</v>
      </c>
      <c r="N255" s="11">
        <f t="shared" si="65"/>
        <v>-0.30339479985999279</v>
      </c>
      <c r="O255" s="11">
        <f t="shared" si="66"/>
        <v>-0.59898574884651179</v>
      </c>
      <c r="P255" s="11">
        <f t="shared" si="67"/>
        <v>-1.4198721780897492</v>
      </c>
      <c r="Q255" s="11">
        <f t="shared" si="68"/>
        <v>-0.47307729553346639</v>
      </c>
      <c r="R255" s="12">
        <f t="shared" si="69"/>
        <v>8.5931518132698018E-2</v>
      </c>
      <c r="S255">
        <f t="shared" si="70"/>
        <v>106.02237779188688</v>
      </c>
      <c r="T255">
        <f t="shared" si="71"/>
        <v>-171.77238847714008</v>
      </c>
      <c r="U255">
        <f t="shared" si="72"/>
        <v>-30.339479985999279</v>
      </c>
      <c r="V255">
        <f t="shared" si="73"/>
        <v>-100.94289634681304</v>
      </c>
      <c r="W255">
        <f t="shared" si="74"/>
        <v>-19.35728887003842</v>
      </c>
      <c r="X255" s="13">
        <f t="shared" si="75"/>
        <v>11240.744592645589</v>
      </c>
      <c r="Y255">
        <f t="shared" si="76"/>
        <v>-29505.753443141526</v>
      </c>
      <c r="Z255">
        <f t="shared" si="77"/>
        <v>-920.48404582085084</v>
      </c>
      <c r="AA255">
        <f t="shared" si="78"/>
        <v>-10189.468322883442</v>
      </c>
      <c r="AB255">
        <f t="shared" si="79"/>
        <v>-374.70463239811329</v>
      </c>
      <c r="AC255" s="21">
        <f t="shared" si="80"/>
        <v>-77.13580990901481</v>
      </c>
      <c r="AD255" s="13">
        <f t="shared" si="81"/>
        <v>193.06862204985464</v>
      </c>
      <c r="AE255" s="20">
        <f t="shared" si="82"/>
        <v>0.41816711918496668</v>
      </c>
      <c r="AF255" s="18">
        <f t="shared" si="83"/>
        <v>41.8</v>
      </c>
    </row>
    <row r="256" spans="1:32" x14ac:dyDescent="0.25">
      <c r="A256" s="7">
        <v>2014</v>
      </c>
      <c r="B256" s="7" t="s">
        <v>1793</v>
      </c>
      <c r="C256" s="7" t="s">
        <v>36</v>
      </c>
      <c r="D256" s="8">
        <v>74.099999999999994</v>
      </c>
      <c r="E256" s="14">
        <v>246</v>
      </c>
      <c r="F256" s="14">
        <v>4.79</v>
      </c>
      <c r="G256" s="14">
        <v>24</v>
      </c>
      <c r="H256" s="14">
        <v>30</v>
      </c>
      <c r="I256" s="14">
        <v>112</v>
      </c>
      <c r="J256" s="14">
        <v>4.53</v>
      </c>
      <c r="K256" s="10">
        <v>7.43</v>
      </c>
      <c r="L256" s="11">
        <f t="shared" si="63"/>
        <v>1.0602237779188688</v>
      </c>
      <c r="M256" s="11">
        <f t="shared" si="64"/>
        <v>-1.2166600689947886</v>
      </c>
      <c r="N256" s="11">
        <f t="shared" si="65"/>
        <v>0.96186540582426661</v>
      </c>
      <c r="O256" s="11">
        <f t="shared" si="66"/>
        <v>-1.5458936613582315</v>
      </c>
      <c r="P256" s="11">
        <f t="shared" si="67"/>
        <v>-0.96273716790392749</v>
      </c>
      <c r="Q256" s="11">
        <f t="shared" si="68"/>
        <v>-1.5387989719016606</v>
      </c>
      <c r="R256" s="12">
        <f t="shared" si="69"/>
        <v>-1.4664779724666723</v>
      </c>
      <c r="S256">
        <f t="shared" si="70"/>
        <v>106.02237779188688</v>
      </c>
      <c r="T256">
        <f t="shared" si="71"/>
        <v>-121.66600689947886</v>
      </c>
      <c r="U256">
        <f t="shared" si="72"/>
        <v>96.186540582426659</v>
      </c>
      <c r="V256">
        <f t="shared" si="73"/>
        <v>-125.43154146310795</v>
      </c>
      <c r="W256">
        <f t="shared" si="74"/>
        <v>-150.26384721841666</v>
      </c>
      <c r="X256" s="13">
        <f t="shared" si="75"/>
        <v>11240.744592645589</v>
      </c>
      <c r="Y256">
        <f t="shared" si="76"/>
        <v>-14802.617234864038</v>
      </c>
      <c r="Z256">
        <f t="shared" si="77"/>
        <v>9251.8505892148114</v>
      </c>
      <c r="AA256">
        <f t="shared" si="78"/>
        <v>-15733.071593811368</v>
      </c>
      <c r="AB256">
        <f t="shared" si="79"/>
        <v>-22579.223780879664</v>
      </c>
      <c r="AC256" s="21">
        <f t="shared" si="80"/>
        <v>-80.774151097606307</v>
      </c>
      <c r="AD256" s="13">
        <f t="shared" si="81"/>
        <v>189.43028086126316</v>
      </c>
      <c r="AE256" s="20">
        <f t="shared" si="82"/>
        <v>0.41028683994905624</v>
      </c>
      <c r="AF256" s="18">
        <f t="shared" si="83"/>
        <v>41</v>
      </c>
    </row>
    <row r="257" spans="1:32" x14ac:dyDescent="0.25">
      <c r="A257" s="7">
        <v>2014</v>
      </c>
      <c r="B257" s="7" t="s">
        <v>1794</v>
      </c>
      <c r="C257" s="7" t="s">
        <v>45</v>
      </c>
      <c r="D257" s="8">
        <v>70.099999999999994</v>
      </c>
      <c r="E257" s="14">
        <v>225</v>
      </c>
      <c r="F257" s="14">
        <v>4.72</v>
      </c>
      <c r="G257" s="14">
        <v>20</v>
      </c>
      <c r="H257" s="14">
        <v>30</v>
      </c>
      <c r="I257" s="14">
        <v>108</v>
      </c>
      <c r="J257" s="14">
        <v>4.3499999999999996</v>
      </c>
      <c r="K257" s="10">
        <v>7.17</v>
      </c>
      <c r="L257" s="11">
        <f t="shared" si="63"/>
        <v>0.19505564933604749</v>
      </c>
      <c r="M257" s="11">
        <f t="shared" si="64"/>
        <v>-0.77822923019025159</v>
      </c>
      <c r="N257" s="11">
        <f t="shared" si="65"/>
        <v>0.23885957400468982</v>
      </c>
      <c r="O257" s="11">
        <f t="shared" si="66"/>
        <v>-1.5458936613582315</v>
      </c>
      <c r="P257" s="11">
        <f t="shared" si="67"/>
        <v>-1.5722505148183563</v>
      </c>
      <c r="Q257" s="11">
        <f t="shared" si="68"/>
        <v>-0.47307729553346639</v>
      </c>
      <c r="R257" s="12">
        <f t="shared" si="69"/>
        <v>-0.43153831206709214</v>
      </c>
      <c r="S257">
        <f t="shared" si="70"/>
        <v>19.505564933604749</v>
      </c>
      <c r="T257">
        <f t="shared" si="71"/>
        <v>-77.822923019025154</v>
      </c>
      <c r="U257">
        <f t="shared" si="72"/>
        <v>23.885957400468982</v>
      </c>
      <c r="V257">
        <f t="shared" si="73"/>
        <v>-155.90720880882941</v>
      </c>
      <c r="W257">
        <f t="shared" si="74"/>
        <v>-45.230780380027923</v>
      </c>
      <c r="X257" s="13">
        <f t="shared" si="75"/>
        <v>380.46706337907125</v>
      </c>
      <c r="Y257">
        <f t="shared" si="76"/>
        <v>-6056.4073472251148</v>
      </c>
      <c r="Z257">
        <f t="shared" si="77"/>
        <v>570.53896093701894</v>
      </c>
      <c r="AA257">
        <f t="shared" si="78"/>
        <v>-24307.057758559935</v>
      </c>
      <c r="AB257">
        <f t="shared" si="79"/>
        <v>-2045.823493786319</v>
      </c>
      <c r="AC257" s="21">
        <f t="shared" si="80"/>
        <v>-79.319962903742308</v>
      </c>
      <c r="AD257" s="13">
        <f t="shared" si="81"/>
        <v>190.88446905512717</v>
      </c>
      <c r="AE257" s="20">
        <f t="shared" si="82"/>
        <v>0.41343646458160727</v>
      </c>
      <c r="AF257" s="18">
        <f t="shared" si="83"/>
        <v>41.3</v>
      </c>
    </row>
    <row r="258" spans="1:32" x14ac:dyDescent="0.25">
      <c r="A258" s="7">
        <v>2014</v>
      </c>
      <c r="B258" s="7" t="s">
        <v>1800</v>
      </c>
      <c r="C258" s="7" t="s">
        <v>42</v>
      </c>
      <c r="D258" s="8">
        <v>71</v>
      </c>
      <c r="E258" s="14">
        <v>195</v>
      </c>
      <c r="F258" s="14">
        <v>4.5599999999999996</v>
      </c>
      <c r="G258" s="14">
        <v>11</v>
      </c>
      <c r="H258" s="14">
        <v>36</v>
      </c>
      <c r="I258" s="14">
        <v>119</v>
      </c>
      <c r="J258" s="14">
        <v>4.38</v>
      </c>
      <c r="K258" s="10">
        <v>7.18</v>
      </c>
      <c r="L258" s="11">
        <f t="shared" si="63"/>
        <v>-1.040898820067983</v>
      </c>
      <c r="M258" s="11">
        <f t="shared" si="64"/>
        <v>0.22389840136297276</v>
      </c>
      <c r="N258" s="11">
        <f t="shared" si="65"/>
        <v>-1.387903547589358</v>
      </c>
      <c r="O258" s="11">
        <f t="shared" si="66"/>
        <v>0.34792216366520795</v>
      </c>
      <c r="P258" s="11">
        <f t="shared" si="67"/>
        <v>0.10391118919632288</v>
      </c>
      <c r="Q258" s="11">
        <f t="shared" si="68"/>
        <v>-0.65069757492816627</v>
      </c>
      <c r="R258" s="12">
        <f t="shared" si="69"/>
        <v>-0.47134368362092133</v>
      </c>
      <c r="S258">
        <f t="shared" si="70"/>
        <v>-104.08988200679829</v>
      </c>
      <c r="T258">
        <f t="shared" si="71"/>
        <v>22.389840136297277</v>
      </c>
      <c r="U258">
        <f t="shared" si="72"/>
        <v>-138.79035475893579</v>
      </c>
      <c r="V258">
        <f t="shared" si="73"/>
        <v>22.591667643076541</v>
      </c>
      <c r="W258">
        <f t="shared" si="74"/>
        <v>-56.102062927454377</v>
      </c>
      <c r="X258" s="13">
        <f t="shared" si="75"/>
        <v>-10834.70353618919</v>
      </c>
      <c r="Y258">
        <f t="shared" si="76"/>
        <v>501.30494132894847</v>
      </c>
      <c r="Z258">
        <f t="shared" si="77"/>
        <v>-19262.76257411125</v>
      </c>
      <c r="AA258">
        <f t="shared" si="78"/>
        <v>510.38344689523154</v>
      </c>
      <c r="AB258">
        <f t="shared" si="79"/>
        <v>-3147.4414647160506</v>
      </c>
      <c r="AC258" s="21">
        <f t="shared" si="80"/>
        <v>-80.290994746350364</v>
      </c>
      <c r="AD258" s="13">
        <f t="shared" si="81"/>
        <v>189.91343721251911</v>
      </c>
      <c r="AE258" s="20">
        <f t="shared" si="82"/>
        <v>0.4113333077664339</v>
      </c>
      <c r="AF258" s="18">
        <f t="shared" si="83"/>
        <v>41.1</v>
      </c>
    </row>
    <row r="259" spans="1:32" x14ac:dyDescent="0.25">
      <c r="A259" s="7">
        <v>2014</v>
      </c>
      <c r="B259" s="7" t="s">
        <v>1804</v>
      </c>
      <c r="C259" s="7" t="s">
        <v>42</v>
      </c>
      <c r="D259" s="8">
        <v>74</v>
      </c>
      <c r="E259" s="14">
        <v>198</v>
      </c>
      <c r="F259" s="14">
        <v>4.4400000000000004</v>
      </c>
      <c r="G259" s="14">
        <v>8</v>
      </c>
      <c r="H259" s="14">
        <v>33</v>
      </c>
      <c r="I259" s="14">
        <v>121</v>
      </c>
      <c r="J259" s="14">
        <v>4.32</v>
      </c>
      <c r="K259" s="10">
        <v>6.68</v>
      </c>
      <c r="L259" s="11">
        <f t="shared" ref="L259:L322" si="84">(E259-AVERAGE(E$3:E$2055))/_xlfn.STDEV.S(E$3:E$2055)</f>
        <v>-0.91730337312758004</v>
      </c>
      <c r="M259" s="11">
        <f t="shared" ref="M259:M322" si="85">-(F259-AVERAGE(F$3:F$2055))/_xlfn.STDEV.S(F$3:F$2055)</f>
        <v>0.97549412502788546</v>
      </c>
      <c r="N259" s="11">
        <f t="shared" ref="N259:N322" si="86">(G259-AVERAGE(G$3:G$2055))/_xlfn.STDEV.S(G$3:G$2055)</f>
        <v>-1.9301579214540405</v>
      </c>
      <c r="O259" s="11">
        <f t="shared" ref="O259:O322" si="87">(H259-AVERAGE(H$3:H$2055))/_xlfn.STDEV.S(H$3:H$2055)</f>
        <v>-0.59898574884651179</v>
      </c>
      <c r="P259" s="11">
        <f t="shared" ref="P259:P322" si="88">(I259-AVERAGE(I$3:I$2055))/_xlfn.STDEV.S(I$3:I$2055)</f>
        <v>0.40866786265353727</v>
      </c>
      <c r="Q259" s="11">
        <f t="shared" ref="Q259:Q322" si="89">-(J259-AVERAGE(J$3:J$2055))/_xlfn.STDEV.S(J$3:J$2055)</f>
        <v>-0.29545701613877173</v>
      </c>
      <c r="R259" s="12">
        <f t="shared" ref="R259:R322" si="90">-(K259-AVERAGE(K$3:K$2055))/_xlfn.STDEV.S(K$3:K$2055)</f>
        <v>1.5189248940705808</v>
      </c>
      <c r="S259">
        <f t="shared" ref="S259:S322" si="91">L259*100</f>
        <v>-91.73033731275801</v>
      </c>
      <c r="T259">
        <f t="shared" ref="T259:T322" si="92">M259*100</f>
        <v>97.549412502788542</v>
      </c>
      <c r="U259">
        <f t="shared" ref="U259:U322" si="93">N259*100</f>
        <v>-193.01579214540405</v>
      </c>
      <c r="V259">
        <f t="shared" ref="V259:V322" si="94">((O259+P259)/2)*100</f>
        <v>-9.5158943096487256</v>
      </c>
      <c r="W259">
        <f t="shared" ref="W259:W322" si="95">((Q259+R259)/2)*100</f>
        <v>61.173393896590454</v>
      </c>
      <c r="X259" s="13">
        <f t="shared" ref="X259:X322" si="96">(S259/ABS(S259))*ABS(S259)^2</f>
        <v>-8414.4547835123649</v>
      </c>
      <c r="Y259">
        <f t="shared" ref="Y259:Y322" si="97">(T259/ABS(T259))*ABS(T259)^2</f>
        <v>9515.8878796391982</v>
      </c>
      <c r="Z259">
        <f t="shared" ref="Z259:Z322" si="98">(U259/ABS(U259))*ABS(U259)^2</f>
        <v>-37255.096017517819</v>
      </c>
      <c r="AA259">
        <f t="shared" ref="AA259:AA322" si="99">(V259/ABS(V259))*ABS(V259)^2</f>
        <v>-90.552244512404997</v>
      </c>
      <c r="AB259">
        <f t="shared" ref="AB259:AB322" si="100">(W259/ABS(W259))*ABS(W259)^2</f>
        <v>3742.1841208274104</v>
      </c>
      <c r="AC259" s="21">
        <f t="shared" ref="AC259:AC322" si="101">(AVERAGE(X259:AB259)/ABS(AVERAGE(X259:AB259)))*SQRT(ABS(AVERAGE(X259:AB259)))</f>
        <v>-80.625096644997555</v>
      </c>
      <c r="AD259" s="13">
        <f t="shared" si="81"/>
        <v>189.57933531387192</v>
      </c>
      <c r="AE259" s="20">
        <f t="shared" si="82"/>
        <v>0.41060967682636618</v>
      </c>
      <c r="AF259" s="18">
        <f t="shared" si="83"/>
        <v>41.1</v>
      </c>
    </row>
    <row r="260" spans="1:32" x14ac:dyDescent="0.25">
      <c r="A260" s="7">
        <v>2014</v>
      </c>
      <c r="B260" s="7" t="s">
        <v>1810</v>
      </c>
      <c r="C260" s="7" t="s">
        <v>38</v>
      </c>
      <c r="D260" s="8">
        <v>76.099999999999994</v>
      </c>
      <c r="E260" s="14">
        <v>252</v>
      </c>
      <c r="F260" s="14">
        <v>4.79</v>
      </c>
      <c r="G260" s="14">
        <v>17</v>
      </c>
      <c r="H260" s="14">
        <v>28</v>
      </c>
      <c r="I260" s="14">
        <v>109</v>
      </c>
      <c r="J260" s="14">
        <v>4.3600000000000003</v>
      </c>
      <c r="K260" s="10">
        <v>7.16</v>
      </c>
      <c r="L260" s="11">
        <f t="shared" si="84"/>
        <v>1.3074146717996751</v>
      </c>
      <c r="M260" s="11">
        <f t="shared" si="85"/>
        <v>-1.2166600689947886</v>
      </c>
      <c r="N260" s="11">
        <f t="shared" si="86"/>
        <v>-0.30339479985999279</v>
      </c>
      <c r="O260" s="11">
        <f t="shared" si="87"/>
        <v>-2.1771656030327113</v>
      </c>
      <c r="P260" s="11">
        <f t="shared" si="88"/>
        <v>-1.4198721780897492</v>
      </c>
      <c r="Q260" s="11">
        <f t="shared" si="89"/>
        <v>-0.5322840553317032</v>
      </c>
      <c r="R260" s="12">
        <f t="shared" si="90"/>
        <v>-0.39173294051326291</v>
      </c>
      <c r="S260">
        <f t="shared" si="91"/>
        <v>130.74146717996751</v>
      </c>
      <c r="T260">
        <f t="shared" si="92"/>
        <v>-121.66600689947886</v>
      </c>
      <c r="U260">
        <f t="shared" si="93"/>
        <v>-30.339479985999279</v>
      </c>
      <c r="V260">
        <f t="shared" si="94"/>
        <v>-179.85188905612301</v>
      </c>
      <c r="W260">
        <f t="shared" si="95"/>
        <v>-46.200849792248306</v>
      </c>
      <c r="X260" s="13">
        <f t="shared" si="96"/>
        <v>17093.331240370524</v>
      </c>
      <c r="Y260">
        <f t="shared" si="97"/>
        <v>-14802.617234864038</v>
      </c>
      <c r="Z260">
        <f t="shared" si="98"/>
        <v>-920.48404582085084</v>
      </c>
      <c r="AA260">
        <f t="shared" si="99"/>
        <v>-32346.701997055981</v>
      </c>
      <c r="AB260">
        <f t="shared" si="100"/>
        <v>-2134.5185215258903</v>
      </c>
      <c r="AC260" s="21">
        <f t="shared" si="101"/>
        <v>-81.37688929775608</v>
      </c>
      <c r="AD260" s="13">
        <f t="shared" ref="AD260:AD323" si="102">AC260+(-MIN($AC$3:$AC$2055))</f>
        <v>188.8275426611134</v>
      </c>
      <c r="AE260" s="20">
        <f t="shared" ref="AE260:AE323" si="103">AD260/MAX($AD$3:$AD$2055)</f>
        <v>0.40898136993480261</v>
      </c>
      <c r="AF260" s="18">
        <f t="shared" ref="AF260:AF323" si="104">ROUND(AE260*100,1)</f>
        <v>40.9</v>
      </c>
    </row>
    <row r="261" spans="1:32" x14ac:dyDescent="0.25">
      <c r="A261" s="7">
        <v>2014</v>
      </c>
      <c r="B261" s="7" t="s">
        <v>1814</v>
      </c>
      <c r="C261" s="7" t="s">
        <v>42</v>
      </c>
      <c r="D261" s="8">
        <v>70.5</v>
      </c>
      <c r="E261" s="14">
        <v>189</v>
      </c>
      <c r="F261" s="14">
        <v>4.5599999999999996</v>
      </c>
      <c r="G261" s="14">
        <v>9</v>
      </c>
      <c r="H261" s="14">
        <v>39.5</v>
      </c>
      <c r="I261" s="14">
        <v>124</v>
      </c>
      <c r="J261" s="14">
        <v>4.25</v>
      </c>
      <c r="K261" s="10">
        <v>7.07</v>
      </c>
      <c r="L261" s="11">
        <f t="shared" si="84"/>
        <v>-1.2880897139487892</v>
      </c>
      <c r="M261" s="11">
        <f t="shared" si="85"/>
        <v>0.22389840136297276</v>
      </c>
      <c r="N261" s="11">
        <f t="shared" si="86"/>
        <v>-1.7494064634991464</v>
      </c>
      <c r="O261" s="11">
        <f t="shared" si="87"/>
        <v>1.4526480615955477</v>
      </c>
      <c r="P261" s="11">
        <f t="shared" si="88"/>
        <v>0.86580287283935886</v>
      </c>
      <c r="Q261" s="11">
        <f t="shared" si="89"/>
        <v>0.11899030244885964</v>
      </c>
      <c r="R261" s="12">
        <f t="shared" si="90"/>
        <v>-3.3484596528793105E-2</v>
      </c>
      <c r="S261">
        <f t="shared" si="91"/>
        <v>-128.80897139487894</v>
      </c>
      <c r="T261">
        <f t="shared" si="92"/>
        <v>22.389840136297277</v>
      </c>
      <c r="U261">
        <f t="shared" si="93"/>
        <v>-174.94064634991463</v>
      </c>
      <c r="V261">
        <f t="shared" si="94"/>
        <v>115.92254672174533</v>
      </c>
      <c r="W261">
        <f t="shared" si="95"/>
        <v>4.275285296003327</v>
      </c>
      <c r="X261" s="13">
        <f t="shared" si="96"/>
        <v>-16591.751111806741</v>
      </c>
      <c r="Y261">
        <f t="shared" si="97"/>
        <v>501.30494132894847</v>
      </c>
      <c r="Z261">
        <f t="shared" si="98"/>
        <v>-30604.229745325898</v>
      </c>
      <c r="AA261">
        <f t="shared" si="99"/>
        <v>13438.036838455229</v>
      </c>
      <c r="AB261">
        <f t="shared" si="100"/>
        <v>18.278064362222256</v>
      </c>
      <c r="AC261" s="21">
        <f t="shared" si="101"/>
        <v>-81.533258260646292</v>
      </c>
      <c r="AD261" s="13">
        <f t="shared" si="102"/>
        <v>188.67117369822319</v>
      </c>
      <c r="AE261" s="20">
        <f t="shared" si="103"/>
        <v>0.40864269056760405</v>
      </c>
      <c r="AF261" s="18">
        <f t="shared" si="104"/>
        <v>40.9</v>
      </c>
    </row>
    <row r="262" spans="1:32" x14ac:dyDescent="0.25">
      <c r="A262" s="7">
        <v>2014</v>
      </c>
      <c r="B262" s="7" t="s">
        <v>1818</v>
      </c>
      <c r="C262" s="7" t="s">
        <v>38</v>
      </c>
      <c r="D262" s="8">
        <v>76.400000000000006</v>
      </c>
      <c r="E262" s="14">
        <v>235</v>
      </c>
      <c r="F262" s="14">
        <v>4.6900000000000004</v>
      </c>
      <c r="G262" s="14">
        <v>14</v>
      </c>
      <c r="H262" s="14">
        <v>32.5</v>
      </c>
      <c r="I262" s="14">
        <v>113</v>
      </c>
      <c r="J262" s="14">
        <v>4.5599999999999996</v>
      </c>
      <c r="K262" s="10">
        <v>7.38</v>
      </c>
      <c r="L262" s="11">
        <f t="shared" si="84"/>
        <v>0.60704047247072435</v>
      </c>
      <c r="M262" s="11">
        <f t="shared" si="85"/>
        <v>-0.59033029927402614</v>
      </c>
      <c r="N262" s="11">
        <f t="shared" si="86"/>
        <v>-0.84564917372467541</v>
      </c>
      <c r="O262" s="11">
        <f t="shared" si="87"/>
        <v>-0.75680373426513181</v>
      </c>
      <c r="P262" s="11">
        <f t="shared" si="88"/>
        <v>-0.81035883117532026</v>
      </c>
      <c r="Q262" s="11">
        <f t="shared" si="89"/>
        <v>-1.7164192512963552</v>
      </c>
      <c r="R262" s="12">
        <f t="shared" si="90"/>
        <v>-1.2674511146975229</v>
      </c>
      <c r="S262">
        <f t="shared" si="91"/>
        <v>60.704047247072438</v>
      </c>
      <c r="T262">
        <f t="shared" si="92"/>
        <v>-59.033029927402616</v>
      </c>
      <c r="U262">
        <f t="shared" si="93"/>
        <v>-84.564917372467534</v>
      </c>
      <c r="V262">
        <f t="shared" si="94"/>
        <v>-78.358128272022597</v>
      </c>
      <c r="W262">
        <f t="shared" si="95"/>
        <v>-149.19351829969392</v>
      </c>
      <c r="X262" s="13">
        <f t="shared" si="96"/>
        <v>3684.9813521748029</v>
      </c>
      <c r="Y262">
        <f t="shared" si="97"/>
        <v>-3484.8986224096129</v>
      </c>
      <c r="Z262">
        <f t="shared" si="98"/>
        <v>-7151.225250212261</v>
      </c>
      <c r="AA262">
        <f t="shared" si="99"/>
        <v>-6139.9962662947473</v>
      </c>
      <c r="AB262">
        <f t="shared" si="100"/>
        <v>-22258.705902641104</v>
      </c>
      <c r="AC262" s="21">
        <f t="shared" si="101"/>
        <v>-84.083107327670675</v>
      </c>
      <c r="AD262" s="13">
        <f t="shared" si="102"/>
        <v>186.12132463119877</v>
      </c>
      <c r="AE262" s="20">
        <f t="shared" si="103"/>
        <v>0.40311997523772131</v>
      </c>
      <c r="AF262" s="18">
        <f t="shared" si="104"/>
        <v>40.299999999999997</v>
      </c>
    </row>
    <row r="263" spans="1:32" x14ac:dyDescent="0.25">
      <c r="A263" s="7">
        <v>2014</v>
      </c>
      <c r="B263" s="7" t="s">
        <v>1065</v>
      </c>
      <c r="C263" s="7" t="s">
        <v>42</v>
      </c>
      <c r="D263" s="8">
        <v>72</v>
      </c>
      <c r="E263" s="14">
        <v>197</v>
      </c>
      <c r="F263" s="14">
        <v>4.5</v>
      </c>
      <c r="G263" s="14">
        <v>10</v>
      </c>
      <c r="H263" s="14">
        <v>32.5</v>
      </c>
      <c r="I263" s="14">
        <v>117</v>
      </c>
      <c r="J263" s="14">
        <v>4.3899999999999997</v>
      </c>
      <c r="K263" s="10">
        <v>7.11</v>
      </c>
      <c r="L263" s="11">
        <f t="shared" si="84"/>
        <v>-0.95850185544104771</v>
      </c>
      <c r="M263" s="11">
        <f t="shared" si="85"/>
        <v>0.59969626319542912</v>
      </c>
      <c r="N263" s="11">
        <f t="shared" si="86"/>
        <v>-1.5686550055442521</v>
      </c>
      <c r="O263" s="11">
        <f t="shared" si="87"/>
        <v>-0.75680373426513181</v>
      </c>
      <c r="P263" s="11">
        <f t="shared" si="88"/>
        <v>-0.20084548426089152</v>
      </c>
      <c r="Q263" s="11">
        <f t="shared" si="89"/>
        <v>-0.7099043347263978</v>
      </c>
      <c r="R263" s="12">
        <f t="shared" si="90"/>
        <v>-0.19270608274411341</v>
      </c>
      <c r="S263">
        <f t="shared" si="91"/>
        <v>-95.850185544104775</v>
      </c>
      <c r="T263">
        <f t="shared" si="92"/>
        <v>59.969626319542911</v>
      </c>
      <c r="U263">
        <f t="shared" si="93"/>
        <v>-156.86550055442521</v>
      </c>
      <c r="V263">
        <f t="shared" si="94"/>
        <v>-47.882460926301171</v>
      </c>
      <c r="W263">
        <f t="shared" si="95"/>
        <v>-45.130520873525562</v>
      </c>
      <c r="X263" s="13">
        <f t="shared" si="96"/>
        <v>-9187.2580688393118</v>
      </c>
      <c r="Y263">
        <f t="shared" si="97"/>
        <v>3596.3560809056139</v>
      </c>
      <c r="Z263">
        <f t="shared" si="98"/>
        <v>-24606.785264190377</v>
      </c>
      <c r="AA263">
        <f t="shared" si="99"/>
        <v>-2292.7300643587582</v>
      </c>
      <c r="AB263">
        <f t="shared" si="100"/>
        <v>-2036.7639143157264</v>
      </c>
      <c r="AC263" s="21">
        <f t="shared" si="101"/>
        <v>-83.098954543121124</v>
      </c>
      <c r="AD263" s="13">
        <f t="shared" si="102"/>
        <v>187.10547741574834</v>
      </c>
      <c r="AE263" s="20">
        <f t="shared" si="103"/>
        <v>0.40525155068682089</v>
      </c>
      <c r="AF263" s="18">
        <f t="shared" si="104"/>
        <v>40.5</v>
      </c>
    </row>
    <row r="264" spans="1:32" x14ac:dyDescent="0.25">
      <c r="A264" s="7">
        <v>2014</v>
      </c>
      <c r="B264" s="7" t="s">
        <v>1824</v>
      </c>
      <c r="C264" s="7" t="s">
        <v>42</v>
      </c>
      <c r="D264" s="8">
        <v>70</v>
      </c>
      <c r="E264" s="14">
        <v>179</v>
      </c>
      <c r="F264" s="14">
        <v>4.34</v>
      </c>
      <c r="G264" s="14">
        <v>8</v>
      </c>
      <c r="H264" s="14">
        <v>36.5</v>
      </c>
      <c r="I264" s="14">
        <v>119</v>
      </c>
      <c r="J264" s="14">
        <v>4.12</v>
      </c>
      <c r="K264" s="10">
        <v>6.91</v>
      </c>
      <c r="L264" s="11">
        <f t="shared" si="84"/>
        <v>-1.700074537083466</v>
      </c>
      <c r="M264" s="11">
        <f t="shared" si="85"/>
        <v>1.6018238947486534</v>
      </c>
      <c r="N264" s="11">
        <f t="shared" si="86"/>
        <v>-1.9301579214540405</v>
      </c>
      <c r="O264" s="11">
        <f t="shared" si="87"/>
        <v>0.50574014908382792</v>
      </c>
      <c r="P264" s="11">
        <f t="shared" si="88"/>
        <v>0.10391118919632288</v>
      </c>
      <c r="Q264" s="11">
        <f t="shared" si="89"/>
        <v>0.88867817982588548</v>
      </c>
      <c r="R264" s="12">
        <f t="shared" si="90"/>
        <v>0.60340134833248815</v>
      </c>
      <c r="S264">
        <f t="shared" si="91"/>
        <v>-170.00745370834659</v>
      </c>
      <c r="T264">
        <f t="shared" si="92"/>
        <v>160.18238947486535</v>
      </c>
      <c r="U264">
        <f t="shared" si="93"/>
        <v>-193.01579214540405</v>
      </c>
      <c r="V264">
        <f t="shared" si="94"/>
        <v>30.482566914007542</v>
      </c>
      <c r="W264">
        <f t="shared" si="95"/>
        <v>74.60397640791868</v>
      </c>
      <c r="X264" s="13">
        <f t="shared" si="96"/>
        <v>-28902.534316395609</v>
      </c>
      <c r="Y264">
        <f t="shared" si="97"/>
        <v>25658.397897877454</v>
      </c>
      <c r="Z264">
        <f t="shared" si="98"/>
        <v>-37255.096017517819</v>
      </c>
      <c r="AA264">
        <f t="shared" si="99"/>
        <v>929.18688566694732</v>
      </c>
      <c r="AB264">
        <f t="shared" si="100"/>
        <v>5565.7532958732872</v>
      </c>
      <c r="AC264" s="21">
        <f t="shared" si="101"/>
        <v>-82.46731747122098</v>
      </c>
      <c r="AD264" s="13">
        <f t="shared" si="102"/>
        <v>187.73711448764848</v>
      </c>
      <c r="AE264" s="20">
        <f t="shared" si="103"/>
        <v>0.40661961273606834</v>
      </c>
      <c r="AF264" s="18">
        <f t="shared" si="104"/>
        <v>40.700000000000003</v>
      </c>
    </row>
    <row r="265" spans="1:32" x14ac:dyDescent="0.25">
      <c r="A265" s="7">
        <v>2014</v>
      </c>
      <c r="B265" s="7" t="s">
        <v>1840</v>
      </c>
      <c r="C265" s="7" t="s">
        <v>42</v>
      </c>
      <c r="D265" s="8">
        <v>75.7</v>
      </c>
      <c r="E265" s="14">
        <v>195</v>
      </c>
      <c r="F265" s="14">
        <v>4.38</v>
      </c>
      <c r="G265" s="14">
        <v>8</v>
      </c>
      <c r="H265" s="14">
        <v>32</v>
      </c>
      <c r="I265" s="14">
        <v>115</v>
      </c>
      <c r="J265" s="14">
        <v>4.3499999999999996</v>
      </c>
      <c r="K265" s="10">
        <v>7.09</v>
      </c>
      <c r="L265" s="11">
        <f t="shared" si="84"/>
        <v>-1.040898820067983</v>
      </c>
      <c r="M265" s="11">
        <f t="shared" si="85"/>
        <v>1.3512919868603472</v>
      </c>
      <c r="N265" s="11">
        <f t="shared" si="86"/>
        <v>-1.9301579214540405</v>
      </c>
      <c r="O265" s="11">
        <f t="shared" si="87"/>
        <v>-0.91462171968375172</v>
      </c>
      <c r="P265" s="11">
        <f t="shared" si="88"/>
        <v>-0.5056021577181059</v>
      </c>
      <c r="Q265" s="11">
        <f t="shared" si="89"/>
        <v>-0.47307729553346639</v>
      </c>
      <c r="R265" s="12">
        <f t="shared" si="90"/>
        <v>-0.11309533963645149</v>
      </c>
      <c r="S265">
        <f t="shared" si="91"/>
        <v>-104.08988200679829</v>
      </c>
      <c r="T265">
        <f t="shared" si="92"/>
        <v>135.12919868603473</v>
      </c>
      <c r="U265">
        <f t="shared" si="93"/>
        <v>-193.01579214540405</v>
      </c>
      <c r="V265">
        <f t="shared" si="94"/>
        <v>-71.011193870092882</v>
      </c>
      <c r="W265">
        <f t="shared" si="95"/>
        <v>-29.308631758495896</v>
      </c>
      <c r="X265" s="13">
        <f t="shared" si="96"/>
        <v>-10834.70353618919</v>
      </c>
      <c r="Y265">
        <f t="shared" si="97"/>
        <v>18259.900337529849</v>
      </c>
      <c r="Z265">
        <f t="shared" si="98"/>
        <v>-37255.096017517819</v>
      </c>
      <c r="AA265">
        <f t="shared" si="99"/>
        <v>-5042.5896548559167</v>
      </c>
      <c r="AB265">
        <f t="shared" si="100"/>
        <v>-858.9958955551142</v>
      </c>
      <c r="AC265" s="21">
        <f t="shared" si="101"/>
        <v>-84.535773216536199</v>
      </c>
      <c r="AD265" s="13">
        <f t="shared" si="102"/>
        <v>185.66865874233326</v>
      </c>
      <c r="AE265" s="20">
        <f t="shared" si="103"/>
        <v>0.40213954667977925</v>
      </c>
      <c r="AF265" s="18">
        <f t="shared" si="104"/>
        <v>40.200000000000003</v>
      </c>
    </row>
    <row r="266" spans="1:32" x14ac:dyDescent="0.25">
      <c r="A266" s="7">
        <v>2014</v>
      </c>
      <c r="B266" s="7" t="s">
        <v>1863</v>
      </c>
      <c r="C266" s="7" t="s">
        <v>57</v>
      </c>
      <c r="D266" s="8">
        <v>73</v>
      </c>
      <c r="E266" s="9">
        <v>191</v>
      </c>
      <c r="F266" s="9">
        <v>4.5599999999999996</v>
      </c>
      <c r="G266" s="9">
        <v>10</v>
      </c>
      <c r="H266" s="9">
        <v>36.5</v>
      </c>
      <c r="I266" s="9">
        <v>122</v>
      </c>
      <c r="J266" s="9">
        <v>4.32</v>
      </c>
      <c r="K266" s="10">
        <v>7.28</v>
      </c>
      <c r="L266" s="11">
        <f t="shared" si="84"/>
        <v>-1.2056927493218539</v>
      </c>
      <c r="M266" s="11">
        <f t="shared" si="85"/>
        <v>0.22389840136297276</v>
      </c>
      <c r="N266" s="11">
        <f t="shared" si="86"/>
        <v>-1.5686550055442521</v>
      </c>
      <c r="O266" s="11">
        <f t="shared" si="87"/>
        <v>0.50574014908382792</v>
      </c>
      <c r="P266" s="11">
        <f t="shared" si="88"/>
        <v>0.56104619938214451</v>
      </c>
      <c r="Q266" s="11">
        <f t="shared" si="89"/>
        <v>-0.29545701613877173</v>
      </c>
      <c r="R266" s="12">
        <f t="shared" si="90"/>
        <v>-0.86939739915922387</v>
      </c>
      <c r="S266">
        <f t="shared" si="91"/>
        <v>-120.56927493218539</v>
      </c>
      <c r="T266">
        <f t="shared" si="92"/>
        <v>22.389840136297277</v>
      </c>
      <c r="U266">
        <f t="shared" si="93"/>
        <v>-156.86550055442521</v>
      </c>
      <c r="V266">
        <f t="shared" si="94"/>
        <v>53.339317423298624</v>
      </c>
      <c r="W266">
        <f t="shared" si="95"/>
        <v>-58.242720764899779</v>
      </c>
      <c r="X266" s="13">
        <f t="shared" si="96"/>
        <v>-14536.95005767291</v>
      </c>
      <c r="Y266">
        <f t="shared" si="97"/>
        <v>501.30494132894847</v>
      </c>
      <c r="Z266">
        <f t="shared" si="98"/>
        <v>-24606.785264190377</v>
      </c>
      <c r="AA266">
        <f t="shared" si="99"/>
        <v>2845.0827831834081</v>
      </c>
      <c r="AB266">
        <f t="shared" si="100"/>
        <v>-3392.2145220980879</v>
      </c>
      <c r="AC266" s="21">
        <f t="shared" si="101"/>
        <v>-88.531985315420343</v>
      </c>
      <c r="AD266" s="13">
        <f t="shared" si="102"/>
        <v>181.67244664344912</v>
      </c>
      <c r="AE266" s="20">
        <f t="shared" si="103"/>
        <v>0.393484155227247</v>
      </c>
      <c r="AF266" s="18">
        <f t="shared" si="104"/>
        <v>39.299999999999997</v>
      </c>
    </row>
    <row r="267" spans="1:32" x14ac:dyDescent="0.25">
      <c r="A267" s="7">
        <v>2014</v>
      </c>
      <c r="B267" s="7" t="s">
        <v>1868</v>
      </c>
      <c r="C267" s="7" t="s">
        <v>57</v>
      </c>
      <c r="D267" s="8">
        <v>73</v>
      </c>
      <c r="E267" s="9">
        <v>191</v>
      </c>
      <c r="F267" s="9">
        <v>4.6100000000000003</v>
      </c>
      <c r="G267" s="9">
        <v>8</v>
      </c>
      <c r="H267" s="9">
        <v>37.5</v>
      </c>
      <c r="I267" s="9">
        <v>120</v>
      </c>
      <c r="J267" s="9">
        <v>4.08</v>
      </c>
      <c r="K267" s="10">
        <v>6.84</v>
      </c>
      <c r="L267" s="11">
        <f t="shared" si="84"/>
        <v>-1.2056927493218539</v>
      </c>
      <c r="M267" s="11">
        <f t="shared" si="85"/>
        <v>-8.926648349741402E-2</v>
      </c>
      <c r="N267" s="11">
        <f t="shared" si="86"/>
        <v>-1.9301579214540405</v>
      </c>
      <c r="O267" s="11">
        <f t="shared" si="87"/>
        <v>0.82137611992106785</v>
      </c>
      <c r="P267" s="11">
        <f t="shared" si="88"/>
        <v>0.25628952592493009</v>
      </c>
      <c r="Q267" s="11">
        <f t="shared" si="89"/>
        <v>1.1255052190188171</v>
      </c>
      <c r="R267" s="12">
        <f t="shared" si="90"/>
        <v>0.88203894920929959</v>
      </c>
      <c r="S267">
        <f t="shared" si="91"/>
        <v>-120.56927493218539</v>
      </c>
      <c r="T267">
        <f t="shared" si="92"/>
        <v>-8.9266483497414022</v>
      </c>
      <c r="U267">
        <f t="shared" si="93"/>
        <v>-193.01579214540405</v>
      </c>
      <c r="V267">
        <f t="shared" si="94"/>
        <v>53.883282292299896</v>
      </c>
      <c r="W267">
        <f t="shared" si="95"/>
        <v>100.37720841140583</v>
      </c>
      <c r="X267" s="13">
        <f t="shared" si="96"/>
        <v>-14536.95005767291</v>
      </c>
      <c r="Y267">
        <f t="shared" si="97"/>
        <v>-79.685050759940893</v>
      </c>
      <c r="Z267">
        <f t="shared" si="98"/>
        <v>-37255.096017517819</v>
      </c>
      <c r="AA267">
        <f t="shared" si="99"/>
        <v>2903.4081105916794</v>
      </c>
      <c r="AB267">
        <f t="shared" si="100"/>
        <v>10075.583968466801</v>
      </c>
      <c r="AC267" s="21">
        <f t="shared" si="101"/>
        <v>-88.196075929592453</v>
      </c>
      <c r="AD267" s="13">
        <f t="shared" si="102"/>
        <v>182.00835602927702</v>
      </c>
      <c r="AE267" s="20">
        <f t="shared" si="103"/>
        <v>0.39421170100183994</v>
      </c>
      <c r="AF267" s="18">
        <f t="shared" si="104"/>
        <v>39.4</v>
      </c>
    </row>
    <row r="268" spans="1:32" x14ac:dyDescent="0.25">
      <c r="A268" s="7">
        <v>2014</v>
      </c>
      <c r="B268" s="7" t="s">
        <v>1905</v>
      </c>
      <c r="C268" s="7" t="s">
        <v>85</v>
      </c>
      <c r="D268" s="8">
        <v>73</v>
      </c>
      <c r="E268" s="9">
        <v>212</v>
      </c>
      <c r="F268" s="9">
        <v>4.6399999999999997</v>
      </c>
      <c r="G268" s="9">
        <v>14</v>
      </c>
      <c r="H268" s="9">
        <v>32</v>
      </c>
      <c r="I268" s="9">
        <v>111</v>
      </c>
      <c r="J268" s="9">
        <v>4.5</v>
      </c>
      <c r="K268" s="10">
        <v>7.55</v>
      </c>
      <c r="L268" s="11">
        <f t="shared" si="84"/>
        <v>-0.34052462073903239</v>
      </c>
      <c r="M268" s="11">
        <f t="shared" si="85"/>
        <v>-0.2771654144136394</v>
      </c>
      <c r="N268" s="11">
        <f t="shared" si="86"/>
        <v>-0.84564917372467541</v>
      </c>
      <c r="O268" s="11">
        <f t="shared" si="87"/>
        <v>-0.91462171968375172</v>
      </c>
      <c r="P268" s="11">
        <f t="shared" si="88"/>
        <v>-1.1151155046325347</v>
      </c>
      <c r="Q268" s="11">
        <f t="shared" si="89"/>
        <v>-1.3611786925069607</v>
      </c>
      <c r="R268" s="12">
        <f t="shared" si="90"/>
        <v>-1.9441424311126334</v>
      </c>
      <c r="S268">
        <f t="shared" si="91"/>
        <v>-34.052462073903236</v>
      </c>
      <c r="T268">
        <f t="shared" si="92"/>
        <v>-27.71654144136394</v>
      </c>
      <c r="U268">
        <f t="shared" si="93"/>
        <v>-84.564917372467534</v>
      </c>
      <c r="V268">
        <f t="shared" si="94"/>
        <v>-101.48686121581432</v>
      </c>
      <c r="W268">
        <f t="shared" si="95"/>
        <v>-165.26605618097969</v>
      </c>
      <c r="X268" s="13">
        <f t="shared" si="96"/>
        <v>-1159.5701732946184</v>
      </c>
      <c r="Y268">
        <f t="shared" si="97"/>
        <v>-768.20666947084464</v>
      </c>
      <c r="Z268">
        <f t="shared" si="98"/>
        <v>-7151.225250212261</v>
      </c>
      <c r="AA268">
        <f t="shared" si="99"/>
        <v>-10299.582999437956</v>
      </c>
      <c r="AB268">
        <f t="shared" si="100"/>
        <v>-27312.869325614734</v>
      </c>
      <c r="AC268" s="21">
        <f t="shared" si="101"/>
        <v>-96.634832661965547</v>
      </c>
      <c r="AD268" s="13">
        <f t="shared" si="102"/>
        <v>173.5695992969039</v>
      </c>
      <c r="AE268" s="20">
        <f t="shared" si="103"/>
        <v>0.37593420694396035</v>
      </c>
      <c r="AF268" s="18">
        <f t="shared" si="104"/>
        <v>37.6</v>
      </c>
    </row>
    <row r="269" spans="1:32" x14ac:dyDescent="0.25">
      <c r="A269" s="7">
        <v>2014</v>
      </c>
      <c r="B269" s="7" t="s">
        <v>1927</v>
      </c>
      <c r="C269" s="7" t="s">
        <v>45</v>
      </c>
      <c r="D269" s="8">
        <v>72.5</v>
      </c>
      <c r="E269" s="14">
        <v>233</v>
      </c>
      <c r="F269" s="14">
        <v>4.58</v>
      </c>
      <c r="G269" s="14">
        <v>20</v>
      </c>
      <c r="H269" s="14">
        <v>31</v>
      </c>
      <c r="I269" s="14">
        <v>113</v>
      </c>
      <c r="J269" s="14">
        <v>4.59</v>
      </c>
      <c r="K269" s="10">
        <v>7.64</v>
      </c>
      <c r="L269" s="11">
        <f t="shared" si="84"/>
        <v>0.52464350784378899</v>
      </c>
      <c r="M269" s="11">
        <f t="shared" si="85"/>
        <v>9.8632447418816938E-2</v>
      </c>
      <c r="N269" s="11">
        <f t="shared" si="86"/>
        <v>0.23885957400468982</v>
      </c>
      <c r="O269" s="11">
        <f t="shared" si="87"/>
        <v>-1.2302576905209917</v>
      </c>
      <c r="P269" s="11">
        <f t="shared" si="88"/>
        <v>-0.81035883117532026</v>
      </c>
      <c r="Q269" s="11">
        <f t="shared" si="89"/>
        <v>-1.8940395306910551</v>
      </c>
      <c r="R269" s="12">
        <f t="shared" si="90"/>
        <v>-2.3023907750971033</v>
      </c>
      <c r="S269">
        <f t="shared" si="91"/>
        <v>52.464350784378901</v>
      </c>
      <c r="T269">
        <f t="shared" si="92"/>
        <v>9.8632447418816938</v>
      </c>
      <c r="U269">
        <f t="shared" si="93"/>
        <v>23.885957400468982</v>
      </c>
      <c r="V269">
        <f t="shared" si="94"/>
        <v>-102.0308260848156</v>
      </c>
      <c r="W269">
        <f t="shared" si="95"/>
        <v>-209.82151528940793</v>
      </c>
      <c r="X269" s="13">
        <f t="shared" si="96"/>
        <v>2752.5081032263588</v>
      </c>
      <c r="Y269">
        <f t="shared" si="97"/>
        <v>97.283596838256884</v>
      </c>
      <c r="Z269">
        <f t="shared" si="98"/>
        <v>570.53896093701894</v>
      </c>
      <c r="AA269">
        <f t="shared" si="99"/>
        <v>-10410.289471549888</v>
      </c>
      <c r="AB269">
        <f t="shared" si="100"/>
        <v>-44025.068278343242</v>
      </c>
      <c r="AC269" s="21">
        <f t="shared" si="101"/>
        <v>-101.00992732290375</v>
      </c>
      <c r="AD269" s="13">
        <f t="shared" si="102"/>
        <v>169.1945046359657</v>
      </c>
      <c r="AE269" s="20">
        <f t="shared" si="103"/>
        <v>0.36645819416103581</v>
      </c>
      <c r="AF269" s="18">
        <f t="shared" si="104"/>
        <v>36.6</v>
      </c>
    </row>
    <row r="270" spans="1:32" x14ac:dyDescent="0.25">
      <c r="A270" s="7">
        <v>2014</v>
      </c>
      <c r="B270" s="7" t="s">
        <v>1932</v>
      </c>
      <c r="C270" s="7" t="s">
        <v>45</v>
      </c>
      <c r="D270" s="8">
        <v>68.5</v>
      </c>
      <c r="E270" s="14">
        <v>174</v>
      </c>
      <c r="F270" s="14">
        <v>4.3899999999999997</v>
      </c>
      <c r="G270" s="14">
        <v>9</v>
      </c>
      <c r="H270" s="14">
        <v>32.5</v>
      </c>
      <c r="I270" s="14">
        <v>124</v>
      </c>
      <c r="J270" s="14">
        <v>4.2300000000000004</v>
      </c>
      <c r="K270" s="10">
        <v>6.94</v>
      </c>
      <c r="L270" s="11">
        <f t="shared" si="84"/>
        <v>-1.9060669486508044</v>
      </c>
      <c r="M270" s="11">
        <f t="shared" si="85"/>
        <v>1.2886590098882722</v>
      </c>
      <c r="N270" s="11">
        <f t="shared" si="86"/>
        <v>-1.7494064634991464</v>
      </c>
      <c r="O270" s="11">
        <f t="shared" si="87"/>
        <v>-0.75680373426513181</v>
      </c>
      <c r="P270" s="11">
        <f t="shared" si="88"/>
        <v>0.86580287283935886</v>
      </c>
      <c r="Q270" s="11">
        <f t="shared" si="89"/>
        <v>0.23740382204532273</v>
      </c>
      <c r="R270" s="12">
        <f t="shared" si="90"/>
        <v>0.48398523367099705</v>
      </c>
      <c r="S270">
        <f t="shared" si="91"/>
        <v>-190.60669486508044</v>
      </c>
      <c r="T270">
        <f t="shared" si="92"/>
        <v>128.86590098882721</v>
      </c>
      <c r="U270">
        <f t="shared" si="93"/>
        <v>-174.94064634991463</v>
      </c>
      <c r="V270">
        <f t="shared" si="94"/>
        <v>5.4499569287113525</v>
      </c>
      <c r="W270">
        <f t="shared" si="95"/>
        <v>36.06945278581599</v>
      </c>
      <c r="X270" s="13">
        <f t="shared" si="96"/>
        <v>-36330.912127389885</v>
      </c>
      <c r="Y270">
        <f t="shared" si="97"/>
        <v>16606.420437662218</v>
      </c>
      <c r="Z270">
        <f t="shared" si="98"/>
        <v>-30604.229745325898</v>
      </c>
      <c r="AA270">
        <f t="shared" si="99"/>
        <v>29.70203052480888</v>
      </c>
      <c r="AB270">
        <f t="shared" si="100"/>
        <v>1301.0054242682088</v>
      </c>
      <c r="AC270" s="21">
        <f t="shared" si="101"/>
        <v>-98.992943162894747</v>
      </c>
      <c r="AD270" s="13">
        <f t="shared" si="102"/>
        <v>171.21148879597473</v>
      </c>
      <c r="AE270" s="20">
        <f t="shared" si="103"/>
        <v>0.37082677796651242</v>
      </c>
      <c r="AF270" s="18">
        <f t="shared" si="104"/>
        <v>37.1</v>
      </c>
    </row>
    <row r="271" spans="1:32" x14ac:dyDescent="0.25">
      <c r="A271" s="7">
        <v>2014</v>
      </c>
      <c r="B271" s="7" t="s">
        <v>1933</v>
      </c>
      <c r="C271" s="7" t="s">
        <v>38</v>
      </c>
      <c r="D271" s="8">
        <v>76.3</v>
      </c>
      <c r="E271" s="14">
        <v>254</v>
      </c>
      <c r="F271" s="14">
        <v>4.84</v>
      </c>
      <c r="G271" s="14">
        <v>19</v>
      </c>
      <c r="H271" s="14">
        <v>33.5</v>
      </c>
      <c r="I271" s="14">
        <v>120</v>
      </c>
      <c r="J271" s="14">
        <v>4.58</v>
      </c>
      <c r="K271" s="10">
        <v>7.7</v>
      </c>
      <c r="L271" s="11">
        <f t="shared" si="84"/>
        <v>1.3898116364266104</v>
      </c>
      <c r="M271" s="11">
        <f t="shared" si="85"/>
        <v>-1.5298249538551698</v>
      </c>
      <c r="N271" s="11">
        <f t="shared" si="86"/>
        <v>5.8108116049795627E-2</v>
      </c>
      <c r="O271" s="11">
        <f t="shared" si="87"/>
        <v>-0.44116776342789188</v>
      </c>
      <c r="P271" s="11">
        <f t="shared" si="88"/>
        <v>0.25628952592493009</v>
      </c>
      <c r="Q271" s="11">
        <f t="shared" si="89"/>
        <v>-1.8348327708928236</v>
      </c>
      <c r="R271" s="12">
        <f t="shared" si="90"/>
        <v>-2.5412230044200856</v>
      </c>
      <c r="S271">
        <f t="shared" si="91"/>
        <v>138.98116364266104</v>
      </c>
      <c r="T271">
        <f t="shared" si="92"/>
        <v>-152.98249538551698</v>
      </c>
      <c r="U271">
        <f t="shared" si="93"/>
        <v>5.8108116049795626</v>
      </c>
      <c r="V271">
        <f t="shared" si="94"/>
        <v>-9.2439118751480898</v>
      </c>
      <c r="W271">
        <f t="shared" si="95"/>
        <v>-218.80278876564546</v>
      </c>
      <c r="X271" s="13">
        <f t="shared" si="96"/>
        <v>19315.76384746813</v>
      </c>
      <c r="Y271">
        <f t="shared" si="97"/>
        <v>-23403.643894379726</v>
      </c>
      <c r="Z271">
        <f t="shared" si="98"/>
        <v>33.765531508565161</v>
      </c>
      <c r="AA271">
        <f t="shared" si="99"/>
        <v>-85.449906755503875</v>
      </c>
      <c r="AB271">
        <f t="shared" si="100"/>
        <v>-47874.660371623664</v>
      </c>
      <c r="AC271" s="21">
        <f t="shared" si="101"/>
        <v>-101.99433787596466</v>
      </c>
      <c r="AD271" s="13">
        <f t="shared" si="102"/>
        <v>168.21009408290479</v>
      </c>
      <c r="AE271" s="20">
        <f t="shared" si="103"/>
        <v>0.36432606041139692</v>
      </c>
      <c r="AF271" s="18">
        <f t="shared" si="104"/>
        <v>36.4</v>
      </c>
    </row>
    <row r="272" spans="1:32" x14ac:dyDescent="0.25">
      <c r="A272" s="7">
        <v>2014</v>
      </c>
      <c r="B272" s="7" t="s">
        <v>1940</v>
      </c>
      <c r="C272" s="7" t="s">
        <v>42</v>
      </c>
      <c r="D272" s="8">
        <v>69.7</v>
      </c>
      <c r="E272" s="14">
        <v>178</v>
      </c>
      <c r="F272" s="14">
        <v>4.63</v>
      </c>
      <c r="G272" s="14">
        <v>11</v>
      </c>
      <c r="H272" s="14">
        <v>35</v>
      </c>
      <c r="I272" s="14">
        <v>117</v>
      </c>
      <c r="J272" s="14">
        <v>4.28</v>
      </c>
      <c r="K272" s="10">
        <v>7.1</v>
      </c>
      <c r="L272" s="11">
        <f t="shared" si="84"/>
        <v>-1.7412730193969337</v>
      </c>
      <c r="M272" s="11">
        <f t="shared" si="85"/>
        <v>-0.21453243744156428</v>
      </c>
      <c r="N272" s="11">
        <f t="shared" si="86"/>
        <v>-1.387903547589358</v>
      </c>
      <c r="O272" s="11">
        <f t="shared" si="87"/>
        <v>3.2286192827968012E-2</v>
      </c>
      <c r="P272" s="11">
        <f t="shared" si="88"/>
        <v>-0.20084548426089152</v>
      </c>
      <c r="Q272" s="11">
        <f t="shared" si="89"/>
        <v>-5.8629976945840268E-2</v>
      </c>
      <c r="R272" s="12">
        <f t="shared" si="90"/>
        <v>-0.1529007111902807</v>
      </c>
      <c r="S272">
        <f t="shared" si="91"/>
        <v>-174.12730193969338</v>
      </c>
      <c r="T272">
        <f t="shared" si="92"/>
        <v>-21.453243744156428</v>
      </c>
      <c r="U272">
        <f t="shared" si="93"/>
        <v>-138.79035475893579</v>
      </c>
      <c r="V272">
        <f t="shared" si="94"/>
        <v>-8.4279645716461751</v>
      </c>
      <c r="W272">
        <f t="shared" si="95"/>
        <v>-10.576534406806049</v>
      </c>
      <c r="X272" s="13">
        <f t="shared" si="96"/>
        <v>-30320.317280797146</v>
      </c>
      <c r="Y272">
        <f t="shared" si="97"/>
        <v>-460.2416671461869</v>
      </c>
      <c r="Z272">
        <f t="shared" si="98"/>
        <v>-19262.76257411125</v>
      </c>
      <c r="AA272">
        <f t="shared" si="99"/>
        <v>-71.030586820923091</v>
      </c>
      <c r="AB272">
        <f t="shared" si="100"/>
        <v>-111.86308005835218</v>
      </c>
      <c r="AC272" s="21">
        <f t="shared" si="101"/>
        <v>-100.22595989955283</v>
      </c>
      <c r="AD272" s="13">
        <f t="shared" si="102"/>
        <v>169.97847205931663</v>
      </c>
      <c r="AE272" s="20">
        <f t="shared" si="103"/>
        <v>0.36815618835334357</v>
      </c>
      <c r="AF272" s="18">
        <f t="shared" si="104"/>
        <v>36.799999999999997</v>
      </c>
    </row>
    <row r="273" spans="1:32" x14ac:dyDescent="0.25">
      <c r="A273" s="7">
        <v>2014</v>
      </c>
      <c r="B273" s="7" t="s">
        <v>1948</v>
      </c>
      <c r="C273" s="7" t="s">
        <v>38</v>
      </c>
      <c r="D273" s="8">
        <v>75.400000000000006</v>
      </c>
      <c r="E273" s="14">
        <v>267</v>
      </c>
      <c r="F273" s="14">
        <v>4.95</v>
      </c>
      <c r="G273" s="14">
        <v>22</v>
      </c>
      <c r="H273" s="14">
        <v>32.5</v>
      </c>
      <c r="I273" s="14">
        <v>109</v>
      </c>
      <c r="J273" s="14">
        <v>4.62</v>
      </c>
      <c r="K273" s="10">
        <v>7.46</v>
      </c>
      <c r="L273" s="11">
        <f t="shared" si="84"/>
        <v>1.9253919065016902</v>
      </c>
      <c r="M273" s="11">
        <f t="shared" si="85"/>
        <v>-2.2187877005480128</v>
      </c>
      <c r="N273" s="11">
        <f t="shared" si="86"/>
        <v>0.60036248991447827</v>
      </c>
      <c r="O273" s="11">
        <f t="shared" si="87"/>
        <v>-0.75680373426513181</v>
      </c>
      <c r="P273" s="11">
        <f t="shared" si="88"/>
        <v>-1.4198721780897492</v>
      </c>
      <c r="Q273" s="11">
        <f t="shared" si="89"/>
        <v>-2.0716598100857548</v>
      </c>
      <c r="R273" s="12">
        <f t="shared" si="90"/>
        <v>-1.5858940871281635</v>
      </c>
      <c r="S273">
        <f t="shared" si="91"/>
        <v>192.53919065016902</v>
      </c>
      <c r="T273">
        <f t="shared" si="92"/>
        <v>-221.87877005480127</v>
      </c>
      <c r="U273">
        <f t="shared" si="93"/>
        <v>60.036248991447827</v>
      </c>
      <c r="V273">
        <f t="shared" si="94"/>
        <v>-108.83379561774404</v>
      </c>
      <c r="W273">
        <f t="shared" si="95"/>
        <v>-182.87769486069593</v>
      </c>
      <c r="X273" s="13">
        <f t="shared" si="96"/>
        <v>37071.339936222132</v>
      </c>
      <c r="Y273">
        <f t="shared" si="97"/>
        <v>-49230.188601031376</v>
      </c>
      <c r="Z273">
        <f t="shared" si="98"/>
        <v>3604.3511929631204</v>
      </c>
      <c r="AA273">
        <f t="shared" si="99"/>
        <v>-11844.795068564883</v>
      </c>
      <c r="AB273">
        <f t="shared" si="100"/>
        <v>-33444.251277561809</v>
      </c>
      <c r="AC273" s="21">
        <f t="shared" si="101"/>
        <v>-103.77238921598828</v>
      </c>
      <c r="AD273" s="13">
        <f t="shared" si="102"/>
        <v>166.43204274288118</v>
      </c>
      <c r="AE273" s="20">
        <f t="shared" si="103"/>
        <v>0.36047498094169084</v>
      </c>
      <c r="AF273" s="18">
        <f t="shared" si="104"/>
        <v>36</v>
      </c>
    </row>
    <row r="274" spans="1:32" x14ac:dyDescent="0.25">
      <c r="A274" s="7">
        <v>2014</v>
      </c>
      <c r="B274" s="7" t="s">
        <v>1956</v>
      </c>
      <c r="C274" s="7" t="s">
        <v>78</v>
      </c>
      <c r="D274" s="8">
        <v>75</v>
      </c>
      <c r="E274" s="9">
        <v>190</v>
      </c>
      <c r="F274" s="9">
        <v>4.5199999999999996</v>
      </c>
      <c r="G274" s="9">
        <v>8</v>
      </c>
      <c r="H274" s="9">
        <v>33.5</v>
      </c>
      <c r="I274" s="9">
        <v>116</v>
      </c>
      <c r="J274" s="9">
        <v>4.24</v>
      </c>
      <c r="K274" s="10">
        <v>7.04</v>
      </c>
      <c r="L274" s="11">
        <f t="shared" si="84"/>
        <v>-1.2468912316353216</v>
      </c>
      <c r="M274" s="11">
        <f t="shared" si="85"/>
        <v>0.47443030925127883</v>
      </c>
      <c r="N274" s="11">
        <f t="shared" si="86"/>
        <v>-1.9301579214540405</v>
      </c>
      <c r="O274" s="11">
        <f t="shared" si="87"/>
        <v>-0.44116776342789188</v>
      </c>
      <c r="P274" s="11">
        <f t="shared" si="88"/>
        <v>-0.35322382098949873</v>
      </c>
      <c r="Q274" s="11">
        <f t="shared" si="89"/>
        <v>0.17819706224709117</v>
      </c>
      <c r="R274" s="12">
        <f t="shared" si="90"/>
        <v>8.5931518132698018E-2</v>
      </c>
      <c r="S274">
        <f t="shared" si="91"/>
        <v>-124.68912316353216</v>
      </c>
      <c r="T274">
        <f t="shared" si="92"/>
        <v>47.443030925127886</v>
      </c>
      <c r="U274">
        <f t="shared" si="93"/>
        <v>-193.01579214540405</v>
      </c>
      <c r="V274">
        <f t="shared" si="94"/>
        <v>-39.719579220869527</v>
      </c>
      <c r="W274">
        <f t="shared" si="95"/>
        <v>13.206429018989461</v>
      </c>
      <c r="X274" s="13">
        <f t="shared" si="96"/>
        <v>-15547.377435290491</v>
      </c>
      <c r="Y274">
        <f t="shared" si="97"/>
        <v>2250.841183362641</v>
      </c>
      <c r="Z274">
        <f t="shared" si="98"/>
        <v>-37255.096017517819</v>
      </c>
      <c r="AA274">
        <f t="shared" si="99"/>
        <v>-1577.6449734829303</v>
      </c>
      <c r="AB274">
        <f t="shared" si="100"/>
        <v>174.40976743360693</v>
      </c>
      <c r="AC274" s="21">
        <f t="shared" si="101"/>
        <v>-101.93612458348119</v>
      </c>
      <c r="AD274" s="13">
        <f t="shared" si="102"/>
        <v>168.26830737538828</v>
      </c>
      <c r="AE274" s="20">
        <f t="shared" si="103"/>
        <v>0.36445214451847574</v>
      </c>
      <c r="AF274" s="18">
        <f t="shared" si="104"/>
        <v>36.4</v>
      </c>
    </row>
    <row r="275" spans="1:32" x14ac:dyDescent="0.25">
      <c r="A275" s="7">
        <v>2014</v>
      </c>
      <c r="B275" s="7" t="s">
        <v>1964</v>
      </c>
      <c r="C275" s="7" t="s">
        <v>36</v>
      </c>
      <c r="D275" s="8">
        <v>71.099999999999994</v>
      </c>
      <c r="E275" s="14">
        <v>271</v>
      </c>
      <c r="F275" s="14">
        <v>4.9000000000000004</v>
      </c>
      <c r="G275" s="14">
        <v>23</v>
      </c>
      <c r="H275" s="14">
        <v>28.5</v>
      </c>
      <c r="I275" s="14">
        <v>111</v>
      </c>
      <c r="J275" s="14">
        <v>4.58</v>
      </c>
      <c r="K275" s="10">
        <v>7.68</v>
      </c>
      <c r="L275" s="11">
        <f t="shared" si="84"/>
        <v>2.0901858357555612</v>
      </c>
      <c r="M275" s="11">
        <f t="shared" si="85"/>
        <v>-1.9056228156876318</v>
      </c>
      <c r="N275" s="11">
        <f t="shared" si="86"/>
        <v>0.78111394786937238</v>
      </c>
      <c r="O275" s="11">
        <f t="shared" si="87"/>
        <v>-2.0193476176140917</v>
      </c>
      <c r="P275" s="11">
        <f t="shared" si="88"/>
        <v>-1.1151155046325347</v>
      </c>
      <c r="Q275" s="11">
        <f t="shared" si="89"/>
        <v>-1.8348327708928236</v>
      </c>
      <c r="R275" s="12">
        <f t="shared" si="90"/>
        <v>-2.4616122613124234</v>
      </c>
      <c r="S275">
        <f t="shared" si="91"/>
        <v>209.01858357555611</v>
      </c>
      <c r="T275">
        <f t="shared" si="92"/>
        <v>-190.56228156876318</v>
      </c>
      <c r="U275">
        <f t="shared" si="93"/>
        <v>78.11139478693724</v>
      </c>
      <c r="V275">
        <f t="shared" si="94"/>
        <v>-156.72315611233131</v>
      </c>
      <c r="W275">
        <f t="shared" si="95"/>
        <v>-214.82225161026233</v>
      </c>
      <c r="X275" s="13">
        <f t="shared" si="96"/>
        <v>43688.768279931734</v>
      </c>
      <c r="Y275">
        <f t="shared" si="97"/>
        <v>-36313.983156692579</v>
      </c>
      <c r="Z275">
        <f t="shared" si="98"/>
        <v>6101.3899955607658</v>
      </c>
      <c r="AA275">
        <f t="shared" si="99"/>
        <v>-24562.14766181017</v>
      </c>
      <c r="AB275">
        <f t="shared" si="100"/>
        <v>-46148.599786902858</v>
      </c>
      <c r="AC275" s="21">
        <f t="shared" si="101"/>
        <v>-106.99025407009098</v>
      </c>
      <c r="AD275" s="13">
        <f t="shared" si="102"/>
        <v>163.21417788877847</v>
      </c>
      <c r="AE275" s="20">
        <f t="shared" si="103"/>
        <v>0.35350541094279575</v>
      </c>
      <c r="AF275" s="18">
        <f t="shared" si="104"/>
        <v>35.4</v>
      </c>
    </row>
    <row r="276" spans="1:32" x14ac:dyDescent="0.25">
      <c r="A276" s="7">
        <v>2014</v>
      </c>
      <c r="B276" s="7" t="s">
        <v>1977</v>
      </c>
      <c r="C276" s="7" t="s">
        <v>45</v>
      </c>
      <c r="D276" s="8">
        <v>69.3</v>
      </c>
      <c r="E276" s="14">
        <v>212</v>
      </c>
      <c r="F276" s="14">
        <v>4.54</v>
      </c>
      <c r="G276" s="14">
        <v>24</v>
      </c>
      <c r="H276" s="14">
        <v>29</v>
      </c>
      <c r="I276" s="14">
        <v>106</v>
      </c>
      <c r="J276" s="14">
        <v>4.6100000000000003</v>
      </c>
      <c r="K276" s="10">
        <v>7.5</v>
      </c>
      <c r="L276" s="11">
        <f t="shared" si="84"/>
        <v>-0.34052462073903239</v>
      </c>
      <c r="M276" s="11">
        <f t="shared" si="85"/>
        <v>0.34916435530712303</v>
      </c>
      <c r="N276" s="11">
        <f t="shared" si="86"/>
        <v>0.96186540582426661</v>
      </c>
      <c r="O276" s="11">
        <f t="shared" si="87"/>
        <v>-1.8615296321954715</v>
      </c>
      <c r="P276" s="11">
        <f t="shared" si="88"/>
        <v>-1.8770071882755708</v>
      </c>
      <c r="Q276" s="11">
        <f t="shared" si="89"/>
        <v>-2.0124530502875233</v>
      </c>
      <c r="R276" s="12">
        <f t="shared" si="90"/>
        <v>-1.7451155733434838</v>
      </c>
      <c r="S276">
        <f t="shared" si="91"/>
        <v>-34.052462073903236</v>
      </c>
      <c r="T276">
        <f t="shared" si="92"/>
        <v>34.916435530712306</v>
      </c>
      <c r="U276">
        <f t="shared" si="93"/>
        <v>96.186540582426659</v>
      </c>
      <c r="V276">
        <f t="shared" si="94"/>
        <v>-186.9268410235521</v>
      </c>
      <c r="W276">
        <f t="shared" si="95"/>
        <v>-187.87843118155035</v>
      </c>
      <c r="X276" s="13">
        <f t="shared" si="96"/>
        <v>-1159.5701732946184</v>
      </c>
      <c r="Y276">
        <f t="shared" si="97"/>
        <v>1219.1574701703887</v>
      </c>
      <c r="Z276">
        <f t="shared" si="98"/>
        <v>9251.8505892148114</v>
      </c>
      <c r="AA276">
        <f t="shared" si="99"/>
        <v>-34941.643895044319</v>
      </c>
      <c r="AB276">
        <f t="shared" si="100"/>
        <v>-35298.304903240554</v>
      </c>
      <c r="AC276" s="21">
        <f t="shared" si="101"/>
        <v>-110.38886801864969</v>
      </c>
      <c r="AD276" s="13">
        <f t="shared" si="102"/>
        <v>159.81556394021976</v>
      </c>
      <c r="AE276" s="20">
        <f t="shared" si="103"/>
        <v>0.34614435667617516</v>
      </c>
      <c r="AF276" s="18">
        <f t="shared" si="104"/>
        <v>34.6</v>
      </c>
    </row>
    <row r="277" spans="1:32" x14ac:dyDescent="0.25">
      <c r="A277" s="7">
        <v>2014</v>
      </c>
      <c r="B277" s="7" t="s">
        <v>1998</v>
      </c>
      <c r="C277" s="7" t="s">
        <v>42</v>
      </c>
      <c r="D277" s="8">
        <v>71.400000000000006</v>
      </c>
      <c r="E277" s="14">
        <v>205</v>
      </c>
      <c r="F277" s="14">
        <v>4.6100000000000003</v>
      </c>
      <c r="G277" s="14">
        <v>12</v>
      </c>
      <c r="H277" s="14">
        <v>31.5</v>
      </c>
      <c r="I277" s="14">
        <v>113</v>
      </c>
      <c r="J277" s="14">
        <v>4.59</v>
      </c>
      <c r="K277" s="10">
        <v>7.56</v>
      </c>
      <c r="L277" s="11">
        <f t="shared" si="84"/>
        <v>-0.62891399693330619</v>
      </c>
      <c r="M277" s="11">
        <f t="shared" si="85"/>
        <v>-8.926648349741402E-2</v>
      </c>
      <c r="N277" s="11">
        <f t="shared" si="86"/>
        <v>-1.2071520896344639</v>
      </c>
      <c r="O277" s="11">
        <f t="shared" si="87"/>
        <v>-1.0724397051023717</v>
      </c>
      <c r="P277" s="11">
        <f t="shared" si="88"/>
        <v>-0.81035883117532026</v>
      </c>
      <c r="Q277" s="11">
        <f t="shared" si="89"/>
        <v>-1.8940395306910551</v>
      </c>
      <c r="R277" s="12">
        <f t="shared" si="90"/>
        <v>-1.9839478026664625</v>
      </c>
      <c r="S277">
        <f t="shared" si="91"/>
        <v>-62.891399693330619</v>
      </c>
      <c r="T277">
        <f t="shared" si="92"/>
        <v>-8.9266483497414022</v>
      </c>
      <c r="U277">
        <f t="shared" si="93"/>
        <v>-120.71520896344639</v>
      </c>
      <c r="V277">
        <f t="shared" si="94"/>
        <v>-94.1399268138846</v>
      </c>
      <c r="W277">
        <f t="shared" si="95"/>
        <v>-193.89936666787588</v>
      </c>
      <c r="X277" s="13">
        <f t="shared" si="96"/>
        <v>-3955.3281553862666</v>
      </c>
      <c r="Y277">
        <f t="shared" si="97"/>
        <v>-79.685050759940893</v>
      </c>
      <c r="Z277">
        <f t="shared" si="98"/>
        <v>-14572.161675088526</v>
      </c>
      <c r="AA277">
        <f t="shared" si="99"/>
        <v>-8862.3258205235488</v>
      </c>
      <c r="AB277">
        <f t="shared" si="100"/>
        <v>-37596.96439420338</v>
      </c>
      <c r="AC277" s="21">
        <f t="shared" si="101"/>
        <v>-114.07582136102432</v>
      </c>
      <c r="AD277" s="13">
        <f t="shared" si="102"/>
        <v>156.12861059784512</v>
      </c>
      <c r="AE277" s="20">
        <f t="shared" si="103"/>
        <v>0.33815878842908803</v>
      </c>
      <c r="AF277" s="18">
        <f t="shared" si="104"/>
        <v>33.799999999999997</v>
      </c>
    </row>
    <row r="278" spans="1:32" x14ac:dyDescent="0.25">
      <c r="A278" s="7">
        <v>2014</v>
      </c>
      <c r="B278" s="7" t="s">
        <v>2017</v>
      </c>
      <c r="C278" s="7" t="s">
        <v>38</v>
      </c>
      <c r="D278" s="8">
        <v>74.5</v>
      </c>
      <c r="E278" s="14">
        <v>243</v>
      </c>
      <c r="F278" s="14">
        <v>4.95</v>
      </c>
      <c r="G278" s="14">
        <v>16</v>
      </c>
      <c r="H278" s="14">
        <v>30.5</v>
      </c>
      <c r="I278" s="14">
        <v>108</v>
      </c>
      <c r="J278" s="14">
        <v>4.46</v>
      </c>
      <c r="K278" s="10">
        <v>7.2</v>
      </c>
      <c r="L278" s="11">
        <f t="shared" si="84"/>
        <v>0.93662833097846576</v>
      </c>
      <c r="M278" s="11">
        <f t="shared" si="85"/>
        <v>-2.2187877005480128</v>
      </c>
      <c r="N278" s="11">
        <f t="shared" si="86"/>
        <v>-0.48414625781488696</v>
      </c>
      <c r="O278" s="11">
        <f t="shared" si="87"/>
        <v>-1.3880756759396116</v>
      </c>
      <c r="P278" s="11">
        <f t="shared" si="88"/>
        <v>-1.5722505148183563</v>
      </c>
      <c r="Q278" s="11">
        <f t="shared" si="89"/>
        <v>-1.1243516533140292</v>
      </c>
      <c r="R278" s="12">
        <f t="shared" si="90"/>
        <v>-0.5509544267285833</v>
      </c>
      <c r="S278">
        <f t="shared" si="91"/>
        <v>93.662833097846573</v>
      </c>
      <c r="T278">
        <f t="shared" si="92"/>
        <v>-221.87877005480127</v>
      </c>
      <c r="U278">
        <f t="shared" si="93"/>
        <v>-48.414625781488695</v>
      </c>
      <c r="V278">
        <f t="shared" si="94"/>
        <v>-148.01630953789839</v>
      </c>
      <c r="W278">
        <f t="shared" si="95"/>
        <v>-83.76530400213062</v>
      </c>
      <c r="X278" s="13">
        <f t="shared" si="96"/>
        <v>8772.7263039150639</v>
      </c>
      <c r="Y278">
        <f t="shared" si="97"/>
        <v>-49230.188601031376</v>
      </c>
      <c r="Z278">
        <f t="shared" si="98"/>
        <v>-2343.9759895615898</v>
      </c>
      <c r="AA278">
        <f t="shared" si="99"/>
        <v>-21908.827889218952</v>
      </c>
      <c r="AB278">
        <f t="shared" si="100"/>
        <v>-7016.6261545693596</v>
      </c>
      <c r="AC278" s="21">
        <f t="shared" si="101"/>
        <v>-119.77219404391506</v>
      </c>
      <c r="AD278" s="13">
        <f t="shared" si="102"/>
        <v>150.43223791495438</v>
      </c>
      <c r="AE278" s="20">
        <f t="shared" si="103"/>
        <v>0.32582102101086269</v>
      </c>
      <c r="AF278" s="18">
        <f t="shared" si="104"/>
        <v>32.6</v>
      </c>
    </row>
    <row r="279" spans="1:32" x14ac:dyDescent="0.25">
      <c r="A279" s="7">
        <v>2014</v>
      </c>
      <c r="B279" s="7" t="s">
        <v>2023</v>
      </c>
      <c r="C279" s="7" t="s">
        <v>38</v>
      </c>
      <c r="D279" s="8">
        <v>76.2</v>
      </c>
      <c r="E279" s="14">
        <v>257</v>
      </c>
      <c r="F279" s="14">
        <v>4.9000000000000004</v>
      </c>
      <c r="G279" s="14">
        <v>16</v>
      </c>
      <c r="H279" s="14">
        <v>30.5</v>
      </c>
      <c r="I279" s="14">
        <v>113</v>
      </c>
      <c r="J279" s="14">
        <v>4.79</v>
      </c>
      <c r="K279" s="10">
        <v>7.41</v>
      </c>
      <c r="L279" s="11">
        <f t="shared" si="84"/>
        <v>1.5134070833670135</v>
      </c>
      <c r="M279" s="11">
        <f t="shared" si="85"/>
        <v>-1.9056228156876318</v>
      </c>
      <c r="N279" s="11">
        <f t="shared" si="86"/>
        <v>-0.48414625781488696</v>
      </c>
      <c r="O279" s="11">
        <f t="shared" si="87"/>
        <v>-1.3880756759396116</v>
      </c>
      <c r="P279" s="11">
        <f t="shared" si="88"/>
        <v>-0.81035883117532026</v>
      </c>
      <c r="Q279" s="11">
        <f t="shared" si="89"/>
        <v>-3.0781747266557122</v>
      </c>
      <c r="R279" s="12">
        <f t="shared" si="90"/>
        <v>-1.3868672293590141</v>
      </c>
      <c r="S279">
        <f t="shared" si="91"/>
        <v>151.34070833670134</v>
      </c>
      <c r="T279">
        <f t="shared" si="92"/>
        <v>-190.56228156876318</v>
      </c>
      <c r="U279">
        <f t="shared" si="93"/>
        <v>-48.414625781488695</v>
      </c>
      <c r="V279">
        <f t="shared" si="94"/>
        <v>-109.9217253557466</v>
      </c>
      <c r="W279">
        <f t="shared" si="95"/>
        <v>-223.25209780073632</v>
      </c>
      <c r="X279" s="13">
        <f t="shared" si="96"/>
        <v>22904.009999854501</v>
      </c>
      <c r="Y279">
        <f t="shared" si="97"/>
        <v>-36313.983156692579</v>
      </c>
      <c r="Z279">
        <f t="shared" si="98"/>
        <v>-2343.9759895615898</v>
      </c>
      <c r="AA279">
        <f t="shared" si="99"/>
        <v>-12082.785705184186</v>
      </c>
      <c r="AB279">
        <f t="shared" si="100"/>
        <v>-49841.499172429532</v>
      </c>
      <c r="AC279" s="21">
        <f t="shared" si="101"/>
        <v>-124.64207477735067</v>
      </c>
      <c r="AD279" s="13">
        <f t="shared" si="102"/>
        <v>145.56235718151879</v>
      </c>
      <c r="AE279" s="20">
        <f t="shared" si="103"/>
        <v>0.31527335160993186</v>
      </c>
      <c r="AF279" s="18">
        <f t="shared" si="104"/>
        <v>31.5</v>
      </c>
    </row>
    <row r="280" spans="1:32" x14ac:dyDescent="0.25">
      <c r="A280" s="7">
        <v>2014</v>
      </c>
      <c r="B280" s="7" t="s">
        <v>2024</v>
      </c>
      <c r="C280" s="7" t="s">
        <v>42</v>
      </c>
      <c r="D280" s="8">
        <v>73</v>
      </c>
      <c r="E280" s="14">
        <v>195</v>
      </c>
      <c r="F280" s="14">
        <v>4.5</v>
      </c>
      <c r="G280" s="14">
        <v>4</v>
      </c>
      <c r="H280" s="14">
        <v>30.5</v>
      </c>
      <c r="I280" s="14">
        <v>117</v>
      </c>
      <c r="J280" s="14">
        <v>4.08</v>
      </c>
      <c r="K280" s="10">
        <v>6.8</v>
      </c>
      <c r="L280" s="11">
        <f t="shared" si="84"/>
        <v>-1.040898820067983</v>
      </c>
      <c r="M280" s="11">
        <f t="shared" si="85"/>
        <v>0.59969626319542912</v>
      </c>
      <c r="N280" s="11">
        <f t="shared" si="86"/>
        <v>-2.6531637532736174</v>
      </c>
      <c r="O280" s="11">
        <f t="shared" si="87"/>
        <v>-1.3880756759396116</v>
      </c>
      <c r="P280" s="11">
        <f t="shared" si="88"/>
        <v>-0.20084548426089152</v>
      </c>
      <c r="Q280" s="11">
        <f t="shared" si="89"/>
        <v>1.1255052190188171</v>
      </c>
      <c r="R280" s="12">
        <f t="shared" si="90"/>
        <v>1.04126043542462</v>
      </c>
      <c r="S280">
        <f t="shared" si="91"/>
        <v>-104.08988200679829</v>
      </c>
      <c r="T280">
        <f t="shared" si="92"/>
        <v>59.969626319542911</v>
      </c>
      <c r="U280">
        <f t="shared" si="93"/>
        <v>-265.31637532736175</v>
      </c>
      <c r="V280">
        <f t="shared" si="94"/>
        <v>-79.446058010025155</v>
      </c>
      <c r="W280">
        <f t="shared" si="95"/>
        <v>108.33828272217185</v>
      </c>
      <c r="X280" s="13">
        <f t="shared" si="96"/>
        <v>-10834.70353618919</v>
      </c>
      <c r="Y280">
        <f t="shared" si="97"/>
        <v>3596.3560809056139</v>
      </c>
      <c r="Z280">
        <f t="shared" si="98"/>
        <v>-70392.779016849498</v>
      </c>
      <c r="AA280">
        <f t="shared" si="99"/>
        <v>-6311.676133332282</v>
      </c>
      <c r="AB280">
        <f t="shared" si="100"/>
        <v>11737.183503189241</v>
      </c>
      <c r="AC280" s="21">
        <f t="shared" si="101"/>
        <v>-120.1712270905778</v>
      </c>
      <c r="AD280" s="13">
        <f t="shared" si="102"/>
        <v>150.03320486829165</v>
      </c>
      <c r="AE280" s="20">
        <f t="shared" si="103"/>
        <v>0.32495675576770228</v>
      </c>
      <c r="AF280" s="18">
        <f t="shared" si="104"/>
        <v>32.5</v>
      </c>
    </row>
    <row r="281" spans="1:32" x14ac:dyDescent="0.25">
      <c r="A281" s="7">
        <v>2014</v>
      </c>
      <c r="B281" s="7" t="s">
        <v>2053</v>
      </c>
      <c r="C281" s="7" t="s">
        <v>45</v>
      </c>
      <c r="D281" s="8">
        <v>69.400000000000006</v>
      </c>
      <c r="E281" s="14">
        <v>195</v>
      </c>
      <c r="F281" s="14">
        <v>4.78</v>
      </c>
      <c r="G281" s="14">
        <v>8</v>
      </c>
      <c r="H281" s="14">
        <v>26.5</v>
      </c>
      <c r="I281" s="14">
        <v>110</v>
      </c>
      <c r="J281" s="14">
        <v>4.37</v>
      </c>
      <c r="K281" s="10">
        <v>6.94</v>
      </c>
      <c r="L281" s="11">
        <f t="shared" si="84"/>
        <v>-1.040898820067983</v>
      </c>
      <c r="M281" s="11">
        <f t="shared" si="85"/>
        <v>-1.1540270920227136</v>
      </c>
      <c r="N281" s="11">
        <f t="shared" si="86"/>
        <v>-1.9301579214540405</v>
      </c>
      <c r="O281" s="11">
        <f t="shared" si="87"/>
        <v>-2.6506195592885713</v>
      </c>
      <c r="P281" s="11">
        <f t="shared" si="88"/>
        <v>-1.2674938413611418</v>
      </c>
      <c r="Q281" s="11">
        <f t="shared" si="89"/>
        <v>-0.59149081512993473</v>
      </c>
      <c r="R281" s="12">
        <f t="shared" si="90"/>
        <v>0.48398523367099705</v>
      </c>
      <c r="S281">
        <f t="shared" si="91"/>
        <v>-104.08988200679829</v>
      </c>
      <c r="T281">
        <f t="shared" si="92"/>
        <v>-115.40270920227135</v>
      </c>
      <c r="U281">
        <f t="shared" si="93"/>
        <v>-193.01579214540405</v>
      </c>
      <c r="V281">
        <f t="shared" si="94"/>
        <v>-195.90567003248566</v>
      </c>
      <c r="W281">
        <f t="shared" si="95"/>
        <v>-5.375279072946884</v>
      </c>
      <c r="X281" s="13">
        <f t="shared" si="96"/>
        <v>-10834.70353618919</v>
      </c>
      <c r="Y281">
        <f t="shared" si="97"/>
        <v>-13317.785291224005</v>
      </c>
      <c r="Z281">
        <f t="shared" si="98"/>
        <v>-37255.096017517819</v>
      </c>
      <c r="AA281">
        <f t="shared" si="99"/>
        <v>-38379.031550877153</v>
      </c>
      <c r="AB281">
        <f t="shared" si="100"/>
        <v>-28.893625112060711</v>
      </c>
      <c r="AC281" s="21">
        <f t="shared" si="101"/>
        <v>-141.29084189778206</v>
      </c>
      <c r="AD281" s="13">
        <f t="shared" si="102"/>
        <v>128.9135900610874</v>
      </c>
      <c r="AE281" s="20">
        <f t="shared" si="103"/>
        <v>0.27921380495333192</v>
      </c>
      <c r="AF281" s="18">
        <f t="shared" si="104"/>
        <v>27.9</v>
      </c>
    </row>
    <row r="282" spans="1:32" x14ac:dyDescent="0.25">
      <c r="A282" s="7">
        <v>2014</v>
      </c>
      <c r="B282" s="7" t="s">
        <v>2057</v>
      </c>
      <c r="C282" s="7" t="s">
        <v>45</v>
      </c>
      <c r="D282" s="8">
        <v>68</v>
      </c>
      <c r="E282" s="14">
        <v>244</v>
      </c>
      <c r="F282" s="14">
        <v>4.8899999999999997</v>
      </c>
      <c r="G282" s="14">
        <v>23</v>
      </c>
      <c r="H282" s="14">
        <v>25</v>
      </c>
      <c r="I282" s="14">
        <v>102</v>
      </c>
      <c r="J282" s="14">
        <v>4.55</v>
      </c>
      <c r="K282" s="10">
        <v>7.25</v>
      </c>
      <c r="L282" s="11">
        <f t="shared" si="84"/>
        <v>0.97782681329193355</v>
      </c>
      <c r="M282" s="11">
        <f t="shared" si="85"/>
        <v>-1.842989838715551</v>
      </c>
      <c r="N282" s="11">
        <f t="shared" si="86"/>
        <v>0.78111394786937238</v>
      </c>
      <c r="O282" s="11">
        <f t="shared" si="87"/>
        <v>-3.1240735155444312</v>
      </c>
      <c r="P282" s="11">
        <f t="shared" si="88"/>
        <v>-2.4865205351899995</v>
      </c>
      <c r="Q282" s="11">
        <f t="shared" si="89"/>
        <v>-1.6572124914981237</v>
      </c>
      <c r="R282" s="12">
        <f t="shared" si="90"/>
        <v>-0.74998128449773271</v>
      </c>
      <c r="S282">
        <f t="shared" si="91"/>
        <v>97.782681329193352</v>
      </c>
      <c r="T282">
        <f t="shared" si="92"/>
        <v>-184.29898387155509</v>
      </c>
      <c r="U282">
        <f t="shared" si="93"/>
        <v>78.11139478693724</v>
      </c>
      <c r="V282">
        <f t="shared" si="94"/>
        <v>-280.52970253672152</v>
      </c>
      <c r="W282">
        <f t="shared" si="95"/>
        <v>-120.35968879979282</v>
      </c>
      <c r="X282" s="13">
        <f t="shared" si="96"/>
        <v>9561.4527679265775</v>
      </c>
      <c r="Y282">
        <f t="shared" si="97"/>
        <v>-33966.115456087726</v>
      </c>
      <c r="Z282">
        <f t="shared" si="98"/>
        <v>6101.3899955607658</v>
      </c>
      <c r="AA282">
        <f t="shared" si="99"/>
        <v>-78696.914005341459</v>
      </c>
      <c r="AB282">
        <f t="shared" si="100"/>
        <v>-14486.454687982974</v>
      </c>
      <c r="AC282" s="21">
        <f t="shared" si="101"/>
        <v>-149.32289937308664</v>
      </c>
      <c r="AD282" s="13">
        <f t="shared" si="102"/>
        <v>120.88153258578282</v>
      </c>
      <c r="AE282" s="20">
        <f t="shared" si="103"/>
        <v>0.26181718037541946</v>
      </c>
      <c r="AF282" s="18">
        <f t="shared" si="104"/>
        <v>26.2</v>
      </c>
    </row>
    <row r="283" spans="1:32" x14ac:dyDescent="0.25">
      <c r="A283" s="7">
        <v>2014</v>
      </c>
      <c r="B283" s="7" t="s">
        <v>2072</v>
      </c>
      <c r="C283" s="7" t="s">
        <v>36</v>
      </c>
      <c r="D283" s="8">
        <v>70.400000000000006</v>
      </c>
      <c r="E283" s="14">
        <v>248</v>
      </c>
      <c r="F283" s="14">
        <v>5</v>
      </c>
      <c r="G283" s="14">
        <v>25</v>
      </c>
      <c r="H283" s="14">
        <v>27.5</v>
      </c>
      <c r="I283" s="14">
        <v>99</v>
      </c>
      <c r="J283" s="14">
        <v>4.58</v>
      </c>
      <c r="K283" s="10">
        <v>7.38</v>
      </c>
      <c r="L283" s="11">
        <f t="shared" si="84"/>
        <v>1.1426207425458041</v>
      </c>
      <c r="M283" s="11">
        <f t="shared" si="85"/>
        <v>-2.5319525854083942</v>
      </c>
      <c r="N283" s="11">
        <f t="shared" si="86"/>
        <v>1.1426168637791609</v>
      </c>
      <c r="O283" s="11">
        <f t="shared" si="87"/>
        <v>-2.3349835884513315</v>
      </c>
      <c r="P283" s="11">
        <f t="shared" si="88"/>
        <v>-2.9436555453758211</v>
      </c>
      <c r="Q283" s="11">
        <f t="shared" si="89"/>
        <v>-1.8348327708928236</v>
      </c>
      <c r="R283" s="12">
        <f t="shared" si="90"/>
        <v>-1.2674511146975229</v>
      </c>
      <c r="S283">
        <f t="shared" si="91"/>
        <v>114.26207425458041</v>
      </c>
      <c r="T283">
        <f t="shared" si="92"/>
        <v>-253.1952585408394</v>
      </c>
      <c r="U283">
        <f t="shared" si="93"/>
        <v>114.26168637791609</v>
      </c>
      <c r="V283">
        <f t="shared" si="94"/>
        <v>-263.93195669135758</v>
      </c>
      <c r="W283">
        <f t="shared" si="95"/>
        <v>-155.11419427951733</v>
      </c>
      <c r="X283" s="13">
        <f t="shared" si="96"/>
        <v>13055.821612959247</v>
      </c>
      <c r="Y283">
        <f t="shared" si="97"/>
        <v>-64107.838947562508</v>
      </c>
      <c r="Z283">
        <f t="shared" si="98"/>
        <v>13055.732973925256</v>
      </c>
      <c r="AA283">
        <f t="shared" si="99"/>
        <v>-69660.07776292866</v>
      </c>
      <c r="AB283">
        <f t="shared" si="100"/>
        <v>-24060.413266983847</v>
      </c>
      <c r="AC283" s="21">
        <f t="shared" si="101"/>
        <v>-162.30636179188448</v>
      </c>
      <c r="AD283" s="13">
        <f t="shared" si="102"/>
        <v>107.89807016698498</v>
      </c>
      <c r="AE283" s="20">
        <f t="shared" si="103"/>
        <v>0.23369631319839565</v>
      </c>
      <c r="AF283" s="18">
        <f t="shared" si="104"/>
        <v>23.4</v>
      </c>
    </row>
    <row r="284" spans="1:32" x14ac:dyDescent="0.25">
      <c r="A284" s="7">
        <v>2014</v>
      </c>
      <c r="B284" s="7" t="s">
        <v>2075</v>
      </c>
      <c r="C284" s="7" t="s">
        <v>34</v>
      </c>
      <c r="D284" s="8">
        <v>73</v>
      </c>
      <c r="E284" s="9">
        <v>238</v>
      </c>
      <c r="F284" s="9">
        <v>5.03</v>
      </c>
      <c r="G284" s="9">
        <v>16</v>
      </c>
      <c r="H284" s="9">
        <v>31</v>
      </c>
      <c r="I284" s="9">
        <v>108</v>
      </c>
      <c r="J284" s="9">
        <v>4.5599999999999996</v>
      </c>
      <c r="K284" s="10">
        <v>7.77</v>
      </c>
      <c r="L284" s="11">
        <f t="shared" si="84"/>
        <v>0.73063591941112738</v>
      </c>
      <c r="M284" s="11">
        <f t="shared" si="85"/>
        <v>-2.7198515163246251</v>
      </c>
      <c r="N284" s="11">
        <f t="shared" si="86"/>
        <v>-0.48414625781488696</v>
      </c>
      <c r="O284" s="11">
        <f t="shared" si="87"/>
        <v>-1.2302576905209917</v>
      </c>
      <c r="P284" s="11">
        <f t="shared" si="88"/>
        <v>-1.5722505148183563</v>
      </c>
      <c r="Q284" s="11">
        <f t="shared" si="89"/>
        <v>-1.7164192512963552</v>
      </c>
      <c r="R284" s="12">
        <f t="shared" si="90"/>
        <v>-2.8198606052968933</v>
      </c>
      <c r="S284">
        <f t="shared" si="91"/>
        <v>73.063591941112733</v>
      </c>
      <c r="T284">
        <f t="shared" si="92"/>
        <v>-271.98515163246253</v>
      </c>
      <c r="U284">
        <f t="shared" si="93"/>
        <v>-48.414625781488695</v>
      </c>
      <c r="V284">
        <f t="shared" si="94"/>
        <v>-140.12541026696738</v>
      </c>
      <c r="W284">
        <f t="shared" si="95"/>
        <v>-226.81399282966242</v>
      </c>
      <c r="X284" s="13">
        <f t="shared" si="96"/>
        <v>5338.2884673374338</v>
      </c>
      <c r="Y284">
        <f t="shared" si="97"/>
        <v>-73975.922708533632</v>
      </c>
      <c r="Z284">
        <f t="shared" si="98"/>
        <v>-2343.9759895615898</v>
      </c>
      <c r="AA284">
        <f t="shared" si="99"/>
        <v>-19635.130602485926</v>
      </c>
      <c r="AB284">
        <f t="shared" si="100"/>
        <v>-51444.587343334155</v>
      </c>
      <c r="AC284" s="21">
        <f t="shared" si="101"/>
        <v>-168.55938311264541</v>
      </c>
      <c r="AD284" s="13">
        <f t="shared" si="102"/>
        <v>101.64504884622406</v>
      </c>
      <c r="AE284" s="20">
        <f t="shared" si="103"/>
        <v>0.2201529010988906</v>
      </c>
      <c r="AF284" s="18">
        <f t="shared" si="104"/>
        <v>22</v>
      </c>
    </row>
    <row r="285" spans="1:32" x14ac:dyDescent="0.25">
      <c r="A285" s="7">
        <v>2014</v>
      </c>
      <c r="B285" s="7" t="s">
        <v>2082</v>
      </c>
      <c r="C285" s="7" t="s">
        <v>36</v>
      </c>
      <c r="D285" s="8">
        <v>70.599999999999994</v>
      </c>
      <c r="E285" s="14">
        <v>246</v>
      </c>
      <c r="F285" s="14">
        <v>5.09</v>
      </c>
      <c r="G285" s="14">
        <v>30</v>
      </c>
      <c r="H285" s="14">
        <v>27</v>
      </c>
      <c r="I285" s="14">
        <v>96</v>
      </c>
      <c r="J285" s="14">
        <v>4.58</v>
      </c>
      <c r="K285" s="10">
        <v>7.76</v>
      </c>
      <c r="L285" s="11">
        <f t="shared" si="84"/>
        <v>1.0602237779188688</v>
      </c>
      <c r="M285" s="11">
        <f t="shared" si="85"/>
        <v>-3.0956493781570815</v>
      </c>
      <c r="N285" s="11">
        <f t="shared" si="86"/>
        <v>2.0463741535536317</v>
      </c>
      <c r="O285" s="11">
        <f t="shared" si="87"/>
        <v>-2.4928015738699512</v>
      </c>
      <c r="P285" s="11">
        <f t="shared" si="88"/>
        <v>-3.4007905555616427</v>
      </c>
      <c r="Q285" s="11">
        <f t="shared" si="89"/>
        <v>-1.8348327708928236</v>
      </c>
      <c r="R285" s="12">
        <f t="shared" si="90"/>
        <v>-2.780055233743064</v>
      </c>
      <c r="S285">
        <f t="shared" si="91"/>
        <v>106.02237779188688</v>
      </c>
      <c r="T285">
        <f t="shared" si="92"/>
        <v>-309.56493781570816</v>
      </c>
      <c r="U285">
        <f t="shared" si="93"/>
        <v>204.63741535536317</v>
      </c>
      <c r="V285">
        <f t="shared" si="94"/>
        <v>-294.67960647157969</v>
      </c>
      <c r="W285">
        <f t="shared" si="95"/>
        <v>-230.7444002317944</v>
      </c>
      <c r="X285" s="13">
        <f t="shared" si="96"/>
        <v>11240.744592645589</v>
      </c>
      <c r="Y285">
        <f t="shared" si="97"/>
        <v>-95830.450724843264</v>
      </c>
      <c r="Z285">
        <f t="shared" si="98"/>
        <v>41876.471763323425</v>
      </c>
      <c r="AA285">
        <f t="shared" si="99"/>
        <v>-86836.070470245075</v>
      </c>
      <c r="AB285">
        <f t="shared" si="100"/>
        <v>-53242.978238330521</v>
      </c>
      <c r="AC285" s="21">
        <f t="shared" si="101"/>
        <v>-191.2026584948284</v>
      </c>
      <c r="AD285" s="13">
        <f t="shared" si="102"/>
        <v>79.001773464041065</v>
      </c>
      <c r="AE285" s="20">
        <f t="shared" si="103"/>
        <v>0.17110985549703037</v>
      </c>
      <c r="AF285" s="18">
        <f t="shared" si="104"/>
        <v>17.100000000000001</v>
      </c>
    </row>
    <row r="286" spans="1:32" x14ac:dyDescent="0.25">
      <c r="A286" s="7">
        <v>2013</v>
      </c>
      <c r="B286" s="7" t="s">
        <v>43</v>
      </c>
      <c r="C286" s="7" t="s">
        <v>42</v>
      </c>
      <c r="D286" s="8">
        <v>70.2</v>
      </c>
      <c r="E286" s="14">
        <v>200</v>
      </c>
      <c r="F286" s="14">
        <v>4.3600000000000003</v>
      </c>
      <c r="G286" s="14">
        <v>26</v>
      </c>
      <c r="H286" s="14">
        <v>42</v>
      </c>
      <c r="I286" s="14">
        <v>134</v>
      </c>
      <c r="J286" s="14">
        <v>3.93</v>
      </c>
      <c r="K286" s="10">
        <v>6.57</v>
      </c>
      <c r="L286" s="11">
        <f t="shared" si="84"/>
        <v>-0.83490640850064468</v>
      </c>
      <c r="M286" s="11">
        <f t="shared" si="85"/>
        <v>1.4765579408044975</v>
      </c>
      <c r="N286" s="11">
        <f t="shared" si="86"/>
        <v>1.3233683217340551</v>
      </c>
      <c r="O286" s="11">
        <f t="shared" si="87"/>
        <v>2.2417379886886475</v>
      </c>
      <c r="P286" s="11">
        <f t="shared" si="88"/>
        <v>2.3895862401254306</v>
      </c>
      <c r="Q286" s="11">
        <f t="shared" si="89"/>
        <v>2.0136066159923085</v>
      </c>
      <c r="R286" s="12">
        <f t="shared" si="90"/>
        <v>1.956783981162709</v>
      </c>
      <c r="S286">
        <f t="shared" si="91"/>
        <v>-83.490640850064466</v>
      </c>
      <c r="T286">
        <f t="shared" si="92"/>
        <v>147.65579408044977</v>
      </c>
      <c r="U286">
        <f t="shared" si="93"/>
        <v>132.3368321734055</v>
      </c>
      <c r="V286">
        <f t="shared" si="94"/>
        <v>231.56621144070391</v>
      </c>
      <c r="W286">
        <f t="shared" si="95"/>
        <v>198.51952985775088</v>
      </c>
      <c r="X286" s="13">
        <f t="shared" si="96"/>
        <v>-6970.6871095544529</v>
      </c>
      <c r="Y286">
        <f t="shared" si="97"/>
        <v>21802.233525528183</v>
      </c>
      <c r="Z286">
        <f t="shared" si="98"/>
        <v>17513.037149692092</v>
      </c>
      <c r="AA286">
        <f t="shared" si="99"/>
        <v>53622.91028100079</v>
      </c>
      <c r="AB286">
        <f t="shared" si="100"/>
        <v>39410.003734942446</v>
      </c>
      <c r="AC286" s="21">
        <f t="shared" si="101"/>
        <v>158.35245345848548</v>
      </c>
      <c r="AD286" s="13">
        <f t="shared" si="102"/>
        <v>428.55688541735492</v>
      </c>
      <c r="AE286" s="20">
        <f t="shared" si="103"/>
        <v>0.92821089351112451</v>
      </c>
      <c r="AF286" s="18">
        <f t="shared" si="104"/>
        <v>92.8</v>
      </c>
    </row>
    <row r="287" spans="1:32" x14ac:dyDescent="0.25">
      <c r="A287" s="7">
        <v>2013</v>
      </c>
      <c r="B287" s="7" t="s">
        <v>58</v>
      </c>
      <c r="C287" s="7" t="s">
        <v>45</v>
      </c>
      <c r="D287" s="8">
        <v>73</v>
      </c>
      <c r="E287" s="14">
        <v>246</v>
      </c>
      <c r="F287" s="14">
        <v>4.7699999999999996</v>
      </c>
      <c r="G287" s="14">
        <v>36</v>
      </c>
      <c r="H287" s="14">
        <v>35</v>
      </c>
      <c r="I287" s="14">
        <v>119</v>
      </c>
      <c r="J287" s="14">
        <v>4.42</v>
      </c>
      <c r="K287" s="10">
        <v>7.27</v>
      </c>
      <c r="L287" s="11">
        <f t="shared" si="84"/>
        <v>1.0602237779188688</v>
      </c>
      <c r="M287" s="11">
        <f t="shared" si="85"/>
        <v>-1.0913941150506328</v>
      </c>
      <c r="N287" s="11">
        <f t="shared" si="86"/>
        <v>3.1308829012829968</v>
      </c>
      <c r="O287" s="11">
        <f t="shared" si="87"/>
        <v>3.2286192827968012E-2</v>
      </c>
      <c r="P287" s="11">
        <f t="shared" si="88"/>
        <v>0.10391118919632288</v>
      </c>
      <c r="Q287" s="11">
        <f t="shared" si="89"/>
        <v>-0.88752461412109773</v>
      </c>
      <c r="R287" s="12">
        <f t="shared" si="90"/>
        <v>-0.82959202760539119</v>
      </c>
      <c r="S287">
        <f t="shared" si="91"/>
        <v>106.02237779188688</v>
      </c>
      <c r="T287">
        <f t="shared" si="92"/>
        <v>-109.13941150506328</v>
      </c>
      <c r="U287">
        <f t="shared" si="93"/>
        <v>313.08829012829966</v>
      </c>
      <c r="V287">
        <f t="shared" si="94"/>
        <v>6.8098691012145443</v>
      </c>
      <c r="W287">
        <f t="shared" si="95"/>
        <v>-85.85583208632444</v>
      </c>
      <c r="X287" s="13">
        <f t="shared" si="96"/>
        <v>11240.744592645589</v>
      </c>
      <c r="Y287">
        <f t="shared" si="97"/>
        <v>-11911.411143671539</v>
      </c>
      <c r="Z287">
        <f t="shared" si="98"/>
        <v>98024.277415462348</v>
      </c>
      <c r="AA287">
        <f t="shared" si="99"/>
        <v>46.374317175676588</v>
      </c>
      <c r="AB287">
        <f t="shared" si="100"/>
        <v>-7371.2239032351372</v>
      </c>
      <c r="AC287" s="21">
        <f t="shared" si="101"/>
        <v>134.18551432876572</v>
      </c>
      <c r="AD287" s="13">
        <f t="shared" si="102"/>
        <v>404.38994628763521</v>
      </c>
      <c r="AE287" s="20">
        <f t="shared" si="103"/>
        <v>0.87586774625033459</v>
      </c>
      <c r="AF287" s="18">
        <f t="shared" si="104"/>
        <v>87.6</v>
      </c>
    </row>
    <row r="288" spans="1:32" x14ac:dyDescent="0.25">
      <c r="A288" s="7">
        <v>2013</v>
      </c>
      <c r="B288" s="7" t="s">
        <v>61</v>
      </c>
      <c r="C288" s="7" t="s">
        <v>42</v>
      </c>
      <c r="D288" s="8">
        <v>68.7</v>
      </c>
      <c r="E288" s="14">
        <v>183</v>
      </c>
      <c r="F288" s="14">
        <v>4.21</v>
      </c>
      <c r="G288" s="14">
        <v>13</v>
      </c>
      <c r="H288" s="14">
        <v>42</v>
      </c>
      <c r="I288" s="14">
        <v>132</v>
      </c>
      <c r="J288" s="14">
        <v>4.09</v>
      </c>
      <c r="K288" s="10">
        <v>6.66</v>
      </c>
      <c r="L288" s="11">
        <f t="shared" si="84"/>
        <v>-1.5352806078295953</v>
      </c>
      <c r="M288" s="11">
        <f t="shared" si="85"/>
        <v>2.4160525953856467</v>
      </c>
      <c r="N288" s="11">
        <f t="shared" si="86"/>
        <v>-1.0264006316795695</v>
      </c>
      <c r="O288" s="11">
        <f t="shared" si="87"/>
        <v>2.2417379886886475</v>
      </c>
      <c r="P288" s="11">
        <f t="shared" si="88"/>
        <v>2.0848295666682164</v>
      </c>
      <c r="Q288" s="11">
        <f t="shared" si="89"/>
        <v>1.0662984592205855</v>
      </c>
      <c r="R288" s="12">
        <f t="shared" si="90"/>
        <v>1.5985356371782393</v>
      </c>
      <c r="S288">
        <f t="shared" si="91"/>
        <v>-153.52806078295953</v>
      </c>
      <c r="T288">
        <f t="shared" si="92"/>
        <v>241.60525953856467</v>
      </c>
      <c r="U288">
        <f t="shared" si="93"/>
        <v>-102.64006316795695</v>
      </c>
      <c r="V288">
        <f t="shared" si="94"/>
        <v>216.32837776784316</v>
      </c>
      <c r="W288">
        <f t="shared" si="95"/>
        <v>133.24170481994125</v>
      </c>
      <c r="X288" s="13">
        <f t="shared" si="96"/>
        <v>-23570.865447776116</v>
      </c>
      <c r="Y288">
        <f t="shared" si="97"/>
        <v>58373.101436697194</v>
      </c>
      <c r="Z288">
        <f t="shared" si="98"/>
        <v>-10534.982567122193</v>
      </c>
      <c r="AA288">
        <f t="shared" si="99"/>
        <v>46797.967027666658</v>
      </c>
      <c r="AB288">
        <f t="shared" si="100"/>
        <v>17753.351903324354</v>
      </c>
      <c r="AC288" s="21">
        <f t="shared" si="101"/>
        <v>133.28058549750588</v>
      </c>
      <c r="AD288" s="13">
        <f t="shared" si="102"/>
        <v>403.48501745637532</v>
      </c>
      <c r="AE288" s="20">
        <f t="shared" si="103"/>
        <v>0.87390776187577546</v>
      </c>
      <c r="AF288" s="18">
        <f t="shared" si="104"/>
        <v>87.4</v>
      </c>
    </row>
    <row r="289" spans="1:32" x14ac:dyDescent="0.25">
      <c r="A289" s="7">
        <v>2013</v>
      </c>
      <c r="B289" s="7" t="s">
        <v>63</v>
      </c>
      <c r="C289" s="7" t="s">
        <v>45</v>
      </c>
      <c r="D289" s="8">
        <v>70</v>
      </c>
      <c r="E289" s="14">
        <v>220</v>
      </c>
      <c r="F289" s="14">
        <v>4.43</v>
      </c>
      <c r="G289" s="14">
        <v>27</v>
      </c>
      <c r="H289" s="14">
        <v>43</v>
      </c>
      <c r="I289" s="14">
        <v>125</v>
      </c>
      <c r="J289" s="14">
        <v>4.0199999999999996</v>
      </c>
      <c r="K289" s="10">
        <v>6.69</v>
      </c>
      <c r="L289" s="11">
        <f t="shared" si="84"/>
        <v>-1.0936762231290937E-2</v>
      </c>
      <c r="M289" s="11">
        <f t="shared" si="85"/>
        <v>1.0381271019999661</v>
      </c>
      <c r="N289" s="11">
        <f t="shared" si="86"/>
        <v>1.5041197796889492</v>
      </c>
      <c r="O289" s="11">
        <f t="shared" si="87"/>
        <v>2.5573739595258873</v>
      </c>
      <c r="P289" s="11">
        <f t="shared" si="88"/>
        <v>1.0181812095679661</v>
      </c>
      <c r="Q289" s="11">
        <f t="shared" si="89"/>
        <v>1.4807457778082167</v>
      </c>
      <c r="R289" s="12">
        <f t="shared" si="90"/>
        <v>1.4791195225167482</v>
      </c>
      <c r="S289">
        <f t="shared" si="91"/>
        <v>-1.0936762231290937</v>
      </c>
      <c r="T289">
        <f t="shared" si="92"/>
        <v>103.8127101999966</v>
      </c>
      <c r="U289">
        <f t="shared" si="93"/>
        <v>150.41197796889492</v>
      </c>
      <c r="V289">
        <f t="shared" si="94"/>
        <v>178.77775845469267</v>
      </c>
      <c r="W289">
        <f t="shared" si="95"/>
        <v>147.99326501624824</v>
      </c>
      <c r="X289" s="13">
        <f t="shared" si="96"/>
        <v>-1.1961276810379193</v>
      </c>
      <c r="Y289">
        <f t="shared" si="97"/>
        <v>10777.078799068478</v>
      </c>
      <c r="Z289">
        <f t="shared" si="98"/>
        <v>22623.763116515329</v>
      </c>
      <c r="AA289">
        <f t="shared" si="99"/>
        <v>31961.486918084436</v>
      </c>
      <c r="AB289">
        <f t="shared" si="100"/>
        <v>21902.006490169486</v>
      </c>
      <c r="AC289" s="21">
        <f t="shared" si="101"/>
        <v>132.10839427996746</v>
      </c>
      <c r="AD289" s="13">
        <f t="shared" si="102"/>
        <v>402.31282623883692</v>
      </c>
      <c r="AE289" s="20">
        <f t="shared" si="103"/>
        <v>0.8713689141885248</v>
      </c>
      <c r="AF289" s="18">
        <f t="shared" si="104"/>
        <v>87.1</v>
      </c>
    </row>
    <row r="290" spans="1:32" x14ac:dyDescent="0.25">
      <c r="A290" s="7">
        <v>2013</v>
      </c>
      <c r="B290" s="7" t="s">
        <v>68</v>
      </c>
      <c r="C290" s="7" t="s">
        <v>34</v>
      </c>
      <c r="D290" s="8">
        <v>76</v>
      </c>
      <c r="E290" s="9">
        <v>250</v>
      </c>
      <c r="F290" s="9">
        <v>4.6399999999999997</v>
      </c>
      <c r="G290" s="9">
        <v>19</v>
      </c>
      <c r="H290" s="9">
        <v>41.5</v>
      </c>
      <c r="I290" s="9">
        <v>139</v>
      </c>
      <c r="J290" s="9">
        <v>4.32</v>
      </c>
      <c r="K290" s="10">
        <v>7.1</v>
      </c>
      <c r="L290" s="11">
        <f t="shared" si="84"/>
        <v>1.2250177071727395</v>
      </c>
      <c r="M290" s="11">
        <f t="shared" si="85"/>
        <v>-0.2771654144136394</v>
      </c>
      <c r="N290" s="11">
        <f t="shared" si="86"/>
        <v>5.8108116049795627E-2</v>
      </c>
      <c r="O290" s="11">
        <f t="shared" si="87"/>
        <v>2.0839200032700274</v>
      </c>
      <c r="P290" s="11">
        <f t="shared" si="88"/>
        <v>3.1514779237684669</v>
      </c>
      <c r="Q290" s="11">
        <f t="shared" si="89"/>
        <v>-0.29545701613877173</v>
      </c>
      <c r="R290" s="12">
        <f t="shared" si="90"/>
        <v>-0.1529007111902807</v>
      </c>
      <c r="S290">
        <f t="shared" si="91"/>
        <v>122.50177071727396</v>
      </c>
      <c r="T290">
        <f t="shared" si="92"/>
        <v>-27.71654144136394</v>
      </c>
      <c r="U290">
        <f t="shared" si="93"/>
        <v>5.8108116049795626</v>
      </c>
      <c r="V290">
        <f t="shared" si="94"/>
        <v>261.76989635192473</v>
      </c>
      <c r="W290">
        <f t="shared" si="95"/>
        <v>-22.41788636645262</v>
      </c>
      <c r="X290" s="13">
        <f t="shared" si="96"/>
        <v>15006.683828867559</v>
      </c>
      <c r="Y290">
        <f t="shared" si="97"/>
        <v>-768.20666947084464</v>
      </c>
      <c r="Z290">
        <f t="shared" si="98"/>
        <v>33.765531508565161</v>
      </c>
      <c r="AA290">
        <f t="shared" si="99"/>
        <v>68523.47863609741</v>
      </c>
      <c r="AB290">
        <f t="shared" si="100"/>
        <v>-502.56162913918229</v>
      </c>
      <c r="AC290" s="21">
        <f t="shared" si="101"/>
        <v>128.29119977446894</v>
      </c>
      <c r="AD290" s="13">
        <f t="shared" si="102"/>
        <v>398.49563173333843</v>
      </c>
      <c r="AE290" s="20">
        <f t="shared" si="103"/>
        <v>0.86310125674742699</v>
      </c>
      <c r="AF290" s="18">
        <f t="shared" si="104"/>
        <v>86.3</v>
      </c>
    </row>
    <row r="291" spans="1:32" x14ac:dyDescent="0.25">
      <c r="A291" s="7">
        <v>2013</v>
      </c>
      <c r="B291" s="7" t="s">
        <v>71</v>
      </c>
      <c r="C291" s="7" t="s">
        <v>38</v>
      </c>
      <c r="D291" s="8">
        <v>76.099999999999994</v>
      </c>
      <c r="E291" s="14">
        <v>267</v>
      </c>
      <c r="F291" s="14">
        <v>4.5999999999999996</v>
      </c>
      <c r="G291" s="14">
        <v>31</v>
      </c>
      <c r="H291" s="14">
        <v>33.5</v>
      </c>
      <c r="I291" s="14">
        <v>119</v>
      </c>
      <c r="J291" s="14">
        <v>4.53</v>
      </c>
      <c r="K291" s="10">
        <v>7.08</v>
      </c>
      <c r="L291" s="11">
        <f t="shared" si="84"/>
        <v>1.9253919065016902</v>
      </c>
      <c r="M291" s="11">
        <f t="shared" si="85"/>
        <v>-2.6633506525333327E-2</v>
      </c>
      <c r="N291" s="11">
        <f t="shared" si="86"/>
        <v>2.2271256115085261</v>
      </c>
      <c r="O291" s="11">
        <f t="shared" si="87"/>
        <v>-0.44116776342789188</v>
      </c>
      <c r="P291" s="11">
        <f t="shared" si="88"/>
        <v>0.10391118919632288</v>
      </c>
      <c r="Q291" s="11">
        <f t="shared" si="89"/>
        <v>-1.5387989719016606</v>
      </c>
      <c r="R291" s="12">
        <f t="shared" si="90"/>
        <v>-7.3289968082622295E-2</v>
      </c>
      <c r="S291">
        <f t="shared" si="91"/>
        <v>192.53919065016902</v>
      </c>
      <c r="T291">
        <f t="shared" si="92"/>
        <v>-2.6633506525333326</v>
      </c>
      <c r="U291">
        <f t="shared" si="93"/>
        <v>222.71256115085259</v>
      </c>
      <c r="V291">
        <f t="shared" si="94"/>
        <v>-16.862828711578452</v>
      </c>
      <c r="W291">
        <f t="shared" si="95"/>
        <v>-80.604446999214147</v>
      </c>
      <c r="X291" s="13">
        <f t="shared" si="96"/>
        <v>37071.339936222132</v>
      </c>
      <c r="Y291">
        <f t="shared" si="97"/>
        <v>-7.0934366983497288</v>
      </c>
      <c r="Z291">
        <f t="shared" si="98"/>
        <v>49600.884894372255</v>
      </c>
      <c r="AA291">
        <f t="shared" si="99"/>
        <v>-284.3549921560346</v>
      </c>
      <c r="AB291">
        <f t="shared" si="100"/>
        <v>-6497.0768760491228</v>
      </c>
      <c r="AC291" s="21">
        <f t="shared" si="101"/>
        <v>126.39912936859247</v>
      </c>
      <c r="AD291" s="13">
        <f t="shared" si="102"/>
        <v>396.60356132746193</v>
      </c>
      <c r="AE291" s="20">
        <f t="shared" si="103"/>
        <v>0.8590032235066023</v>
      </c>
      <c r="AF291" s="18">
        <f t="shared" si="104"/>
        <v>85.9</v>
      </c>
    </row>
    <row r="292" spans="1:32" x14ac:dyDescent="0.25">
      <c r="A292" s="7">
        <v>2013</v>
      </c>
      <c r="B292" s="7" t="s">
        <v>80</v>
      </c>
      <c r="C292" s="7" t="s">
        <v>45</v>
      </c>
      <c r="D292" s="8">
        <v>71.3</v>
      </c>
      <c r="E292" s="14">
        <v>227</v>
      </c>
      <c r="F292" s="14">
        <v>4.3499999999999996</v>
      </c>
      <c r="G292" s="14">
        <v>31</v>
      </c>
      <c r="H292" s="14">
        <v>33.5</v>
      </c>
      <c r="I292" s="14">
        <v>121</v>
      </c>
      <c r="J292" s="14">
        <v>4.38</v>
      </c>
      <c r="K292" s="10">
        <v>6.96</v>
      </c>
      <c r="L292" s="11">
        <f t="shared" si="84"/>
        <v>0.27745261396298287</v>
      </c>
      <c r="M292" s="11">
        <f t="shared" si="85"/>
        <v>1.5391909177765783</v>
      </c>
      <c r="N292" s="11">
        <f t="shared" si="86"/>
        <v>2.2271256115085261</v>
      </c>
      <c r="O292" s="11">
        <f t="shared" si="87"/>
        <v>-0.44116776342789188</v>
      </c>
      <c r="P292" s="11">
        <f t="shared" si="88"/>
        <v>0.40866786265353727</v>
      </c>
      <c r="Q292" s="11">
        <f t="shared" si="89"/>
        <v>-0.65069757492816627</v>
      </c>
      <c r="R292" s="12">
        <f t="shared" si="90"/>
        <v>0.40437449056333863</v>
      </c>
      <c r="S292">
        <f t="shared" si="91"/>
        <v>27.745261396298286</v>
      </c>
      <c r="T292">
        <f t="shared" si="92"/>
        <v>153.91909177765783</v>
      </c>
      <c r="U292">
        <f t="shared" si="93"/>
        <v>222.71256115085259</v>
      </c>
      <c r="V292">
        <f t="shared" si="94"/>
        <v>-1.6249950387177303</v>
      </c>
      <c r="W292">
        <f t="shared" si="95"/>
        <v>-12.316154218241381</v>
      </c>
      <c r="X292" s="13">
        <f t="shared" si="96"/>
        <v>769.79952994891994</v>
      </c>
      <c r="Y292">
        <f t="shared" si="97"/>
        <v>23691.086813659054</v>
      </c>
      <c r="Z292">
        <f t="shared" si="98"/>
        <v>49600.884894372255</v>
      </c>
      <c r="AA292">
        <f t="shared" si="99"/>
        <v>-2.6406088758572377</v>
      </c>
      <c r="AB292">
        <f t="shared" si="100"/>
        <v>-151.68765472750496</v>
      </c>
      <c r="AC292" s="21">
        <f t="shared" si="101"/>
        <v>121.57914539457569</v>
      </c>
      <c r="AD292" s="13">
        <f t="shared" si="102"/>
        <v>391.78357735344514</v>
      </c>
      <c r="AE292" s="20">
        <f t="shared" si="103"/>
        <v>0.84856362544280173</v>
      </c>
      <c r="AF292" s="18">
        <f t="shared" si="104"/>
        <v>84.9</v>
      </c>
    </row>
    <row r="293" spans="1:32" x14ac:dyDescent="0.25">
      <c r="A293" s="7">
        <v>2013</v>
      </c>
      <c r="B293" s="7" t="s">
        <v>113</v>
      </c>
      <c r="C293" s="7" t="s">
        <v>36</v>
      </c>
      <c r="D293" s="8">
        <v>74.099999999999994</v>
      </c>
      <c r="E293" s="14">
        <v>225</v>
      </c>
      <c r="F293" s="14">
        <v>4.47</v>
      </c>
      <c r="G293" s="14">
        <v>19</v>
      </c>
      <c r="H293" s="14">
        <v>41</v>
      </c>
      <c r="I293" s="14">
        <v>127</v>
      </c>
      <c r="J293" s="14">
        <v>4</v>
      </c>
      <c r="K293" s="10">
        <v>6.62</v>
      </c>
      <c r="L293" s="11">
        <f t="shared" si="84"/>
        <v>0.19505564933604749</v>
      </c>
      <c r="M293" s="11">
        <f t="shared" si="85"/>
        <v>0.78759519411166001</v>
      </c>
      <c r="N293" s="11">
        <f t="shared" si="86"/>
        <v>5.8108116049795627E-2</v>
      </c>
      <c r="O293" s="11">
        <f t="shared" si="87"/>
        <v>1.9261020178514074</v>
      </c>
      <c r="P293" s="11">
        <f t="shared" si="88"/>
        <v>1.3229378830251803</v>
      </c>
      <c r="Q293" s="11">
        <f t="shared" si="89"/>
        <v>1.59915929740468</v>
      </c>
      <c r="R293" s="12">
        <f t="shared" si="90"/>
        <v>1.7577571233935596</v>
      </c>
      <c r="S293">
        <f t="shared" si="91"/>
        <v>19.505564933604749</v>
      </c>
      <c r="T293">
        <f t="shared" si="92"/>
        <v>78.759519411165996</v>
      </c>
      <c r="U293">
        <f t="shared" si="93"/>
        <v>5.8108116049795626</v>
      </c>
      <c r="V293">
        <f t="shared" si="94"/>
        <v>162.45199504382938</v>
      </c>
      <c r="W293">
        <f t="shared" si="95"/>
        <v>167.84582103991198</v>
      </c>
      <c r="X293" s="13">
        <f t="shared" si="96"/>
        <v>380.46706337907125</v>
      </c>
      <c r="Y293">
        <f t="shared" si="97"/>
        <v>6203.061897877833</v>
      </c>
      <c r="Z293">
        <f t="shared" si="98"/>
        <v>33.765531508565161</v>
      </c>
      <c r="AA293">
        <f t="shared" si="99"/>
        <v>26390.650693720367</v>
      </c>
      <c r="AB293">
        <f t="shared" si="100"/>
        <v>28172.219640562158</v>
      </c>
      <c r="AC293" s="21">
        <f t="shared" si="101"/>
        <v>110.61660347981038</v>
      </c>
      <c r="AD293" s="13">
        <f t="shared" si="102"/>
        <v>380.82103543867981</v>
      </c>
      <c r="AE293" s="20">
        <f t="shared" si="103"/>
        <v>0.82481986779450756</v>
      </c>
      <c r="AF293" s="18">
        <f t="shared" si="104"/>
        <v>82.5</v>
      </c>
    </row>
    <row r="294" spans="1:32" x14ac:dyDescent="0.25">
      <c r="A294" s="7">
        <v>2013</v>
      </c>
      <c r="B294" s="7" t="s">
        <v>135</v>
      </c>
      <c r="C294" s="7" t="s">
        <v>45</v>
      </c>
      <c r="D294" s="8">
        <v>69.400000000000006</v>
      </c>
      <c r="E294" s="14">
        <v>210</v>
      </c>
      <c r="F294" s="14">
        <v>4.4000000000000004</v>
      </c>
      <c r="G294" s="14">
        <v>25</v>
      </c>
      <c r="H294" s="14">
        <v>39.5</v>
      </c>
      <c r="I294" s="14">
        <v>130</v>
      </c>
      <c r="J294" s="14">
        <v>4.25</v>
      </c>
      <c r="K294" s="10">
        <v>6.87</v>
      </c>
      <c r="L294" s="11">
        <f t="shared" si="84"/>
        <v>-0.4229215853659678</v>
      </c>
      <c r="M294" s="11">
        <f t="shared" si="85"/>
        <v>1.2260260329161916</v>
      </c>
      <c r="N294" s="11">
        <f t="shared" si="86"/>
        <v>1.1426168637791609</v>
      </c>
      <c r="O294" s="11">
        <f t="shared" si="87"/>
        <v>1.4526480615955477</v>
      </c>
      <c r="P294" s="11">
        <f t="shared" si="88"/>
        <v>1.7800728932110019</v>
      </c>
      <c r="Q294" s="11">
        <f t="shared" si="89"/>
        <v>0.11899030244885964</v>
      </c>
      <c r="R294" s="12">
        <f t="shared" si="90"/>
        <v>0.76262283454780844</v>
      </c>
      <c r="S294">
        <f t="shared" si="91"/>
        <v>-42.29215853659678</v>
      </c>
      <c r="T294">
        <f t="shared" si="92"/>
        <v>122.60260329161916</v>
      </c>
      <c r="U294">
        <f t="shared" si="93"/>
        <v>114.26168637791609</v>
      </c>
      <c r="V294">
        <f t="shared" si="94"/>
        <v>161.63604774032748</v>
      </c>
      <c r="W294">
        <f t="shared" si="95"/>
        <v>44.080656849833403</v>
      </c>
      <c r="X294" s="13">
        <f t="shared" si="96"/>
        <v>-1788.626673684636</v>
      </c>
      <c r="Y294">
        <f t="shared" si="97"/>
        <v>15031.398333882145</v>
      </c>
      <c r="Z294">
        <f t="shared" si="98"/>
        <v>13055.732973925256</v>
      </c>
      <c r="AA294">
        <f t="shared" si="99"/>
        <v>26126.211929113426</v>
      </c>
      <c r="AB294">
        <f t="shared" si="100"/>
        <v>1943.1043083127645</v>
      </c>
      <c r="AC294" s="21">
        <f t="shared" si="101"/>
        <v>104.27638358856616</v>
      </c>
      <c r="AD294" s="13">
        <f t="shared" si="102"/>
        <v>374.48081554743561</v>
      </c>
      <c r="AE294" s="20">
        <f t="shared" si="103"/>
        <v>0.81108759240572792</v>
      </c>
      <c r="AF294" s="18">
        <f t="shared" si="104"/>
        <v>81.099999999999994</v>
      </c>
    </row>
    <row r="295" spans="1:32" x14ac:dyDescent="0.25">
      <c r="A295" s="7">
        <v>2013</v>
      </c>
      <c r="B295" s="7" t="s">
        <v>148</v>
      </c>
      <c r="C295" s="7" t="s">
        <v>42</v>
      </c>
      <c r="D295" s="8">
        <v>71.400000000000006</v>
      </c>
      <c r="E295" s="14">
        <v>204</v>
      </c>
      <c r="F295" s="14">
        <v>4.5999999999999996</v>
      </c>
      <c r="G295" s="14">
        <v>26</v>
      </c>
      <c r="H295" s="14">
        <v>36</v>
      </c>
      <c r="I295" s="14">
        <v>120</v>
      </c>
      <c r="J295" s="14">
        <v>3.96</v>
      </c>
      <c r="K295" s="10">
        <v>6.53</v>
      </c>
      <c r="L295" s="11">
        <f t="shared" si="84"/>
        <v>-0.67011247924677386</v>
      </c>
      <c r="M295" s="11">
        <f t="shared" si="85"/>
        <v>-2.6633506525333327E-2</v>
      </c>
      <c r="N295" s="11">
        <f t="shared" si="86"/>
        <v>1.3233683217340551</v>
      </c>
      <c r="O295" s="11">
        <f t="shared" si="87"/>
        <v>0.34792216366520795</v>
      </c>
      <c r="P295" s="11">
        <f t="shared" si="88"/>
        <v>0.25628952592493009</v>
      </c>
      <c r="Q295" s="11">
        <f t="shared" si="89"/>
        <v>1.8359863365976112</v>
      </c>
      <c r="R295" s="12">
        <f t="shared" si="90"/>
        <v>2.1160054673780295</v>
      </c>
      <c r="S295">
        <f t="shared" si="91"/>
        <v>-67.011247924677392</v>
      </c>
      <c r="T295">
        <f t="shared" si="92"/>
        <v>-2.6633506525333326</v>
      </c>
      <c r="U295">
        <f t="shared" si="93"/>
        <v>132.3368321734055</v>
      </c>
      <c r="V295">
        <f t="shared" si="94"/>
        <v>30.210584479506903</v>
      </c>
      <c r="W295">
        <f t="shared" si="95"/>
        <v>197.59959019878204</v>
      </c>
      <c r="X295" s="13">
        <f t="shared" si="96"/>
        <v>-4490.5073484225804</v>
      </c>
      <c r="Y295">
        <f t="shared" si="97"/>
        <v>-7.0934366983497288</v>
      </c>
      <c r="Z295">
        <f t="shared" si="98"/>
        <v>17513.037149692092</v>
      </c>
      <c r="AA295">
        <f t="shared" si="99"/>
        <v>912.6794145934233</v>
      </c>
      <c r="AB295">
        <f t="shared" si="100"/>
        <v>39045.598046726598</v>
      </c>
      <c r="AC295" s="21">
        <f t="shared" si="101"/>
        <v>102.930766854125</v>
      </c>
      <c r="AD295" s="13">
        <f t="shared" si="102"/>
        <v>373.13519881299447</v>
      </c>
      <c r="AE295" s="20">
        <f t="shared" si="103"/>
        <v>0.80817312257943463</v>
      </c>
      <c r="AF295" s="18">
        <f t="shared" si="104"/>
        <v>80.8</v>
      </c>
    </row>
    <row r="296" spans="1:32" x14ac:dyDescent="0.25">
      <c r="A296" s="7">
        <v>2013</v>
      </c>
      <c r="B296" s="7" t="s">
        <v>161</v>
      </c>
      <c r="C296" s="7" t="s">
        <v>42</v>
      </c>
      <c r="D296" s="8">
        <v>73.099999999999994</v>
      </c>
      <c r="E296" s="14">
        <v>187</v>
      </c>
      <c r="F296" s="14">
        <v>4.43</v>
      </c>
      <c r="G296" s="14">
        <v>14</v>
      </c>
      <c r="H296" s="14">
        <v>42</v>
      </c>
      <c r="I296" s="14">
        <v>137</v>
      </c>
      <c r="J296" s="14">
        <v>4.3499999999999996</v>
      </c>
      <c r="K296" s="10">
        <v>7.03</v>
      </c>
      <c r="L296" s="11">
        <f t="shared" si="84"/>
        <v>-1.3704866785757246</v>
      </c>
      <c r="M296" s="11">
        <f t="shared" si="85"/>
        <v>1.0381271019999661</v>
      </c>
      <c r="N296" s="11">
        <f t="shared" si="86"/>
        <v>-0.84564917372467541</v>
      </c>
      <c r="O296" s="11">
        <f t="shared" si="87"/>
        <v>2.2417379886886475</v>
      </c>
      <c r="P296" s="11">
        <f t="shared" si="88"/>
        <v>2.8467212503112522</v>
      </c>
      <c r="Q296" s="11">
        <f t="shared" si="89"/>
        <v>-0.47307729553346639</v>
      </c>
      <c r="R296" s="12">
        <f t="shared" si="90"/>
        <v>0.12573688968652721</v>
      </c>
      <c r="S296">
        <f t="shared" si="91"/>
        <v>-137.04866785757247</v>
      </c>
      <c r="T296">
        <f t="shared" si="92"/>
        <v>103.8127101999966</v>
      </c>
      <c r="U296">
        <f t="shared" si="93"/>
        <v>-84.564917372467534</v>
      </c>
      <c r="V296">
        <f t="shared" si="94"/>
        <v>254.42296194999497</v>
      </c>
      <c r="W296">
        <f t="shared" si="95"/>
        <v>-17.367020292346957</v>
      </c>
      <c r="X296" s="13">
        <f t="shared" si="96"/>
        <v>-18782.337361535217</v>
      </c>
      <c r="Y296">
        <f t="shared" si="97"/>
        <v>10777.078799068478</v>
      </c>
      <c r="Z296">
        <f t="shared" si="98"/>
        <v>-7151.225250212261</v>
      </c>
      <c r="AA296">
        <f t="shared" si="99"/>
        <v>64731.043567408589</v>
      </c>
      <c r="AB296">
        <f t="shared" si="100"/>
        <v>-301.613393834791</v>
      </c>
      <c r="AC296" s="21">
        <f t="shared" si="101"/>
        <v>99.270283933204098</v>
      </c>
      <c r="AD296" s="13">
        <f t="shared" si="102"/>
        <v>369.47471589207356</v>
      </c>
      <c r="AE296" s="20">
        <f t="shared" si="103"/>
        <v>0.80024488658947657</v>
      </c>
      <c r="AF296" s="18">
        <f t="shared" si="104"/>
        <v>80</v>
      </c>
    </row>
    <row r="297" spans="1:32" x14ac:dyDescent="0.25">
      <c r="A297" s="7">
        <v>2013</v>
      </c>
      <c r="B297" s="7" t="s">
        <v>171</v>
      </c>
      <c r="C297" s="7" t="s">
        <v>34</v>
      </c>
      <c r="D297" s="8">
        <v>73</v>
      </c>
      <c r="E297" s="9">
        <v>245</v>
      </c>
      <c r="F297" s="9">
        <v>4.6500000000000004</v>
      </c>
      <c r="G297" s="9">
        <v>29</v>
      </c>
      <c r="H297" s="9">
        <v>38</v>
      </c>
      <c r="I297" s="9">
        <v>127</v>
      </c>
      <c r="J297" s="9">
        <v>4.3099999999999996</v>
      </c>
      <c r="K297" s="10">
        <v>7.49</v>
      </c>
      <c r="L297" s="11">
        <f t="shared" si="84"/>
        <v>1.0190252956054011</v>
      </c>
      <c r="M297" s="11">
        <f t="shared" si="85"/>
        <v>-0.3397983913857201</v>
      </c>
      <c r="N297" s="11">
        <f t="shared" si="86"/>
        <v>1.8656226955987376</v>
      </c>
      <c r="O297" s="11">
        <f t="shared" si="87"/>
        <v>0.97919410533968776</v>
      </c>
      <c r="P297" s="11">
        <f t="shared" si="88"/>
        <v>1.3229378830251803</v>
      </c>
      <c r="Q297" s="11">
        <f t="shared" si="89"/>
        <v>-0.23625025634053493</v>
      </c>
      <c r="R297" s="12">
        <f t="shared" si="90"/>
        <v>-1.7053102017896546</v>
      </c>
      <c r="S297">
        <f t="shared" si="91"/>
        <v>101.90252956054012</v>
      </c>
      <c r="T297">
        <f t="shared" si="92"/>
        <v>-33.979839138572011</v>
      </c>
      <c r="U297">
        <f t="shared" si="93"/>
        <v>186.56226955987376</v>
      </c>
      <c r="V297">
        <f t="shared" si="94"/>
        <v>115.10659941824342</v>
      </c>
      <c r="W297">
        <f t="shared" si="95"/>
        <v>-97.078022906509474</v>
      </c>
      <c r="X297" s="13">
        <f t="shared" si="96"/>
        <v>10384.125530836753</v>
      </c>
      <c r="Y297">
        <f t="shared" si="97"/>
        <v>-1154.6294678832303</v>
      </c>
      <c r="Z297">
        <f t="shared" si="98"/>
        <v>34805.480423330999</v>
      </c>
      <c r="AA297">
        <f t="shared" si="99"/>
        <v>13249.529229631957</v>
      </c>
      <c r="AB297">
        <f t="shared" si="100"/>
        <v>-9424.1425314367789</v>
      </c>
      <c r="AC297" s="21">
        <f t="shared" si="101"/>
        <v>97.836969683734267</v>
      </c>
      <c r="AD297" s="13">
        <f t="shared" si="102"/>
        <v>368.04140164260372</v>
      </c>
      <c r="AE297" s="20">
        <f t="shared" si="103"/>
        <v>0.79714047281045863</v>
      </c>
      <c r="AF297" s="18">
        <f t="shared" si="104"/>
        <v>79.7</v>
      </c>
    </row>
    <row r="298" spans="1:32" x14ac:dyDescent="0.25">
      <c r="A298" s="7">
        <v>2013</v>
      </c>
      <c r="B298" s="7" t="s">
        <v>173</v>
      </c>
      <c r="C298" s="7" t="s">
        <v>34</v>
      </c>
      <c r="D298" s="8">
        <v>74</v>
      </c>
      <c r="E298" s="9">
        <v>234</v>
      </c>
      <c r="F298" s="9">
        <v>4.47</v>
      </c>
      <c r="G298" s="9">
        <v>27</v>
      </c>
      <c r="H298" s="9">
        <v>34</v>
      </c>
      <c r="I298" s="9">
        <v>131</v>
      </c>
      <c r="J298" s="9">
        <v>4.18</v>
      </c>
      <c r="K298" s="10">
        <v>6.71</v>
      </c>
      <c r="L298" s="11">
        <f t="shared" si="84"/>
        <v>0.56584199015725667</v>
      </c>
      <c r="M298" s="11">
        <f t="shared" si="85"/>
        <v>0.78759519411166001</v>
      </c>
      <c r="N298" s="11">
        <f t="shared" si="86"/>
        <v>1.5041197796889492</v>
      </c>
      <c r="O298" s="11">
        <f t="shared" si="87"/>
        <v>-0.28334977800927191</v>
      </c>
      <c r="P298" s="11">
        <f t="shared" si="88"/>
        <v>1.9324512299396093</v>
      </c>
      <c r="Q298" s="11">
        <f t="shared" si="89"/>
        <v>0.53343762103649095</v>
      </c>
      <c r="R298" s="12">
        <f t="shared" si="90"/>
        <v>1.3995087794090897</v>
      </c>
      <c r="S298">
        <f t="shared" si="91"/>
        <v>56.584199015725666</v>
      </c>
      <c r="T298">
        <f t="shared" si="92"/>
        <v>78.759519411165996</v>
      </c>
      <c r="U298">
        <f t="shared" si="93"/>
        <v>150.41197796889492</v>
      </c>
      <c r="V298">
        <f t="shared" si="94"/>
        <v>82.455072596516871</v>
      </c>
      <c r="W298">
        <f t="shared" si="95"/>
        <v>96.647320022279033</v>
      </c>
      <c r="X298" s="13">
        <f t="shared" si="96"/>
        <v>3201.7715782512496</v>
      </c>
      <c r="Y298">
        <f t="shared" si="97"/>
        <v>6203.061897877833</v>
      </c>
      <c r="Z298">
        <f t="shared" si="98"/>
        <v>22623.763116515329</v>
      </c>
      <c r="AA298">
        <f t="shared" si="99"/>
        <v>6798.8389968968677</v>
      </c>
      <c r="AB298">
        <f t="shared" si="100"/>
        <v>9340.7044674888184</v>
      </c>
      <c r="AC298" s="21">
        <f t="shared" si="101"/>
        <v>98.151046919561793</v>
      </c>
      <c r="AD298" s="13">
        <f t="shared" si="102"/>
        <v>368.35547887843126</v>
      </c>
      <c r="AE298" s="20">
        <f t="shared" si="103"/>
        <v>0.79782073235503481</v>
      </c>
      <c r="AF298" s="18">
        <f t="shared" si="104"/>
        <v>79.8</v>
      </c>
    </row>
    <row r="299" spans="1:32" x14ac:dyDescent="0.25">
      <c r="A299" s="7">
        <v>2013</v>
      </c>
      <c r="B299" s="7" t="s">
        <v>174</v>
      </c>
      <c r="C299" s="7" t="s">
        <v>42</v>
      </c>
      <c r="D299" s="8">
        <v>71.099999999999994</v>
      </c>
      <c r="E299" s="14">
        <v>206</v>
      </c>
      <c r="F299" s="14">
        <v>4.34</v>
      </c>
      <c r="G299" s="14">
        <v>22</v>
      </c>
      <c r="H299" s="14">
        <v>34</v>
      </c>
      <c r="I299" s="14">
        <v>131</v>
      </c>
      <c r="J299" s="14">
        <v>4.0999999999999996</v>
      </c>
      <c r="K299" s="10">
        <v>6.68</v>
      </c>
      <c r="L299" s="11">
        <f t="shared" si="84"/>
        <v>-0.58771551461983851</v>
      </c>
      <c r="M299" s="11">
        <f t="shared" si="85"/>
        <v>1.6018238947486534</v>
      </c>
      <c r="N299" s="11">
        <f t="shared" si="86"/>
        <v>0.60036248991447827</v>
      </c>
      <c r="O299" s="11">
        <f t="shared" si="87"/>
        <v>-0.28334977800927191</v>
      </c>
      <c r="P299" s="11">
        <f t="shared" si="88"/>
        <v>1.9324512299396093</v>
      </c>
      <c r="Q299" s="11">
        <f t="shared" si="89"/>
        <v>1.007091699422354</v>
      </c>
      <c r="R299" s="12">
        <f t="shared" si="90"/>
        <v>1.5189248940705808</v>
      </c>
      <c r="S299">
        <f t="shared" si="91"/>
        <v>-58.771551461983847</v>
      </c>
      <c r="T299">
        <f t="shared" si="92"/>
        <v>160.18238947486535</v>
      </c>
      <c r="U299">
        <f t="shared" si="93"/>
        <v>60.036248991447827</v>
      </c>
      <c r="V299">
        <f t="shared" si="94"/>
        <v>82.455072596516871</v>
      </c>
      <c r="W299">
        <f t="shared" si="95"/>
        <v>126.30082967464675</v>
      </c>
      <c r="X299" s="13">
        <f t="shared" si="96"/>
        <v>-3454.0952612486158</v>
      </c>
      <c r="Y299">
        <f t="shared" si="97"/>
        <v>25658.397897877454</v>
      </c>
      <c r="Z299">
        <f t="shared" si="98"/>
        <v>3604.3511929631204</v>
      </c>
      <c r="AA299">
        <f t="shared" si="99"/>
        <v>6798.8389968968677</v>
      </c>
      <c r="AB299">
        <f t="shared" si="100"/>
        <v>15951.899576504129</v>
      </c>
      <c r="AC299" s="21">
        <f t="shared" si="101"/>
        <v>98.548863416066823</v>
      </c>
      <c r="AD299" s="13">
        <f t="shared" si="102"/>
        <v>368.75329537493627</v>
      </c>
      <c r="AE299" s="20">
        <f t="shared" si="103"/>
        <v>0.79868236267352744</v>
      </c>
      <c r="AF299" s="18">
        <f t="shared" si="104"/>
        <v>79.900000000000006</v>
      </c>
    </row>
    <row r="300" spans="1:32" x14ac:dyDescent="0.25">
      <c r="A300" s="7">
        <v>2013</v>
      </c>
      <c r="B300" s="7" t="s">
        <v>185</v>
      </c>
      <c r="C300" s="7" t="s">
        <v>34</v>
      </c>
      <c r="D300" s="8">
        <v>74</v>
      </c>
      <c r="E300" s="9">
        <v>249</v>
      </c>
      <c r="F300" s="9">
        <v>4.6399999999999997</v>
      </c>
      <c r="G300" s="9">
        <v>28</v>
      </c>
      <c r="H300" s="9">
        <v>37</v>
      </c>
      <c r="I300" s="9">
        <v>122</v>
      </c>
      <c r="J300" s="9">
        <v>4.4000000000000004</v>
      </c>
      <c r="K300" s="10">
        <v>6.98</v>
      </c>
      <c r="L300" s="11">
        <f t="shared" si="84"/>
        <v>1.1838192248592718</v>
      </c>
      <c r="M300" s="11">
        <f t="shared" si="85"/>
        <v>-0.2771654144136394</v>
      </c>
      <c r="N300" s="11">
        <f t="shared" si="86"/>
        <v>1.6848712376438435</v>
      </c>
      <c r="O300" s="11">
        <f t="shared" si="87"/>
        <v>0.66355813450244783</v>
      </c>
      <c r="P300" s="11">
        <f t="shared" si="88"/>
        <v>0.56104619938214451</v>
      </c>
      <c r="Q300" s="11">
        <f t="shared" si="89"/>
        <v>-0.76911109452463466</v>
      </c>
      <c r="R300" s="12">
        <f t="shared" si="90"/>
        <v>0.32476374745567671</v>
      </c>
      <c r="S300">
        <f t="shared" si="91"/>
        <v>118.38192248592718</v>
      </c>
      <c r="T300">
        <f t="shared" si="92"/>
        <v>-27.71654144136394</v>
      </c>
      <c r="U300">
        <f t="shared" si="93"/>
        <v>168.48712376438436</v>
      </c>
      <c r="V300">
        <f t="shared" si="94"/>
        <v>61.230216694229611</v>
      </c>
      <c r="W300">
        <f t="shared" si="95"/>
        <v>-22.217367353447898</v>
      </c>
      <c r="X300" s="13">
        <f t="shared" si="96"/>
        <v>14014.279571464071</v>
      </c>
      <c r="Y300">
        <f t="shared" si="97"/>
        <v>-768.20666947084464</v>
      </c>
      <c r="Z300">
        <f t="shared" si="98"/>
        <v>28387.910874394973</v>
      </c>
      <c r="AA300">
        <f t="shared" si="99"/>
        <v>3749.1394364223147</v>
      </c>
      <c r="AB300">
        <f t="shared" si="100"/>
        <v>-493.61141211805244</v>
      </c>
      <c r="AC300" s="21">
        <f t="shared" si="101"/>
        <v>94.751793440221974</v>
      </c>
      <c r="AD300" s="13">
        <f t="shared" si="102"/>
        <v>364.95622539909141</v>
      </c>
      <c r="AE300" s="20">
        <f t="shared" si="103"/>
        <v>0.79045829292938863</v>
      </c>
      <c r="AF300" s="18">
        <f t="shared" si="104"/>
        <v>79</v>
      </c>
    </row>
    <row r="301" spans="1:32" x14ac:dyDescent="0.25">
      <c r="A301" s="7">
        <v>2013</v>
      </c>
      <c r="B301" s="7" t="s">
        <v>196</v>
      </c>
      <c r="C301" s="7" t="s">
        <v>42</v>
      </c>
      <c r="D301" s="8">
        <v>72.099999999999994</v>
      </c>
      <c r="E301" s="14">
        <v>205</v>
      </c>
      <c r="F301" s="14">
        <v>4.28</v>
      </c>
      <c r="G301" s="14">
        <v>16</v>
      </c>
      <c r="H301" s="14">
        <v>37</v>
      </c>
      <c r="I301" s="14">
        <v>125</v>
      </c>
      <c r="J301" s="14">
        <v>4.25</v>
      </c>
      <c r="K301" s="10">
        <v>6.76</v>
      </c>
      <c r="L301" s="11">
        <f t="shared" si="84"/>
        <v>-0.62891399693330619</v>
      </c>
      <c r="M301" s="11">
        <f t="shared" si="85"/>
        <v>1.9776217565811098</v>
      </c>
      <c r="N301" s="11">
        <f t="shared" si="86"/>
        <v>-0.48414625781488696</v>
      </c>
      <c r="O301" s="11">
        <f t="shared" si="87"/>
        <v>0.66355813450244783</v>
      </c>
      <c r="P301" s="11">
        <f t="shared" si="88"/>
        <v>1.0181812095679661</v>
      </c>
      <c r="Q301" s="11">
        <f t="shared" si="89"/>
        <v>0.11899030244885964</v>
      </c>
      <c r="R301" s="12">
        <f t="shared" si="90"/>
        <v>1.2004819216399403</v>
      </c>
      <c r="S301">
        <f t="shared" si="91"/>
        <v>-62.891399693330619</v>
      </c>
      <c r="T301">
        <f t="shared" si="92"/>
        <v>197.76217565811098</v>
      </c>
      <c r="U301">
        <f t="shared" si="93"/>
        <v>-48.414625781488695</v>
      </c>
      <c r="V301">
        <f t="shared" si="94"/>
        <v>84.086967203520686</v>
      </c>
      <c r="W301">
        <f t="shared" si="95"/>
        <v>65.97361120443999</v>
      </c>
      <c r="X301" s="13">
        <f t="shared" si="96"/>
        <v>-3955.3281553862666</v>
      </c>
      <c r="Y301">
        <f t="shared" si="97"/>
        <v>39109.878121029542</v>
      </c>
      <c r="Z301">
        <f t="shared" si="98"/>
        <v>-2343.9759895615898</v>
      </c>
      <c r="AA301">
        <f t="shared" si="99"/>
        <v>7070.6180534859632</v>
      </c>
      <c r="AB301">
        <f t="shared" si="100"/>
        <v>4352.5173753546096</v>
      </c>
      <c r="AC301" s="21">
        <f t="shared" si="101"/>
        <v>94.057120309865155</v>
      </c>
      <c r="AD301" s="13">
        <f t="shared" si="102"/>
        <v>364.26155226873459</v>
      </c>
      <c r="AE301" s="20">
        <f t="shared" si="103"/>
        <v>0.78895370114946961</v>
      </c>
      <c r="AF301" s="18">
        <f t="shared" si="104"/>
        <v>78.900000000000006</v>
      </c>
    </row>
    <row r="302" spans="1:32" x14ac:dyDescent="0.25">
      <c r="A302" s="7">
        <v>2013</v>
      </c>
      <c r="B302" s="7" t="s">
        <v>200</v>
      </c>
      <c r="C302" s="7" t="s">
        <v>42</v>
      </c>
      <c r="D302" s="8">
        <v>71.2</v>
      </c>
      <c r="E302" s="14">
        <v>198</v>
      </c>
      <c r="F302" s="14">
        <v>4.5</v>
      </c>
      <c r="G302" s="14">
        <v>25</v>
      </c>
      <c r="H302" s="14">
        <v>39.5</v>
      </c>
      <c r="I302" s="14">
        <v>130</v>
      </c>
      <c r="J302" s="14">
        <v>4.12</v>
      </c>
      <c r="K302" s="10">
        <v>6.78</v>
      </c>
      <c r="L302" s="11">
        <f t="shared" si="84"/>
        <v>-0.91730337312758004</v>
      </c>
      <c r="M302" s="11">
        <f t="shared" si="85"/>
        <v>0.59969626319542912</v>
      </c>
      <c r="N302" s="11">
        <f t="shared" si="86"/>
        <v>1.1426168637791609</v>
      </c>
      <c r="O302" s="11">
        <f t="shared" si="87"/>
        <v>1.4526480615955477</v>
      </c>
      <c r="P302" s="11">
        <f t="shared" si="88"/>
        <v>1.7800728932110019</v>
      </c>
      <c r="Q302" s="11">
        <f t="shared" si="89"/>
        <v>0.88867817982588548</v>
      </c>
      <c r="R302" s="12">
        <f t="shared" si="90"/>
        <v>1.1208711785322782</v>
      </c>
      <c r="S302">
        <f t="shared" si="91"/>
        <v>-91.73033731275801</v>
      </c>
      <c r="T302">
        <f t="shared" si="92"/>
        <v>59.969626319542911</v>
      </c>
      <c r="U302">
        <f t="shared" si="93"/>
        <v>114.26168637791609</v>
      </c>
      <c r="V302">
        <f t="shared" si="94"/>
        <v>161.63604774032748</v>
      </c>
      <c r="W302">
        <f t="shared" si="95"/>
        <v>100.47746791790819</v>
      </c>
      <c r="X302" s="13">
        <f t="shared" si="96"/>
        <v>-8414.4547835123649</v>
      </c>
      <c r="Y302">
        <f t="shared" si="97"/>
        <v>3596.3560809056139</v>
      </c>
      <c r="Z302">
        <f t="shared" si="98"/>
        <v>13055.732973925256</v>
      </c>
      <c r="AA302">
        <f t="shared" si="99"/>
        <v>26126.211929113426</v>
      </c>
      <c r="AB302">
        <f t="shared" si="100"/>
        <v>10095.72155919427</v>
      </c>
      <c r="AC302" s="21">
        <f t="shared" si="101"/>
        <v>94.296943491956512</v>
      </c>
      <c r="AD302" s="13">
        <f t="shared" si="102"/>
        <v>364.501375450826</v>
      </c>
      <c r="AE302" s="20">
        <f t="shared" si="103"/>
        <v>0.7894731339195602</v>
      </c>
      <c r="AF302" s="18">
        <f t="shared" si="104"/>
        <v>78.900000000000006</v>
      </c>
    </row>
    <row r="303" spans="1:32" x14ac:dyDescent="0.25">
      <c r="A303" s="7">
        <v>2013</v>
      </c>
      <c r="B303" s="7" t="s">
        <v>201</v>
      </c>
      <c r="C303" s="7" t="s">
        <v>78</v>
      </c>
      <c r="D303" s="8">
        <v>73</v>
      </c>
      <c r="E303" s="9">
        <v>213</v>
      </c>
      <c r="F303" s="9">
        <v>4.53</v>
      </c>
      <c r="G303" s="9">
        <v>17</v>
      </c>
      <c r="H303" s="9">
        <v>40.5</v>
      </c>
      <c r="I303" s="9">
        <v>134</v>
      </c>
      <c r="J303" s="9">
        <v>4.22</v>
      </c>
      <c r="K303" s="10">
        <v>6.99</v>
      </c>
      <c r="L303" s="11">
        <f t="shared" si="84"/>
        <v>-0.29932613842556471</v>
      </c>
      <c r="M303" s="11">
        <f t="shared" si="85"/>
        <v>0.41179733227919812</v>
      </c>
      <c r="N303" s="11">
        <f t="shared" si="86"/>
        <v>-0.30339479985999279</v>
      </c>
      <c r="O303" s="11">
        <f t="shared" si="87"/>
        <v>1.7682840324327875</v>
      </c>
      <c r="P303" s="11">
        <f t="shared" si="88"/>
        <v>2.3895862401254306</v>
      </c>
      <c r="Q303" s="11">
        <f t="shared" si="89"/>
        <v>0.29661058184355954</v>
      </c>
      <c r="R303" s="12">
        <f t="shared" si="90"/>
        <v>0.28495837590184753</v>
      </c>
      <c r="S303">
        <f t="shared" si="91"/>
        <v>-29.932613842556471</v>
      </c>
      <c r="T303">
        <f t="shared" si="92"/>
        <v>41.179733227919812</v>
      </c>
      <c r="U303">
        <f t="shared" si="93"/>
        <v>-30.339479985999279</v>
      </c>
      <c r="V303">
        <f t="shared" si="94"/>
        <v>207.89351362791092</v>
      </c>
      <c r="W303">
        <f t="shared" si="95"/>
        <v>29.078447887270354</v>
      </c>
      <c r="X303" s="13">
        <f t="shared" si="96"/>
        <v>-895.96137144760326</v>
      </c>
      <c r="Y303">
        <f t="shared" si="97"/>
        <v>1695.7704287226429</v>
      </c>
      <c r="Z303">
        <f t="shared" si="98"/>
        <v>-920.48404582085084</v>
      </c>
      <c r="AA303">
        <f t="shared" si="99"/>
        <v>43219.713008558385</v>
      </c>
      <c r="AB303">
        <f t="shared" si="100"/>
        <v>845.55613153269769</v>
      </c>
      <c r="AC303" s="21">
        <f t="shared" si="101"/>
        <v>93.749233758516951</v>
      </c>
      <c r="AD303" s="13">
        <f t="shared" si="102"/>
        <v>363.9536657173864</v>
      </c>
      <c r="AE303" s="20">
        <f t="shared" si="103"/>
        <v>0.78828685000169574</v>
      </c>
      <c r="AF303" s="18">
        <f t="shared" si="104"/>
        <v>78.8</v>
      </c>
    </row>
    <row r="304" spans="1:32" x14ac:dyDescent="0.25">
      <c r="A304" s="7">
        <v>2013</v>
      </c>
      <c r="B304" s="7" t="s">
        <v>212</v>
      </c>
      <c r="C304" s="7" t="s">
        <v>42</v>
      </c>
      <c r="D304" s="8">
        <v>74</v>
      </c>
      <c r="E304" s="14">
        <v>215</v>
      </c>
      <c r="F304" s="14">
        <v>4.3899999999999997</v>
      </c>
      <c r="G304" s="14">
        <v>14</v>
      </c>
      <c r="H304" s="14">
        <v>39.5</v>
      </c>
      <c r="I304" s="14">
        <v>133</v>
      </c>
      <c r="J304" s="14">
        <v>4.3099999999999996</v>
      </c>
      <c r="K304" s="10">
        <v>7.04</v>
      </c>
      <c r="L304" s="11">
        <f t="shared" si="84"/>
        <v>-0.21692917379862936</v>
      </c>
      <c r="M304" s="11">
        <f t="shared" si="85"/>
        <v>1.2886590098882722</v>
      </c>
      <c r="N304" s="11">
        <f t="shared" si="86"/>
        <v>-0.84564917372467541</v>
      </c>
      <c r="O304" s="11">
        <f t="shared" si="87"/>
        <v>1.4526480615955477</v>
      </c>
      <c r="P304" s="11">
        <f t="shared" si="88"/>
        <v>2.2372079033968237</v>
      </c>
      <c r="Q304" s="11">
        <f t="shared" si="89"/>
        <v>-0.23625025634053493</v>
      </c>
      <c r="R304" s="12">
        <f t="shared" si="90"/>
        <v>8.5931518132698018E-2</v>
      </c>
      <c r="S304">
        <f t="shared" si="91"/>
        <v>-21.692917379862937</v>
      </c>
      <c r="T304">
        <f t="shared" si="92"/>
        <v>128.86590098882721</v>
      </c>
      <c r="U304">
        <f t="shared" si="93"/>
        <v>-84.564917372467534</v>
      </c>
      <c r="V304">
        <f t="shared" si="94"/>
        <v>184.49279824961857</v>
      </c>
      <c r="W304">
        <f t="shared" si="95"/>
        <v>-7.5159369103918463</v>
      </c>
      <c r="X304" s="13">
        <f t="shared" si="96"/>
        <v>-470.5826644495595</v>
      </c>
      <c r="Y304">
        <f t="shared" si="97"/>
        <v>16606.420437662218</v>
      </c>
      <c r="Z304">
        <f t="shared" si="98"/>
        <v>-7151.225250212261</v>
      </c>
      <c r="AA304">
        <f t="shared" si="99"/>
        <v>34037.59260597446</v>
      </c>
      <c r="AB304">
        <f t="shared" si="100"/>
        <v>-56.489307640990532</v>
      </c>
      <c r="AC304" s="21">
        <f t="shared" si="101"/>
        <v>92.699208002370611</v>
      </c>
      <c r="AD304" s="13">
        <f t="shared" si="102"/>
        <v>362.90363996124006</v>
      </c>
      <c r="AE304" s="20">
        <f t="shared" si="103"/>
        <v>0.78601260035483</v>
      </c>
      <c r="AF304" s="18">
        <f t="shared" si="104"/>
        <v>78.599999999999994</v>
      </c>
    </row>
    <row r="305" spans="1:32" x14ac:dyDescent="0.25">
      <c r="A305" s="7">
        <v>2013</v>
      </c>
      <c r="B305" s="7" t="s">
        <v>230</v>
      </c>
      <c r="C305" s="7" t="s">
        <v>42</v>
      </c>
      <c r="D305" s="8">
        <v>74.7</v>
      </c>
      <c r="E305" s="14">
        <v>231</v>
      </c>
      <c r="F305" s="14">
        <v>4.37</v>
      </c>
      <c r="G305" s="14">
        <v>17</v>
      </c>
      <c r="H305" s="14">
        <v>38.5</v>
      </c>
      <c r="I305" s="14">
        <v>129</v>
      </c>
      <c r="J305" s="14">
        <v>4.33</v>
      </c>
      <c r="K305" s="10">
        <v>6.99</v>
      </c>
      <c r="L305" s="11">
        <f t="shared" si="84"/>
        <v>0.44224654321685358</v>
      </c>
      <c r="M305" s="11">
        <f t="shared" si="85"/>
        <v>1.4139249638324225</v>
      </c>
      <c r="N305" s="11">
        <f t="shared" si="86"/>
        <v>-0.30339479985999279</v>
      </c>
      <c r="O305" s="11">
        <f t="shared" si="87"/>
        <v>1.1370120907583077</v>
      </c>
      <c r="P305" s="11">
        <f t="shared" si="88"/>
        <v>1.6276945564823948</v>
      </c>
      <c r="Q305" s="11">
        <f t="shared" si="89"/>
        <v>-0.35466377593700327</v>
      </c>
      <c r="R305" s="12">
        <f t="shared" si="90"/>
        <v>0.28495837590184753</v>
      </c>
      <c r="S305">
        <f t="shared" si="91"/>
        <v>44.224654321685357</v>
      </c>
      <c r="T305">
        <f t="shared" si="92"/>
        <v>141.39249638324225</v>
      </c>
      <c r="U305">
        <f t="shared" si="93"/>
        <v>-30.339479985999279</v>
      </c>
      <c r="V305">
        <f t="shared" si="94"/>
        <v>138.23533236203511</v>
      </c>
      <c r="W305">
        <f t="shared" si="95"/>
        <v>-3.4852700017577871</v>
      </c>
      <c r="X305" s="13">
        <f t="shared" si="96"/>
        <v>1955.8200498725632</v>
      </c>
      <c r="Y305">
        <f t="shared" si="97"/>
        <v>19991.838033485172</v>
      </c>
      <c r="Z305">
        <f t="shared" si="98"/>
        <v>-920.48404582085084</v>
      </c>
      <c r="AA305">
        <f t="shared" si="99"/>
        <v>19109.007113242311</v>
      </c>
      <c r="AB305">
        <f t="shared" si="100"/>
        <v>-12.147106985152725</v>
      </c>
      <c r="AC305" s="21">
        <f t="shared" si="101"/>
        <v>89.58128604099636</v>
      </c>
      <c r="AD305" s="13">
        <f t="shared" si="102"/>
        <v>359.78571799986582</v>
      </c>
      <c r="AE305" s="20">
        <f t="shared" si="103"/>
        <v>0.77925949655894367</v>
      </c>
      <c r="AF305" s="18">
        <f t="shared" si="104"/>
        <v>77.900000000000006</v>
      </c>
    </row>
    <row r="306" spans="1:32" x14ac:dyDescent="0.25">
      <c r="A306" s="7">
        <v>2013</v>
      </c>
      <c r="B306" s="7" t="s">
        <v>242</v>
      </c>
      <c r="C306" s="7" t="s">
        <v>36</v>
      </c>
      <c r="D306" s="8">
        <v>73.599999999999994</v>
      </c>
      <c r="E306" s="14">
        <v>245</v>
      </c>
      <c r="F306" s="14">
        <v>4.75</v>
      </c>
      <c r="G306" s="14">
        <v>30</v>
      </c>
      <c r="H306" s="14">
        <v>34.5</v>
      </c>
      <c r="I306" s="14">
        <v>118</v>
      </c>
      <c r="J306" s="14">
        <v>4.33</v>
      </c>
      <c r="K306" s="10">
        <v>7.31</v>
      </c>
      <c r="L306" s="11">
        <f t="shared" si="84"/>
        <v>1.0190252956054011</v>
      </c>
      <c r="M306" s="11">
        <f t="shared" si="85"/>
        <v>-0.96612816110648247</v>
      </c>
      <c r="N306" s="11">
        <f t="shared" si="86"/>
        <v>2.0463741535536317</v>
      </c>
      <c r="O306" s="11">
        <f t="shared" si="87"/>
        <v>-0.12553179259065195</v>
      </c>
      <c r="P306" s="11">
        <f t="shared" si="88"/>
        <v>-4.8467147532284323E-2</v>
      </c>
      <c r="Q306" s="11">
        <f t="shared" si="89"/>
        <v>-0.35466377593700327</v>
      </c>
      <c r="R306" s="12">
        <f t="shared" si="90"/>
        <v>-0.98881351382071148</v>
      </c>
      <c r="S306">
        <f t="shared" si="91"/>
        <v>101.90252956054012</v>
      </c>
      <c r="T306">
        <f t="shared" si="92"/>
        <v>-96.612816110648254</v>
      </c>
      <c r="U306">
        <f t="shared" si="93"/>
        <v>204.63741535536317</v>
      </c>
      <c r="V306">
        <f t="shared" si="94"/>
        <v>-8.6999470061468127</v>
      </c>
      <c r="W306">
        <f t="shared" si="95"/>
        <v>-67.173864487885737</v>
      </c>
      <c r="X306" s="13">
        <f t="shared" si="96"/>
        <v>10384.125530836753</v>
      </c>
      <c r="Y306">
        <f t="shared" si="97"/>
        <v>-9334.0362368299357</v>
      </c>
      <c r="Z306">
        <f t="shared" si="98"/>
        <v>41876.471763323425</v>
      </c>
      <c r="AA306">
        <f t="shared" si="99"/>
        <v>-75.689077909762887</v>
      </c>
      <c r="AB306">
        <f t="shared" si="100"/>
        <v>-4512.3280702368365</v>
      </c>
      <c r="AC306" s="21">
        <f t="shared" si="101"/>
        <v>87.565454271857277</v>
      </c>
      <c r="AD306" s="13">
        <f t="shared" si="102"/>
        <v>357.76988623072674</v>
      </c>
      <c r="AE306" s="20">
        <f t="shared" si="103"/>
        <v>0.77489340871560297</v>
      </c>
      <c r="AF306" s="18">
        <f t="shared" si="104"/>
        <v>77.5</v>
      </c>
    </row>
    <row r="307" spans="1:32" x14ac:dyDescent="0.25">
      <c r="A307" s="7">
        <v>2013</v>
      </c>
      <c r="B307" s="7" t="s">
        <v>244</v>
      </c>
      <c r="C307" s="7" t="s">
        <v>57</v>
      </c>
      <c r="D307" s="8">
        <v>70</v>
      </c>
      <c r="E307" s="9">
        <v>184</v>
      </c>
      <c r="F307" s="9">
        <v>4.51</v>
      </c>
      <c r="G307" s="9">
        <v>14</v>
      </c>
      <c r="H307" s="9">
        <v>40.5</v>
      </c>
      <c r="I307" s="9">
        <v>132</v>
      </c>
      <c r="J307" s="9">
        <v>3.84</v>
      </c>
      <c r="K307" s="10">
        <v>6.82</v>
      </c>
      <c r="L307" s="11">
        <f t="shared" si="84"/>
        <v>-1.4940821255161276</v>
      </c>
      <c r="M307" s="11">
        <f t="shared" si="85"/>
        <v>0.53706328622335398</v>
      </c>
      <c r="N307" s="11">
        <f t="shared" si="86"/>
        <v>-0.84564917372467541</v>
      </c>
      <c r="O307" s="11">
        <f t="shared" si="87"/>
        <v>1.7682840324327875</v>
      </c>
      <c r="P307" s="11">
        <f t="shared" si="88"/>
        <v>2.0848295666682164</v>
      </c>
      <c r="Q307" s="11">
        <f t="shared" si="89"/>
        <v>2.5464674541764056</v>
      </c>
      <c r="R307" s="12">
        <f t="shared" si="90"/>
        <v>0.96164969231695796</v>
      </c>
      <c r="S307">
        <f t="shared" si="91"/>
        <v>-149.40821255161276</v>
      </c>
      <c r="T307">
        <f t="shared" si="92"/>
        <v>53.706328622335398</v>
      </c>
      <c r="U307">
        <f t="shared" si="93"/>
        <v>-84.564917372467534</v>
      </c>
      <c r="V307">
        <f t="shared" si="94"/>
        <v>192.6556799550502</v>
      </c>
      <c r="W307">
        <f t="shared" si="95"/>
        <v>175.40585732466818</v>
      </c>
      <c r="X307" s="13">
        <f t="shared" si="96"/>
        <v>-22322.813977867896</v>
      </c>
      <c r="Y307">
        <f t="shared" si="97"/>
        <v>2884.3697340902822</v>
      </c>
      <c r="Z307">
        <f t="shared" si="98"/>
        <v>-7151.225250212261</v>
      </c>
      <c r="AA307">
        <f t="shared" si="99"/>
        <v>37116.211018942733</v>
      </c>
      <c r="AB307">
        <f t="shared" si="100"/>
        <v>30767.21478380185</v>
      </c>
      <c r="AC307" s="21">
        <f t="shared" si="101"/>
        <v>90.877671964850322</v>
      </c>
      <c r="AD307" s="13">
        <f t="shared" si="102"/>
        <v>361.08210392371979</v>
      </c>
      <c r="AE307" s="20">
        <f t="shared" si="103"/>
        <v>0.78206733742595924</v>
      </c>
      <c r="AF307" s="18">
        <f t="shared" si="104"/>
        <v>78.2</v>
      </c>
    </row>
    <row r="308" spans="1:32" x14ac:dyDescent="0.25">
      <c r="A308" s="7">
        <v>2013</v>
      </c>
      <c r="B308" s="7" t="s">
        <v>276</v>
      </c>
      <c r="C308" s="7" t="s">
        <v>45</v>
      </c>
      <c r="D308" s="8">
        <v>68.3</v>
      </c>
      <c r="E308" s="14">
        <v>216</v>
      </c>
      <c r="F308" s="14">
        <v>4.53</v>
      </c>
      <c r="G308" s="14">
        <v>27</v>
      </c>
      <c r="H308" s="14">
        <v>33</v>
      </c>
      <c r="I308" s="14">
        <v>126</v>
      </c>
      <c r="J308" s="14">
        <v>4.17</v>
      </c>
      <c r="K308" s="10">
        <v>6.7</v>
      </c>
      <c r="L308" s="11">
        <f t="shared" si="84"/>
        <v>-0.17573069148516168</v>
      </c>
      <c r="M308" s="11">
        <f t="shared" si="85"/>
        <v>0.41179733227919812</v>
      </c>
      <c r="N308" s="11">
        <f t="shared" si="86"/>
        <v>1.5041197796889492</v>
      </c>
      <c r="O308" s="11">
        <f t="shared" si="87"/>
        <v>-0.59898574884651179</v>
      </c>
      <c r="P308" s="11">
        <f t="shared" si="88"/>
        <v>1.1705595462965732</v>
      </c>
      <c r="Q308" s="11">
        <f t="shared" si="89"/>
        <v>0.59264438083472248</v>
      </c>
      <c r="R308" s="12">
        <f t="shared" si="90"/>
        <v>1.439314150962919</v>
      </c>
      <c r="S308">
        <f t="shared" si="91"/>
        <v>-17.573069148516169</v>
      </c>
      <c r="T308">
        <f t="shared" si="92"/>
        <v>41.179733227919812</v>
      </c>
      <c r="U308">
        <f t="shared" si="93"/>
        <v>150.41197796889492</v>
      </c>
      <c r="V308">
        <f t="shared" si="94"/>
        <v>28.57868987250307</v>
      </c>
      <c r="W308">
        <f t="shared" si="95"/>
        <v>101.59792658988206</v>
      </c>
      <c r="X308" s="13">
        <f t="shared" si="96"/>
        <v>-308.81275929853075</v>
      </c>
      <c r="Y308">
        <f t="shared" si="97"/>
        <v>1695.7704287226429</v>
      </c>
      <c r="Z308">
        <f t="shared" si="98"/>
        <v>22623.763116515329</v>
      </c>
      <c r="AA308">
        <f t="shared" si="99"/>
        <v>816.74151482870957</v>
      </c>
      <c r="AB308">
        <f t="shared" si="100"/>
        <v>10322.138687363065</v>
      </c>
      <c r="AC308" s="21">
        <f t="shared" si="101"/>
        <v>83.844619371944461</v>
      </c>
      <c r="AD308" s="13">
        <f t="shared" si="102"/>
        <v>354.04905133081394</v>
      </c>
      <c r="AE308" s="20">
        <f t="shared" si="103"/>
        <v>0.7668344564397761</v>
      </c>
      <c r="AF308" s="18">
        <f t="shared" si="104"/>
        <v>76.7</v>
      </c>
    </row>
    <row r="309" spans="1:32" x14ac:dyDescent="0.25">
      <c r="A309" s="7">
        <v>2013</v>
      </c>
      <c r="B309" s="7" t="s">
        <v>282</v>
      </c>
      <c r="C309" s="7" t="s">
        <v>38</v>
      </c>
      <c r="D309" s="8">
        <v>76.7</v>
      </c>
      <c r="E309" s="14">
        <v>262</v>
      </c>
      <c r="F309" s="14">
        <v>4.68</v>
      </c>
      <c r="G309" s="14">
        <v>26</v>
      </c>
      <c r="H309" s="14">
        <v>35</v>
      </c>
      <c r="I309" s="14">
        <v>112</v>
      </c>
      <c r="J309" s="14">
        <v>4.5199999999999996</v>
      </c>
      <c r="K309" s="10">
        <v>7.16</v>
      </c>
      <c r="L309" s="11">
        <f t="shared" si="84"/>
        <v>1.7193994949343518</v>
      </c>
      <c r="M309" s="11">
        <f t="shared" si="85"/>
        <v>-0.52769732230194544</v>
      </c>
      <c r="N309" s="11">
        <f t="shared" si="86"/>
        <v>1.3233683217340551</v>
      </c>
      <c r="O309" s="11">
        <f t="shared" si="87"/>
        <v>3.2286192827968012E-2</v>
      </c>
      <c r="P309" s="11">
        <f t="shared" si="88"/>
        <v>-0.96273716790392749</v>
      </c>
      <c r="Q309" s="11">
        <f t="shared" si="89"/>
        <v>-1.4795922121034237</v>
      </c>
      <c r="R309" s="12">
        <f t="shared" si="90"/>
        <v>-0.39173294051326291</v>
      </c>
      <c r="S309">
        <f t="shared" si="91"/>
        <v>171.93994949343519</v>
      </c>
      <c r="T309">
        <f t="shared" si="92"/>
        <v>-52.769732230194542</v>
      </c>
      <c r="U309">
        <f t="shared" si="93"/>
        <v>132.3368321734055</v>
      </c>
      <c r="V309">
        <f t="shared" si="94"/>
        <v>-46.522548753797977</v>
      </c>
      <c r="W309">
        <f t="shared" si="95"/>
        <v>-93.566257630834329</v>
      </c>
      <c r="X309" s="13">
        <f t="shared" si="96"/>
        <v>29563.346231805044</v>
      </c>
      <c r="Y309">
        <f t="shared" si="97"/>
        <v>-2784.6446396464326</v>
      </c>
      <c r="Z309">
        <f t="shared" si="98"/>
        <v>17513.037149692092</v>
      </c>
      <c r="AA309">
        <f t="shared" si="99"/>
        <v>-2164.3475425495099</v>
      </c>
      <c r="AB309">
        <f t="shared" si="100"/>
        <v>-8754.6445670396624</v>
      </c>
      <c r="AC309" s="21">
        <f t="shared" si="101"/>
        <v>81.697915067964288</v>
      </c>
      <c r="AD309" s="13">
        <f t="shared" si="102"/>
        <v>351.90234702683375</v>
      </c>
      <c r="AE309" s="20">
        <f t="shared" si="103"/>
        <v>0.76218491191510673</v>
      </c>
      <c r="AF309" s="18">
        <f t="shared" si="104"/>
        <v>76.2</v>
      </c>
    </row>
    <row r="310" spans="1:32" x14ac:dyDescent="0.25">
      <c r="A310" s="7">
        <v>2013</v>
      </c>
      <c r="B310" s="7" t="s">
        <v>283</v>
      </c>
      <c r="C310" s="7" t="s">
        <v>78</v>
      </c>
      <c r="D310" s="8">
        <v>75</v>
      </c>
      <c r="E310" s="9">
        <v>219</v>
      </c>
      <c r="F310" s="9">
        <v>4.59</v>
      </c>
      <c r="G310" s="9">
        <v>19</v>
      </c>
      <c r="H310" s="9">
        <v>40</v>
      </c>
      <c r="I310" s="9">
        <v>131</v>
      </c>
      <c r="J310" s="9">
        <v>4.2</v>
      </c>
      <c r="K310" s="10">
        <v>6.89</v>
      </c>
      <c r="L310" s="11">
        <f t="shared" si="84"/>
        <v>-5.2135244544758624E-2</v>
      </c>
      <c r="M310" s="11">
        <f t="shared" si="85"/>
        <v>3.5999470446741802E-2</v>
      </c>
      <c r="N310" s="11">
        <f t="shared" si="86"/>
        <v>5.8108116049795627E-2</v>
      </c>
      <c r="O310" s="11">
        <f t="shared" si="87"/>
        <v>1.6104660470141676</v>
      </c>
      <c r="P310" s="11">
        <f t="shared" si="88"/>
        <v>1.9324512299396093</v>
      </c>
      <c r="Q310" s="11">
        <f t="shared" si="89"/>
        <v>0.41502410144002261</v>
      </c>
      <c r="R310" s="12">
        <f t="shared" si="90"/>
        <v>0.68301209144015007</v>
      </c>
      <c r="S310">
        <f t="shared" si="91"/>
        <v>-5.2135244544758628</v>
      </c>
      <c r="T310">
        <f t="shared" si="92"/>
        <v>3.5999470446741801</v>
      </c>
      <c r="U310">
        <f t="shared" si="93"/>
        <v>5.8108116049795626</v>
      </c>
      <c r="V310">
        <f t="shared" si="94"/>
        <v>177.14586384768884</v>
      </c>
      <c r="W310">
        <f t="shared" si="95"/>
        <v>54.901809644008637</v>
      </c>
      <c r="X310" s="13">
        <f t="shared" si="96"/>
        <v>-27.180837237417844</v>
      </c>
      <c r="Y310">
        <f t="shared" si="97"/>
        <v>12.959618724458364</v>
      </c>
      <c r="Z310">
        <f t="shared" si="98"/>
        <v>33.765531508565161</v>
      </c>
      <c r="AA310">
        <f t="shared" si="99"/>
        <v>31380.657078343913</v>
      </c>
      <c r="AB310">
        <f t="shared" si="100"/>
        <v>3014.2087021869597</v>
      </c>
      <c r="AC310" s="21">
        <f t="shared" si="101"/>
        <v>82.963136504747069</v>
      </c>
      <c r="AD310" s="13">
        <f t="shared" si="102"/>
        <v>353.16756846361653</v>
      </c>
      <c r="AE310" s="20">
        <f t="shared" si="103"/>
        <v>0.76492525365336139</v>
      </c>
      <c r="AF310" s="18">
        <f t="shared" si="104"/>
        <v>76.5</v>
      </c>
    </row>
    <row r="311" spans="1:32" x14ac:dyDescent="0.25">
      <c r="A311" s="7">
        <v>2013</v>
      </c>
      <c r="B311" s="7" t="s">
        <v>285</v>
      </c>
      <c r="C311" s="7" t="s">
        <v>57</v>
      </c>
      <c r="D311" s="8">
        <v>70</v>
      </c>
      <c r="E311" s="9">
        <v>188</v>
      </c>
      <c r="F311" s="9">
        <v>4.3899999999999997</v>
      </c>
      <c r="G311" s="9">
        <v>17</v>
      </c>
      <c r="H311" s="9">
        <v>40</v>
      </c>
      <c r="I311" s="9">
        <v>132</v>
      </c>
      <c r="J311" s="9">
        <v>4.2300000000000004</v>
      </c>
      <c r="K311" s="10">
        <v>6.89</v>
      </c>
      <c r="L311" s="11">
        <f t="shared" si="84"/>
        <v>-1.3292881962622569</v>
      </c>
      <c r="M311" s="11">
        <f t="shared" si="85"/>
        <v>1.2886590098882722</v>
      </c>
      <c r="N311" s="11">
        <f t="shared" si="86"/>
        <v>-0.30339479985999279</v>
      </c>
      <c r="O311" s="11">
        <f t="shared" si="87"/>
        <v>1.6104660470141676</v>
      </c>
      <c r="P311" s="11">
        <f t="shared" si="88"/>
        <v>2.0848295666682164</v>
      </c>
      <c r="Q311" s="11">
        <f t="shared" si="89"/>
        <v>0.23740382204532273</v>
      </c>
      <c r="R311" s="12">
        <f t="shared" si="90"/>
        <v>0.68301209144015007</v>
      </c>
      <c r="S311">
        <f t="shared" si="91"/>
        <v>-132.9288196262257</v>
      </c>
      <c r="T311">
        <f t="shared" si="92"/>
        <v>128.86590098882721</v>
      </c>
      <c r="U311">
        <f t="shared" si="93"/>
        <v>-30.339479985999279</v>
      </c>
      <c r="V311">
        <f t="shared" si="94"/>
        <v>184.76478068411919</v>
      </c>
      <c r="W311">
        <f t="shared" si="95"/>
        <v>46.020795674273643</v>
      </c>
      <c r="X311" s="13">
        <f t="shared" si="96"/>
        <v>-17670.071087221648</v>
      </c>
      <c r="Y311">
        <f t="shared" si="97"/>
        <v>16606.420437662218</v>
      </c>
      <c r="Z311">
        <f t="shared" si="98"/>
        <v>-920.48404582085084</v>
      </c>
      <c r="AA311">
        <f t="shared" si="99"/>
        <v>34138.024181250665</v>
      </c>
      <c r="AB311">
        <f t="shared" si="100"/>
        <v>2117.9136344932435</v>
      </c>
      <c r="AC311" s="21">
        <f t="shared" si="101"/>
        <v>82.791066088514199</v>
      </c>
      <c r="AD311" s="13">
        <f t="shared" si="102"/>
        <v>352.99549804738365</v>
      </c>
      <c r="AE311" s="20">
        <f t="shared" si="103"/>
        <v>0.7645525665253905</v>
      </c>
      <c r="AF311" s="18">
        <f t="shared" si="104"/>
        <v>76.5</v>
      </c>
    </row>
    <row r="312" spans="1:32" x14ac:dyDescent="0.25">
      <c r="A312" s="7">
        <v>2013</v>
      </c>
      <c r="B312" s="7" t="s">
        <v>301</v>
      </c>
      <c r="C312" s="7" t="s">
        <v>36</v>
      </c>
      <c r="D312" s="8">
        <v>73.099999999999994</v>
      </c>
      <c r="E312" s="14">
        <v>232</v>
      </c>
      <c r="F312" s="14">
        <v>4.53</v>
      </c>
      <c r="G312" s="14">
        <v>28</v>
      </c>
      <c r="H312" s="14">
        <v>32.5</v>
      </c>
      <c r="I312" s="14">
        <v>120</v>
      </c>
      <c r="J312" s="14">
        <v>4.2699999999999996</v>
      </c>
      <c r="K312" s="10">
        <v>6.98</v>
      </c>
      <c r="L312" s="11">
        <f t="shared" si="84"/>
        <v>0.48344502553032126</v>
      </c>
      <c r="M312" s="11">
        <f t="shared" si="85"/>
        <v>0.41179733227919812</v>
      </c>
      <c r="N312" s="11">
        <f t="shared" si="86"/>
        <v>1.6848712376438435</v>
      </c>
      <c r="O312" s="11">
        <f t="shared" si="87"/>
        <v>-0.75680373426513181</v>
      </c>
      <c r="P312" s="11">
        <f t="shared" si="88"/>
        <v>0.25628952592493009</v>
      </c>
      <c r="Q312" s="11">
        <f t="shared" si="89"/>
        <v>5.7678285239653646E-4</v>
      </c>
      <c r="R312" s="12">
        <f t="shared" si="90"/>
        <v>0.32476374745567671</v>
      </c>
      <c r="S312">
        <f t="shared" si="91"/>
        <v>48.344502553032129</v>
      </c>
      <c r="T312">
        <f t="shared" si="92"/>
        <v>41.179733227919812</v>
      </c>
      <c r="U312">
        <f t="shared" si="93"/>
        <v>168.48712376438436</v>
      </c>
      <c r="V312">
        <f t="shared" si="94"/>
        <v>-25.025710417010082</v>
      </c>
      <c r="W312">
        <f t="shared" si="95"/>
        <v>16.267026515403664</v>
      </c>
      <c r="X312" s="13">
        <f t="shared" si="96"/>
        <v>2337.19092710013</v>
      </c>
      <c r="Y312">
        <f t="shared" si="97"/>
        <v>1695.7704287226429</v>
      </c>
      <c r="Z312">
        <f t="shared" si="98"/>
        <v>28387.910874394973</v>
      </c>
      <c r="AA312">
        <f t="shared" si="99"/>
        <v>-626.28618187604695</v>
      </c>
      <c r="AB312">
        <f t="shared" si="100"/>
        <v>264.61615165284587</v>
      </c>
      <c r="AC312" s="21">
        <f t="shared" si="101"/>
        <v>80.073968554074483</v>
      </c>
      <c r="AD312" s="13">
        <f t="shared" si="102"/>
        <v>350.27840051294396</v>
      </c>
      <c r="AE312" s="20">
        <f t="shared" si="103"/>
        <v>0.75866760792125321</v>
      </c>
      <c r="AF312" s="18">
        <f t="shared" si="104"/>
        <v>75.900000000000006</v>
      </c>
    </row>
    <row r="313" spans="1:32" x14ac:dyDescent="0.25">
      <c r="A313" s="7">
        <v>2013</v>
      </c>
      <c r="B313" s="7" t="s">
        <v>308</v>
      </c>
      <c r="C313" s="7" t="s">
        <v>45</v>
      </c>
      <c r="D313" s="8">
        <v>70.400000000000006</v>
      </c>
      <c r="E313" s="14">
        <v>223</v>
      </c>
      <c r="F313" s="14">
        <v>4.5</v>
      </c>
      <c r="G313" s="14">
        <v>28</v>
      </c>
      <c r="H313" s="14">
        <v>35</v>
      </c>
      <c r="I313" s="14">
        <v>115</v>
      </c>
      <c r="J313" s="14">
        <v>4.34</v>
      </c>
      <c r="K313" s="10">
        <v>6.93</v>
      </c>
      <c r="L313" s="11">
        <f t="shared" si="84"/>
        <v>0.11265868470911211</v>
      </c>
      <c r="M313" s="11">
        <f t="shared" si="85"/>
        <v>0.59969626319542912</v>
      </c>
      <c r="N313" s="11">
        <f t="shared" si="86"/>
        <v>1.6848712376438435</v>
      </c>
      <c r="O313" s="11">
        <f t="shared" si="87"/>
        <v>3.2286192827968012E-2</v>
      </c>
      <c r="P313" s="11">
        <f t="shared" si="88"/>
        <v>-0.5056021577181059</v>
      </c>
      <c r="Q313" s="11">
        <f t="shared" si="89"/>
        <v>-0.4138705357352348</v>
      </c>
      <c r="R313" s="12">
        <f t="shared" si="90"/>
        <v>0.52379060522482979</v>
      </c>
      <c r="S313">
        <f t="shared" si="91"/>
        <v>11.265868470911212</v>
      </c>
      <c r="T313">
        <f t="shared" si="92"/>
        <v>59.969626319542911</v>
      </c>
      <c r="U313">
        <f t="shared" si="93"/>
        <v>168.48712376438436</v>
      </c>
      <c r="V313">
        <f t="shared" si="94"/>
        <v>-23.665798244506895</v>
      </c>
      <c r="W313">
        <f t="shared" si="95"/>
        <v>5.4960034744797497</v>
      </c>
      <c r="X313" s="13">
        <f t="shared" si="96"/>
        <v>126.91979240387133</v>
      </c>
      <c r="Y313">
        <f t="shared" si="97"/>
        <v>3596.3560809056139</v>
      </c>
      <c r="Z313">
        <f t="shared" si="98"/>
        <v>28387.910874394973</v>
      </c>
      <c r="AA313">
        <f t="shared" si="99"/>
        <v>-560.07000654970568</v>
      </c>
      <c r="AB313">
        <f t="shared" si="100"/>
        <v>30.206054191493479</v>
      </c>
      <c r="AC313" s="21">
        <f t="shared" si="101"/>
        <v>79.474930381028017</v>
      </c>
      <c r="AD313" s="13">
        <f t="shared" si="102"/>
        <v>349.67936233989747</v>
      </c>
      <c r="AE313" s="20">
        <f t="shared" si="103"/>
        <v>0.75737015179169109</v>
      </c>
      <c r="AF313" s="18">
        <f t="shared" si="104"/>
        <v>75.7</v>
      </c>
    </row>
    <row r="314" spans="1:32" x14ac:dyDescent="0.25">
      <c r="A314" s="7">
        <v>2013</v>
      </c>
      <c r="B314" s="7" t="s">
        <v>313</v>
      </c>
      <c r="C314" s="7" t="s">
        <v>36</v>
      </c>
      <c r="D314" s="8">
        <v>69.7</v>
      </c>
      <c r="E314" s="14">
        <v>234</v>
      </c>
      <c r="F314" s="14">
        <v>4.63</v>
      </c>
      <c r="G314" s="14">
        <v>31</v>
      </c>
      <c r="H314" s="14">
        <v>33.5</v>
      </c>
      <c r="I314" s="14">
        <v>107</v>
      </c>
      <c r="J314" s="14">
        <v>4.38</v>
      </c>
      <c r="K314" s="10">
        <v>7.39</v>
      </c>
      <c r="L314" s="11">
        <f t="shared" si="84"/>
        <v>0.56584199015725667</v>
      </c>
      <c r="M314" s="11">
        <f t="shared" si="85"/>
        <v>-0.21453243744156428</v>
      </c>
      <c r="N314" s="11">
        <f t="shared" si="86"/>
        <v>2.2271256115085261</v>
      </c>
      <c r="O314" s="11">
        <f t="shared" si="87"/>
        <v>-0.44116776342789188</v>
      </c>
      <c r="P314" s="11">
        <f t="shared" si="88"/>
        <v>-1.7246288515469634</v>
      </c>
      <c r="Q314" s="11">
        <f t="shared" si="89"/>
        <v>-0.65069757492816627</v>
      </c>
      <c r="R314" s="12">
        <f t="shared" si="90"/>
        <v>-1.307256486251352</v>
      </c>
      <c r="S314">
        <f t="shared" si="91"/>
        <v>56.584199015725666</v>
      </c>
      <c r="T314">
        <f t="shared" si="92"/>
        <v>-21.453243744156428</v>
      </c>
      <c r="U314">
        <f t="shared" si="93"/>
        <v>222.71256115085259</v>
      </c>
      <c r="V314">
        <f t="shared" si="94"/>
        <v>-108.28983074874276</v>
      </c>
      <c r="W314">
        <f t="shared" si="95"/>
        <v>-97.897703058975921</v>
      </c>
      <c r="X314" s="13">
        <f t="shared" si="96"/>
        <v>3201.7715782512496</v>
      </c>
      <c r="Y314">
        <f t="shared" si="97"/>
        <v>-460.2416671461869</v>
      </c>
      <c r="Z314">
        <f t="shared" si="98"/>
        <v>49600.884894372255</v>
      </c>
      <c r="AA314">
        <f t="shared" si="99"/>
        <v>-11726.687443591352</v>
      </c>
      <c r="AB314">
        <f t="shared" si="100"/>
        <v>-9583.960264223424</v>
      </c>
      <c r="AC314" s="21">
        <f t="shared" si="101"/>
        <v>78.78041266414202</v>
      </c>
      <c r="AD314" s="13">
        <f t="shared" si="102"/>
        <v>348.9848446230115</v>
      </c>
      <c r="AE314" s="20">
        <f t="shared" si="103"/>
        <v>0.75586589662164005</v>
      </c>
      <c r="AF314" s="18">
        <f t="shared" si="104"/>
        <v>75.599999999999994</v>
      </c>
    </row>
    <row r="315" spans="1:32" x14ac:dyDescent="0.25">
      <c r="A315" s="7">
        <v>2013</v>
      </c>
      <c r="B315" s="7" t="s">
        <v>323</v>
      </c>
      <c r="C315" s="7" t="s">
        <v>38</v>
      </c>
      <c r="D315" s="8">
        <v>77.3</v>
      </c>
      <c r="E315" s="14">
        <v>251</v>
      </c>
      <c r="F315" s="14">
        <v>4.51</v>
      </c>
      <c r="G315" s="14">
        <v>23</v>
      </c>
      <c r="H315" s="14">
        <v>38</v>
      </c>
      <c r="I315" s="14">
        <v>122</v>
      </c>
      <c r="J315" s="14">
        <v>4.29</v>
      </c>
      <c r="K315" s="10">
        <v>7.08</v>
      </c>
      <c r="L315" s="11">
        <f t="shared" si="84"/>
        <v>1.2662161894862074</v>
      </c>
      <c r="M315" s="11">
        <f t="shared" si="85"/>
        <v>0.53706328622335398</v>
      </c>
      <c r="N315" s="11">
        <f t="shared" si="86"/>
        <v>0.78111394786937238</v>
      </c>
      <c r="O315" s="11">
        <f t="shared" si="87"/>
        <v>0.97919410533968776</v>
      </c>
      <c r="P315" s="11">
        <f t="shared" si="88"/>
        <v>0.56104619938214451</v>
      </c>
      <c r="Q315" s="11">
        <f t="shared" si="89"/>
        <v>-0.11783673674407182</v>
      </c>
      <c r="R315" s="12">
        <f t="shared" si="90"/>
        <v>-7.3289968082622295E-2</v>
      </c>
      <c r="S315">
        <f t="shared" si="91"/>
        <v>126.62161894862074</v>
      </c>
      <c r="T315">
        <f t="shared" si="92"/>
        <v>53.706328622335398</v>
      </c>
      <c r="U315">
        <f t="shared" si="93"/>
        <v>78.11139478693724</v>
      </c>
      <c r="V315">
        <f t="shared" si="94"/>
        <v>77.012015236091614</v>
      </c>
      <c r="W315">
        <f t="shared" si="95"/>
        <v>-9.5563352413347058</v>
      </c>
      <c r="X315" s="13">
        <f t="shared" si="96"/>
        <v>16033.034385169709</v>
      </c>
      <c r="Y315">
        <f t="shared" si="97"/>
        <v>2884.3697340902822</v>
      </c>
      <c r="Z315">
        <f t="shared" si="98"/>
        <v>6101.3899955607658</v>
      </c>
      <c r="AA315">
        <f t="shared" si="99"/>
        <v>5930.8504907240067</v>
      </c>
      <c r="AB315">
        <f t="shared" si="100"/>
        <v>-91.323543244775649</v>
      </c>
      <c r="AC315" s="21">
        <f t="shared" si="101"/>
        <v>78.559940252395805</v>
      </c>
      <c r="AD315" s="13">
        <f t="shared" si="102"/>
        <v>348.76437221126525</v>
      </c>
      <c r="AE315" s="20">
        <f t="shared" si="103"/>
        <v>0.75538837566406114</v>
      </c>
      <c r="AF315" s="18">
        <f t="shared" si="104"/>
        <v>75.5</v>
      </c>
    </row>
    <row r="316" spans="1:32" x14ac:dyDescent="0.25">
      <c r="A316" s="7">
        <v>2013</v>
      </c>
      <c r="B316" s="7" t="s">
        <v>381</v>
      </c>
      <c r="C316" s="7" t="s">
        <v>42</v>
      </c>
      <c r="D316" s="8">
        <v>72.7</v>
      </c>
      <c r="E316" s="14">
        <v>190</v>
      </c>
      <c r="F316" s="14">
        <v>4.57</v>
      </c>
      <c r="G316" s="14">
        <v>14</v>
      </c>
      <c r="H316" s="14">
        <v>41.5</v>
      </c>
      <c r="I316" s="14">
        <v>128</v>
      </c>
      <c r="J316" s="14">
        <v>4.09</v>
      </c>
      <c r="K316" s="10">
        <v>6.65</v>
      </c>
      <c r="L316" s="11">
        <f t="shared" si="84"/>
        <v>-1.2468912316353216</v>
      </c>
      <c r="M316" s="11">
        <f t="shared" si="85"/>
        <v>0.16126542439089206</v>
      </c>
      <c r="N316" s="11">
        <f t="shared" si="86"/>
        <v>-0.84564917372467541</v>
      </c>
      <c r="O316" s="11">
        <f t="shared" si="87"/>
        <v>2.0839200032700274</v>
      </c>
      <c r="P316" s="11">
        <f t="shared" si="88"/>
        <v>1.4753162197537877</v>
      </c>
      <c r="Q316" s="11">
        <f t="shared" si="89"/>
        <v>1.0662984592205855</v>
      </c>
      <c r="R316" s="12">
        <f t="shared" si="90"/>
        <v>1.6383410087320684</v>
      </c>
      <c r="S316">
        <f t="shared" si="91"/>
        <v>-124.68912316353216</v>
      </c>
      <c r="T316">
        <f t="shared" si="92"/>
        <v>16.126542439089206</v>
      </c>
      <c r="U316">
        <f t="shared" si="93"/>
        <v>-84.564917372467534</v>
      </c>
      <c r="V316">
        <f t="shared" si="94"/>
        <v>177.96181115119074</v>
      </c>
      <c r="W316">
        <f t="shared" si="95"/>
        <v>135.23197339763269</v>
      </c>
      <c r="X316" s="13">
        <f t="shared" si="96"/>
        <v>-15547.377435290491</v>
      </c>
      <c r="Y316">
        <f t="shared" si="97"/>
        <v>260.06537103974523</v>
      </c>
      <c r="Z316">
        <f t="shared" si="98"/>
        <v>-7151.225250212261</v>
      </c>
      <c r="AA316">
        <f t="shared" si="99"/>
        <v>31670.406228212079</v>
      </c>
      <c r="AB316">
        <f t="shared" si="100"/>
        <v>18287.686629018033</v>
      </c>
      <c r="AC316" s="21">
        <f t="shared" si="101"/>
        <v>74.188348873346825</v>
      </c>
      <c r="AD316" s="13">
        <f t="shared" si="102"/>
        <v>344.39278083221632</v>
      </c>
      <c r="AE316" s="20">
        <f t="shared" si="103"/>
        <v>0.74591995063558247</v>
      </c>
      <c r="AF316" s="18">
        <f t="shared" si="104"/>
        <v>74.599999999999994</v>
      </c>
    </row>
    <row r="317" spans="1:32" x14ac:dyDescent="0.25">
      <c r="A317" s="7">
        <v>2013</v>
      </c>
      <c r="B317" s="7" t="s">
        <v>382</v>
      </c>
      <c r="C317" s="7" t="s">
        <v>42</v>
      </c>
      <c r="D317" s="8">
        <v>74.400000000000006</v>
      </c>
      <c r="E317" s="14">
        <v>217</v>
      </c>
      <c r="F317" s="14">
        <v>4.5</v>
      </c>
      <c r="G317" s="14">
        <v>10</v>
      </c>
      <c r="H317" s="14">
        <v>39.5</v>
      </c>
      <c r="I317" s="14">
        <v>132</v>
      </c>
      <c r="J317" s="14">
        <v>4.0599999999999996</v>
      </c>
      <c r="K317" s="10">
        <v>6.71</v>
      </c>
      <c r="L317" s="11">
        <f t="shared" si="84"/>
        <v>-0.13453220917169398</v>
      </c>
      <c r="M317" s="11">
        <f t="shared" si="85"/>
        <v>0.59969626319542912</v>
      </c>
      <c r="N317" s="11">
        <f t="shared" si="86"/>
        <v>-1.5686550055442521</v>
      </c>
      <c r="O317" s="11">
        <f t="shared" si="87"/>
        <v>1.4526480615955477</v>
      </c>
      <c r="P317" s="11">
        <f t="shared" si="88"/>
        <v>2.0848295666682164</v>
      </c>
      <c r="Q317" s="11">
        <f t="shared" si="89"/>
        <v>1.2439187386152852</v>
      </c>
      <c r="R317" s="12">
        <f t="shared" si="90"/>
        <v>1.3995087794090897</v>
      </c>
      <c r="S317">
        <f t="shared" si="91"/>
        <v>-13.453220917169398</v>
      </c>
      <c r="T317">
        <f t="shared" si="92"/>
        <v>59.969626319542911</v>
      </c>
      <c r="U317">
        <f t="shared" si="93"/>
        <v>-156.86550055442521</v>
      </c>
      <c r="V317">
        <f t="shared" si="94"/>
        <v>176.8738814131882</v>
      </c>
      <c r="W317">
        <f t="shared" si="95"/>
        <v>132.17137590121874</v>
      </c>
      <c r="X317" s="13">
        <f t="shared" si="96"/>
        <v>-180.98915304616423</v>
      </c>
      <c r="Y317">
        <f t="shared" si="97"/>
        <v>3596.3560809056139</v>
      </c>
      <c r="Z317">
        <f t="shared" si="98"/>
        <v>-24606.785264190377</v>
      </c>
      <c r="AA317">
        <f t="shared" si="99"/>
        <v>31284.369926166564</v>
      </c>
      <c r="AB317">
        <f t="shared" si="100"/>
        <v>17469.272607621264</v>
      </c>
      <c r="AC317" s="21">
        <f t="shared" si="101"/>
        <v>74.2458405534706</v>
      </c>
      <c r="AD317" s="13">
        <f t="shared" si="102"/>
        <v>344.45027251234006</v>
      </c>
      <c r="AE317" s="20">
        <f t="shared" si="103"/>
        <v>0.74604447180323374</v>
      </c>
      <c r="AF317" s="18">
        <f t="shared" si="104"/>
        <v>74.599999999999994</v>
      </c>
    </row>
    <row r="318" spans="1:32" x14ac:dyDescent="0.25">
      <c r="A318" s="7">
        <v>2013</v>
      </c>
      <c r="B318" s="7" t="s">
        <v>389</v>
      </c>
      <c r="C318" s="7" t="s">
        <v>42</v>
      </c>
      <c r="D318" s="8">
        <v>69.3</v>
      </c>
      <c r="E318" s="14">
        <v>178</v>
      </c>
      <c r="F318" s="14">
        <v>4.22</v>
      </c>
      <c r="G318" s="14">
        <v>17</v>
      </c>
      <c r="H318" s="14">
        <v>36</v>
      </c>
      <c r="I318" s="14">
        <v>121</v>
      </c>
      <c r="J318" s="14">
        <v>4.34</v>
      </c>
      <c r="K318" s="10">
        <v>6.82</v>
      </c>
      <c r="L318" s="11">
        <f t="shared" si="84"/>
        <v>-1.7412730193969337</v>
      </c>
      <c r="M318" s="11">
        <f t="shared" si="85"/>
        <v>2.3534196184135716</v>
      </c>
      <c r="N318" s="11">
        <f t="shared" si="86"/>
        <v>-0.30339479985999279</v>
      </c>
      <c r="O318" s="11">
        <f t="shared" si="87"/>
        <v>0.34792216366520795</v>
      </c>
      <c r="P318" s="11">
        <f t="shared" si="88"/>
        <v>0.40866786265353727</v>
      </c>
      <c r="Q318" s="11">
        <f t="shared" si="89"/>
        <v>-0.4138705357352348</v>
      </c>
      <c r="R318" s="12">
        <f t="shared" si="90"/>
        <v>0.96164969231695796</v>
      </c>
      <c r="S318">
        <f t="shared" si="91"/>
        <v>-174.12730193969338</v>
      </c>
      <c r="T318">
        <f t="shared" si="92"/>
        <v>235.34196184135715</v>
      </c>
      <c r="U318">
        <f t="shared" si="93"/>
        <v>-30.339479985999279</v>
      </c>
      <c r="V318">
        <f t="shared" si="94"/>
        <v>37.829501315937264</v>
      </c>
      <c r="W318">
        <f t="shared" si="95"/>
        <v>27.388957829086159</v>
      </c>
      <c r="X318" s="13">
        <f t="shared" si="96"/>
        <v>-30320.317280797146</v>
      </c>
      <c r="Y318">
        <f t="shared" si="97"/>
        <v>55385.839003338806</v>
      </c>
      <c r="Z318">
        <f t="shared" si="98"/>
        <v>-920.48404582085084</v>
      </c>
      <c r="AA318">
        <f t="shared" si="99"/>
        <v>1431.0711698124992</v>
      </c>
      <c r="AB318">
        <f t="shared" si="100"/>
        <v>750.15501096345997</v>
      </c>
      <c r="AC318" s="21">
        <f t="shared" si="101"/>
        <v>72.562061516327901</v>
      </c>
      <c r="AD318" s="13">
        <f t="shared" si="102"/>
        <v>342.76649347519736</v>
      </c>
      <c r="AE318" s="20">
        <f t="shared" si="103"/>
        <v>0.74239757661213324</v>
      </c>
      <c r="AF318" s="18">
        <f t="shared" si="104"/>
        <v>74.2</v>
      </c>
    </row>
    <row r="319" spans="1:32" x14ac:dyDescent="0.25">
      <c r="A319" s="7">
        <v>2013</v>
      </c>
      <c r="B319" s="7" t="s">
        <v>390</v>
      </c>
      <c r="C319" s="7" t="s">
        <v>45</v>
      </c>
      <c r="D319" s="8">
        <v>74.5</v>
      </c>
      <c r="E319" s="14">
        <v>223</v>
      </c>
      <c r="F319" s="14">
        <v>4.38</v>
      </c>
      <c r="G319" s="14">
        <v>22</v>
      </c>
      <c r="H319" s="14">
        <v>36</v>
      </c>
      <c r="I319" s="14">
        <v>124</v>
      </c>
      <c r="J319" s="14">
        <v>4.3600000000000003</v>
      </c>
      <c r="K319" s="10">
        <v>6.81</v>
      </c>
      <c r="L319" s="11">
        <f t="shared" si="84"/>
        <v>0.11265868470911211</v>
      </c>
      <c r="M319" s="11">
        <f t="shared" si="85"/>
        <v>1.3512919868603472</v>
      </c>
      <c r="N319" s="11">
        <f t="shared" si="86"/>
        <v>0.60036248991447827</v>
      </c>
      <c r="O319" s="11">
        <f t="shared" si="87"/>
        <v>0.34792216366520795</v>
      </c>
      <c r="P319" s="11">
        <f t="shared" si="88"/>
        <v>0.86580287283935886</v>
      </c>
      <c r="Q319" s="11">
        <f t="shared" si="89"/>
        <v>-0.5322840553317032</v>
      </c>
      <c r="R319" s="12">
        <f t="shared" si="90"/>
        <v>1.0014550638707906</v>
      </c>
      <c r="S319">
        <f t="shared" si="91"/>
        <v>11.265868470911212</v>
      </c>
      <c r="T319">
        <f t="shared" si="92"/>
        <v>135.12919868603473</v>
      </c>
      <c r="U319">
        <f t="shared" si="93"/>
        <v>60.036248991447827</v>
      </c>
      <c r="V319">
        <f t="shared" si="94"/>
        <v>60.686251825228346</v>
      </c>
      <c r="W319">
        <f t="shared" si="95"/>
        <v>23.458550426954371</v>
      </c>
      <c r="X319" s="13">
        <f t="shared" si="96"/>
        <v>126.91979240387133</v>
      </c>
      <c r="Y319">
        <f t="shared" si="97"/>
        <v>18259.900337529849</v>
      </c>
      <c r="Z319">
        <f t="shared" si="98"/>
        <v>3604.3511929631204</v>
      </c>
      <c r="AA319">
        <f t="shared" si="99"/>
        <v>3682.821160595031</v>
      </c>
      <c r="AB319">
        <f t="shared" si="100"/>
        <v>550.30358813396106</v>
      </c>
      <c r="AC319" s="21">
        <f t="shared" si="101"/>
        <v>72.421400251066444</v>
      </c>
      <c r="AD319" s="13">
        <f t="shared" si="102"/>
        <v>342.62583220993588</v>
      </c>
      <c r="AE319" s="20">
        <f t="shared" si="103"/>
        <v>0.74209291853019943</v>
      </c>
      <c r="AF319" s="18">
        <f t="shared" si="104"/>
        <v>74.2</v>
      </c>
    </row>
    <row r="320" spans="1:32" x14ac:dyDescent="0.25">
      <c r="A320" s="7">
        <v>2013</v>
      </c>
      <c r="B320" s="7" t="s">
        <v>417</v>
      </c>
      <c r="C320" s="7" t="s">
        <v>38</v>
      </c>
      <c r="D320" s="8">
        <v>77.7</v>
      </c>
      <c r="E320" s="14">
        <v>269</v>
      </c>
      <c r="F320" s="14">
        <v>4.71</v>
      </c>
      <c r="G320" s="14">
        <v>22</v>
      </c>
      <c r="H320" s="14">
        <v>31.5</v>
      </c>
      <c r="I320" s="14">
        <v>113</v>
      </c>
      <c r="J320" s="14">
        <v>4.45</v>
      </c>
      <c r="K320" s="10">
        <v>7.18</v>
      </c>
      <c r="L320" s="11">
        <f t="shared" si="84"/>
        <v>2.0077888711286258</v>
      </c>
      <c r="M320" s="11">
        <f t="shared" si="85"/>
        <v>-0.71559625321817644</v>
      </c>
      <c r="N320" s="11">
        <f t="shared" si="86"/>
        <v>0.60036248991447827</v>
      </c>
      <c r="O320" s="11">
        <f t="shared" si="87"/>
        <v>-1.0724397051023717</v>
      </c>
      <c r="P320" s="11">
        <f t="shared" si="88"/>
        <v>-0.81035883117532026</v>
      </c>
      <c r="Q320" s="11">
        <f t="shared" si="89"/>
        <v>-1.0651448935157977</v>
      </c>
      <c r="R320" s="12">
        <f t="shared" si="90"/>
        <v>-0.47134368362092133</v>
      </c>
      <c r="S320">
        <f t="shared" si="91"/>
        <v>200.77888711286258</v>
      </c>
      <c r="T320">
        <f t="shared" si="92"/>
        <v>-71.559625321817649</v>
      </c>
      <c r="U320">
        <f t="shared" si="93"/>
        <v>60.036248991447827</v>
      </c>
      <c r="V320">
        <f t="shared" si="94"/>
        <v>-94.1399268138846</v>
      </c>
      <c r="W320">
        <f t="shared" si="95"/>
        <v>-76.824428856835951</v>
      </c>
      <c r="X320" s="13">
        <f t="shared" si="96"/>
        <v>40312.161510279613</v>
      </c>
      <c r="Y320">
        <f t="shared" si="97"/>
        <v>-5120.7799761989254</v>
      </c>
      <c r="Z320">
        <f t="shared" si="98"/>
        <v>3604.3511929631204</v>
      </c>
      <c r="AA320">
        <f t="shared" si="99"/>
        <v>-8862.3258205235488</v>
      </c>
      <c r="AB320">
        <f t="shared" si="100"/>
        <v>-5901.9928691790483</v>
      </c>
      <c r="AC320" s="21">
        <f t="shared" si="101"/>
        <v>69.327359732419083</v>
      </c>
      <c r="AD320" s="13">
        <f t="shared" si="102"/>
        <v>339.53179169128856</v>
      </c>
      <c r="AE320" s="20">
        <f t="shared" si="103"/>
        <v>0.73539153952522474</v>
      </c>
      <c r="AF320" s="18">
        <f t="shared" si="104"/>
        <v>73.5</v>
      </c>
    </row>
    <row r="321" spans="1:32" x14ac:dyDescent="0.25">
      <c r="A321" s="7">
        <v>2013</v>
      </c>
      <c r="B321" s="7" t="s">
        <v>418</v>
      </c>
      <c r="C321" s="7" t="s">
        <v>57</v>
      </c>
      <c r="D321" s="8">
        <v>71</v>
      </c>
      <c r="E321" s="9">
        <v>201</v>
      </c>
      <c r="F321" s="9">
        <v>4.47</v>
      </c>
      <c r="G321" s="9">
        <v>22</v>
      </c>
      <c r="H321" s="9">
        <v>38</v>
      </c>
      <c r="I321" s="9">
        <v>125</v>
      </c>
      <c r="J321" s="9">
        <v>4.1500000000000004</v>
      </c>
      <c r="K321" s="10">
        <v>6.7</v>
      </c>
      <c r="L321" s="11">
        <f t="shared" si="84"/>
        <v>-0.793707926187177</v>
      </c>
      <c r="M321" s="11">
        <f t="shared" si="85"/>
        <v>0.78759519411166001</v>
      </c>
      <c r="N321" s="11">
        <f t="shared" si="86"/>
        <v>0.60036248991447827</v>
      </c>
      <c r="O321" s="11">
        <f t="shared" si="87"/>
        <v>0.97919410533968776</v>
      </c>
      <c r="P321" s="11">
        <f t="shared" si="88"/>
        <v>1.0181812095679661</v>
      </c>
      <c r="Q321" s="11">
        <f t="shared" si="89"/>
        <v>0.71105790043118566</v>
      </c>
      <c r="R321" s="12">
        <f t="shared" si="90"/>
        <v>1.439314150962919</v>
      </c>
      <c r="S321">
        <f t="shared" si="91"/>
        <v>-79.370792618717701</v>
      </c>
      <c r="T321">
        <f t="shared" si="92"/>
        <v>78.759519411165996</v>
      </c>
      <c r="U321">
        <f t="shared" si="93"/>
        <v>60.036248991447827</v>
      </c>
      <c r="V321">
        <f t="shared" si="94"/>
        <v>99.868765745382689</v>
      </c>
      <c r="W321">
        <f t="shared" si="95"/>
        <v>107.51860256970525</v>
      </c>
      <c r="X321" s="13">
        <f t="shared" si="96"/>
        <v>-6299.7227209234925</v>
      </c>
      <c r="Y321">
        <f t="shared" si="97"/>
        <v>6203.061897877833</v>
      </c>
      <c r="Z321">
        <f t="shared" si="98"/>
        <v>3604.3511929631204</v>
      </c>
      <c r="AA321">
        <f t="shared" si="99"/>
        <v>9973.7703715061234</v>
      </c>
      <c r="AB321">
        <f t="shared" si="100"/>
        <v>11560.249898542228</v>
      </c>
      <c r="AC321" s="21">
        <f t="shared" si="101"/>
        <v>70.769641287724241</v>
      </c>
      <c r="AD321" s="13">
        <f t="shared" si="102"/>
        <v>340.97407324659372</v>
      </c>
      <c r="AE321" s="20">
        <f t="shared" si="103"/>
        <v>0.73851537558222946</v>
      </c>
      <c r="AF321" s="18">
        <f t="shared" si="104"/>
        <v>73.900000000000006</v>
      </c>
    </row>
    <row r="322" spans="1:32" x14ac:dyDescent="0.25">
      <c r="A322" s="7">
        <v>2013</v>
      </c>
      <c r="B322" s="7" t="s">
        <v>420</v>
      </c>
      <c r="C322" s="7" t="s">
        <v>38</v>
      </c>
      <c r="D322" s="8">
        <v>74.599999999999994</v>
      </c>
      <c r="E322" s="14">
        <v>244</v>
      </c>
      <c r="F322" s="14">
        <v>4.46</v>
      </c>
      <c r="G322" s="14">
        <v>18</v>
      </c>
      <c r="H322" s="14">
        <v>37.5</v>
      </c>
      <c r="I322" s="14">
        <v>125</v>
      </c>
      <c r="J322" s="14">
        <v>4.3499999999999996</v>
      </c>
      <c r="K322" s="10">
        <v>7.08</v>
      </c>
      <c r="L322" s="11">
        <f t="shared" si="84"/>
        <v>0.97782681329193355</v>
      </c>
      <c r="M322" s="11">
        <f t="shared" si="85"/>
        <v>0.85022817108373516</v>
      </c>
      <c r="N322" s="11">
        <f t="shared" si="86"/>
        <v>-0.12264334190509857</v>
      </c>
      <c r="O322" s="11">
        <f t="shared" si="87"/>
        <v>0.82137611992106785</v>
      </c>
      <c r="P322" s="11">
        <f t="shared" si="88"/>
        <v>1.0181812095679661</v>
      </c>
      <c r="Q322" s="11">
        <f t="shared" si="89"/>
        <v>-0.47307729553346639</v>
      </c>
      <c r="R322" s="12">
        <f t="shared" si="90"/>
        <v>-7.3289968082622295E-2</v>
      </c>
      <c r="S322">
        <f t="shared" si="91"/>
        <v>97.782681329193352</v>
      </c>
      <c r="T322">
        <f t="shared" si="92"/>
        <v>85.022817108373516</v>
      </c>
      <c r="U322">
        <f t="shared" si="93"/>
        <v>-12.264334190509857</v>
      </c>
      <c r="V322">
        <f t="shared" si="94"/>
        <v>91.977866474451702</v>
      </c>
      <c r="W322">
        <f t="shared" si="95"/>
        <v>-27.318363180804432</v>
      </c>
      <c r="X322" s="13">
        <f t="shared" si="96"/>
        <v>9561.4527679265775</v>
      </c>
      <c r="Y322">
        <f t="shared" si="97"/>
        <v>7228.8794290439319</v>
      </c>
      <c r="Z322">
        <f t="shared" si="98"/>
        <v>-150.41389313650907</v>
      </c>
      <c r="AA322">
        <f t="shared" si="99"/>
        <v>8459.9279211920657</v>
      </c>
      <c r="AB322">
        <f t="shared" si="100"/>
        <v>-746.2929668783313</v>
      </c>
      <c r="AC322" s="21">
        <f t="shared" si="101"/>
        <v>69.790476797551307</v>
      </c>
      <c r="AD322" s="13">
        <f t="shared" si="102"/>
        <v>339.99490875642078</v>
      </c>
      <c r="AE322" s="20">
        <f t="shared" si="103"/>
        <v>0.73639460427451231</v>
      </c>
      <c r="AF322" s="18">
        <f t="shared" si="104"/>
        <v>73.599999999999994</v>
      </c>
    </row>
    <row r="323" spans="1:32" x14ac:dyDescent="0.25">
      <c r="A323" s="7">
        <v>2013</v>
      </c>
      <c r="B323" s="7" t="s">
        <v>425</v>
      </c>
      <c r="C323" s="7" t="s">
        <v>38</v>
      </c>
      <c r="D323" s="8">
        <v>78.7</v>
      </c>
      <c r="E323" s="14">
        <v>262</v>
      </c>
      <c r="F323" s="14">
        <v>4.6900000000000004</v>
      </c>
      <c r="G323" s="14">
        <v>20</v>
      </c>
      <c r="H323" s="14">
        <v>37</v>
      </c>
      <c r="I323" s="14">
        <v>122</v>
      </c>
      <c r="J323" s="14">
        <v>4.3899999999999997</v>
      </c>
      <c r="K323" s="10">
        <v>7.3</v>
      </c>
      <c r="L323" s="11">
        <f t="shared" ref="L323:L386" si="105">(E323-AVERAGE(E$3:E$2055))/_xlfn.STDEV.S(E$3:E$2055)</f>
        <v>1.7193994949343518</v>
      </c>
      <c r="M323" s="11">
        <f t="shared" ref="M323:M386" si="106">-(F323-AVERAGE(F$3:F$2055))/_xlfn.STDEV.S(F$3:F$2055)</f>
        <v>-0.59033029927402614</v>
      </c>
      <c r="N323" s="11">
        <f t="shared" ref="N323:N386" si="107">(G323-AVERAGE(G$3:G$2055))/_xlfn.STDEV.S(G$3:G$2055)</f>
        <v>0.23885957400468982</v>
      </c>
      <c r="O323" s="11">
        <f t="shared" ref="O323:O386" si="108">(H323-AVERAGE(H$3:H$2055))/_xlfn.STDEV.S(H$3:H$2055)</f>
        <v>0.66355813450244783</v>
      </c>
      <c r="P323" s="11">
        <f t="shared" ref="P323:P386" si="109">(I323-AVERAGE(I$3:I$2055))/_xlfn.STDEV.S(I$3:I$2055)</f>
        <v>0.56104619938214451</v>
      </c>
      <c r="Q323" s="11">
        <f t="shared" ref="Q323:Q386" si="110">-(J323-AVERAGE(J$3:J$2055))/_xlfn.STDEV.S(J$3:J$2055)</f>
        <v>-0.7099043347263978</v>
      </c>
      <c r="R323" s="12">
        <f t="shared" ref="R323:R386" si="111">-(K323-AVERAGE(K$3:K$2055))/_xlfn.STDEV.S(K$3:K$2055)</f>
        <v>-0.94900814226688224</v>
      </c>
      <c r="S323">
        <f t="shared" ref="S323:S386" si="112">L323*100</f>
        <v>171.93994949343519</v>
      </c>
      <c r="T323">
        <f t="shared" ref="T323:T386" si="113">M323*100</f>
        <v>-59.033029927402616</v>
      </c>
      <c r="U323">
        <f t="shared" ref="U323:U386" si="114">N323*100</f>
        <v>23.885957400468982</v>
      </c>
      <c r="V323">
        <f t="shared" ref="V323:V386" si="115">((O323+P323)/2)*100</f>
        <v>61.230216694229611</v>
      </c>
      <c r="W323">
        <f t="shared" ref="W323:W386" si="116">((Q323+R323)/2)*100</f>
        <v>-82.945623849664003</v>
      </c>
      <c r="X323" s="13">
        <f t="shared" ref="X323:X386" si="117">(S323/ABS(S323))*ABS(S323)^2</f>
        <v>29563.346231805044</v>
      </c>
      <c r="Y323">
        <f t="shared" ref="Y323:Y386" si="118">(T323/ABS(T323))*ABS(T323)^2</f>
        <v>-3484.8986224096129</v>
      </c>
      <c r="Z323">
        <f t="shared" ref="Z323:Z386" si="119">(U323/ABS(U323))*ABS(U323)^2</f>
        <v>570.53896093701894</v>
      </c>
      <c r="AA323">
        <f t="shared" ref="AA323:AA386" si="120">(V323/ABS(V323))*ABS(V323)^2</f>
        <v>3749.1394364223147</v>
      </c>
      <c r="AB323">
        <f t="shared" ref="AB323:AB386" si="121">(W323/ABS(W323))*ABS(W323)^2</f>
        <v>-6879.9765158099499</v>
      </c>
      <c r="AC323" s="21">
        <f t="shared" ref="AC323:AC386" si="122">(AVERAGE(X323:AB323)/ABS(AVERAGE(X323:AB323)))*SQRT(ABS(AVERAGE(X323:AB323)))</f>
        <v>68.583014647862797</v>
      </c>
      <c r="AD323" s="13">
        <f t="shared" si="102"/>
        <v>338.78744660673226</v>
      </c>
      <c r="AE323" s="20">
        <f t="shared" si="103"/>
        <v>0.7337793633135562</v>
      </c>
      <c r="AF323" s="18">
        <f t="shared" si="104"/>
        <v>73.400000000000006</v>
      </c>
    </row>
    <row r="324" spans="1:32" x14ac:dyDescent="0.25">
      <c r="A324" s="7">
        <v>2013</v>
      </c>
      <c r="B324" s="7" t="s">
        <v>438</v>
      </c>
      <c r="C324" s="7" t="s">
        <v>42</v>
      </c>
      <c r="D324" s="8">
        <v>74.3</v>
      </c>
      <c r="E324" s="14">
        <v>204</v>
      </c>
      <c r="F324" s="14">
        <v>4.4000000000000004</v>
      </c>
      <c r="G324" s="14">
        <v>17</v>
      </c>
      <c r="H324" s="14">
        <v>35.5</v>
      </c>
      <c r="I324" s="14">
        <v>124</v>
      </c>
      <c r="J324" s="14">
        <v>4.07</v>
      </c>
      <c r="K324" s="10">
        <v>6.82</v>
      </c>
      <c r="L324" s="11">
        <f t="shared" si="105"/>
        <v>-0.67011247924677386</v>
      </c>
      <c r="M324" s="11">
        <f t="shared" si="106"/>
        <v>1.2260260329161916</v>
      </c>
      <c r="N324" s="11">
        <f t="shared" si="107"/>
        <v>-0.30339479985999279</v>
      </c>
      <c r="O324" s="11">
        <f t="shared" si="108"/>
        <v>0.19010417824658796</v>
      </c>
      <c r="P324" s="11">
        <f t="shared" si="109"/>
        <v>0.86580287283935886</v>
      </c>
      <c r="Q324" s="11">
        <f t="shared" si="110"/>
        <v>1.1847119788170486</v>
      </c>
      <c r="R324" s="12">
        <f t="shared" si="111"/>
        <v>0.96164969231695796</v>
      </c>
      <c r="S324">
        <f t="shared" si="112"/>
        <v>-67.011247924677392</v>
      </c>
      <c r="T324">
        <f t="shared" si="113"/>
        <v>122.60260329161916</v>
      </c>
      <c r="U324">
        <f t="shared" si="114"/>
        <v>-30.339479985999279</v>
      </c>
      <c r="V324">
        <f t="shared" si="115"/>
        <v>52.795352554297338</v>
      </c>
      <c r="W324">
        <f t="shared" si="116"/>
        <v>107.31808355670034</v>
      </c>
      <c r="X324" s="13">
        <f t="shared" si="117"/>
        <v>-4490.5073484225804</v>
      </c>
      <c r="Y324">
        <f t="shared" si="118"/>
        <v>15031.398333882145</v>
      </c>
      <c r="Z324">
        <f t="shared" si="119"/>
        <v>-920.48404582085084</v>
      </c>
      <c r="AA324">
        <f t="shared" si="120"/>
        <v>2787.3492513325505</v>
      </c>
      <c r="AB324">
        <f t="shared" si="121"/>
        <v>11517.171058282916</v>
      </c>
      <c r="AC324" s="21">
        <f t="shared" si="122"/>
        <v>69.173589250889947</v>
      </c>
      <c r="AD324" s="13">
        <f t="shared" ref="AD324:AD387" si="123">AC324+(-MIN($AC$3:$AC$2055))</f>
        <v>339.37802120975942</v>
      </c>
      <c r="AE324" s="20">
        <f t="shared" ref="AE324:AE387" si="124">AD324/MAX($AD$3:$AD$2055)</f>
        <v>0.73505848820598896</v>
      </c>
      <c r="AF324" s="18">
        <f t="shared" ref="AF324:AF387" si="125">ROUND(AE324*100,1)</f>
        <v>73.5</v>
      </c>
    </row>
    <row r="325" spans="1:32" x14ac:dyDescent="0.25">
      <c r="A325" s="7">
        <v>2013</v>
      </c>
      <c r="B325" s="7" t="s">
        <v>440</v>
      </c>
      <c r="C325" s="7" t="s">
        <v>45</v>
      </c>
      <c r="D325" s="8">
        <v>68.5</v>
      </c>
      <c r="E325" s="14">
        <v>194</v>
      </c>
      <c r="F325" s="14">
        <v>4.33</v>
      </c>
      <c r="G325" s="14">
        <v>19</v>
      </c>
      <c r="H325" s="14">
        <v>37</v>
      </c>
      <c r="I325" s="14">
        <v>125</v>
      </c>
      <c r="J325" s="14">
        <v>4.33</v>
      </c>
      <c r="K325" s="10">
        <v>6.95</v>
      </c>
      <c r="L325" s="11">
        <f t="shared" si="105"/>
        <v>-1.0820973023814509</v>
      </c>
      <c r="M325" s="11">
        <f t="shared" si="106"/>
        <v>1.6644568717207286</v>
      </c>
      <c r="N325" s="11">
        <f t="shared" si="107"/>
        <v>5.8108116049795627E-2</v>
      </c>
      <c r="O325" s="11">
        <f t="shared" si="108"/>
        <v>0.66355813450244783</v>
      </c>
      <c r="P325" s="11">
        <f t="shared" si="109"/>
        <v>1.0181812095679661</v>
      </c>
      <c r="Q325" s="11">
        <f t="shared" si="110"/>
        <v>-0.35466377593700327</v>
      </c>
      <c r="R325" s="12">
        <f t="shared" si="111"/>
        <v>0.44417986211716787</v>
      </c>
      <c r="S325">
        <f t="shared" si="112"/>
        <v>-108.20973023814508</v>
      </c>
      <c r="T325">
        <f t="shared" si="113"/>
        <v>166.44568717207287</v>
      </c>
      <c r="U325">
        <f t="shared" si="114"/>
        <v>5.8108116049795626</v>
      </c>
      <c r="V325">
        <f t="shared" si="115"/>
        <v>84.086967203520686</v>
      </c>
      <c r="W325">
        <f t="shared" si="116"/>
        <v>4.4758043090082298</v>
      </c>
      <c r="X325" s="13">
        <f t="shared" si="117"/>
        <v>-11709.345718212131</v>
      </c>
      <c r="Y325">
        <f t="shared" si="118"/>
        <v>27704.166778183542</v>
      </c>
      <c r="Z325">
        <f t="shared" si="119"/>
        <v>33.765531508565161</v>
      </c>
      <c r="AA325">
        <f t="shared" si="120"/>
        <v>7070.6180534859632</v>
      </c>
      <c r="AB325">
        <f t="shared" si="121"/>
        <v>20.032824212536639</v>
      </c>
      <c r="AC325" s="21">
        <f t="shared" si="122"/>
        <v>67.998878621898569</v>
      </c>
      <c r="AD325" s="13">
        <f t="shared" si="123"/>
        <v>338.20331058076806</v>
      </c>
      <c r="AE325" s="20">
        <f t="shared" si="124"/>
        <v>0.73251418372820376</v>
      </c>
      <c r="AF325" s="18">
        <f t="shared" si="125"/>
        <v>73.3</v>
      </c>
    </row>
    <row r="326" spans="1:32" x14ac:dyDescent="0.25">
      <c r="A326" s="7">
        <v>2013</v>
      </c>
      <c r="B326" s="7" t="s">
        <v>445</v>
      </c>
      <c r="C326" s="7" t="s">
        <v>45</v>
      </c>
      <c r="D326" s="8">
        <v>70.099999999999994</v>
      </c>
      <c r="E326" s="14">
        <v>209</v>
      </c>
      <c r="F326" s="14">
        <v>4.5999999999999996</v>
      </c>
      <c r="G326" s="14">
        <v>23</v>
      </c>
      <c r="H326" s="14">
        <v>37.5</v>
      </c>
      <c r="I326" s="14">
        <v>124</v>
      </c>
      <c r="J326" s="14">
        <v>4.08</v>
      </c>
      <c r="K326" s="10">
        <v>6.78</v>
      </c>
      <c r="L326" s="11">
        <f t="shared" si="105"/>
        <v>-0.46412006767943548</v>
      </c>
      <c r="M326" s="11">
        <f t="shared" si="106"/>
        <v>-2.6633506525333327E-2</v>
      </c>
      <c r="N326" s="11">
        <f t="shared" si="107"/>
        <v>0.78111394786937238</v>
      </c>
      <c r="O326" s="11">
        <f t="shared" si="108"/>
        <v>0.82137611992106785</v>
      </c>
      <c r="P326" s="11">
        <f t="shared" si="109"/>
        <v>0.86580287283935886</v>
      </c>
      <c r="Q326" s="11">
        <f t="shared" si="110"/>
        <v>1.1255052190188171</v>
      </c>
      <c r="R326" s="12">
        <f t="shared" si="111"/>
        <v>1.1208711785322782</v>
      </c>
      <c r="S326">
        <f t="shared" si="112"/>
        <v>-46.412006767943545</v>
      </c>
      <c r="T326">
        <f t="shared" si="113"/>
        <v>-2.6633506525333326</v>
      </c>
      <c r="U326">
        <f t="shared" si="114"/>
        <v>78.11139478693724</v>
      </c>
      <c r="V326">
        <f t="shared" si="115"/>
        <v>84.358949638021329</v>
      </c>
      <c r="W326">
        <f t="shared" si="116"/>
        <v>112.31881987755476</v>
      </c>
      <c r="X326" s="13">
        <f t="shared" si="117"/>
        <v>-2154.0743722276375</v>
      </c>
      <c r="Y326">
        <f t="shared" si="118"/>
        <v>-7.0934366983497288</v>
      </c>
      <c r="Z326">
        <f t="shared" si="119"/>
        <v>6101.3899955607658</v>
      </c>
      <c r="AA326">
        <f t="shared" si="120"/>
        <v>7116.4323840302186</v>
      </c>
      <c r="AB326">
        <f t="shared" si="121"/>
        <v>12615.517298686591</v>
      </c>
      <c r="AC326" s="21">
        <f t="shared" si="122"/>
        <v>68.807226174801713</v>
      </c>
      <c r="AD326" s="13">
        <f t="shared" si="123"/>
        <v>339.01165813367118</v>
      </c>
      <c r="AE326" s="20">
        <f t="shared" si="124"/>
        <v>0.73426498281667718</v>
      </c>
      <c r="AF326" s="18">
        <f t="shared" si="125"/>
        <v>73.400000000000006</v>
      </c>
    </row>
    <row r="327" spans="1:32" x14ac:dyDescent="0.25">
      <c r="A327" s="7">
        <v>2013</v>
      </c>
      <c r="B327" s="7" t="s">
        <v>448</v>
      </c>
      <c r="C327" s="7" t="s">
        <v>42</v>
      </c>
      <c r="D327" s="8">
        <v>73.2</v>
      </c>
      <c r="E327" s="14">
        <v>204</v>
      </c>
      <c r="F327" s="14">
        <v>4.4000000000000004</v>
      </c>
      <c r="G327" s="14">
        <v>15</v>
      </c>
      <c r="H327" s="14">
        <v>37</v>
      </c>
      <c r="I327" s="14">
        <v>119</v>
      </c>
      <c r="J327" s="14">
        <v>4.07</v>
      </c>
      <c r="K327" s="10">
        <v>6.72</v>
      </c>
      <c r="L327" s="11">
        <f t="shared" si="105"/>
        <v>-0.67011247924677386</v>
      </c>
      <c r="M327" s="11">
        <f t="shared" si="106"/>
        <v>1.2260260329161916</v>
      </c>
      <c r="N327" s="11">
        <f t="shared" si="107"/>
        <v>-0.66489771576978118</v>
      </c>
      <c r="O327" s="11">
        <f t="shared" si="108"/>
        <v>0.66355813450244783</v>
      </c>
      <c r="P327" s="11">
        <f t="shared" si="109"/>
        <v>0.10391118919632288</v>
      </c>
      <c r="Q327" s="11">
        <f t="shared" si="110"/>
        <v>1.1847119788170486</v>
      </c>
      <c r="R327" s="12">
        <f t="shared" si="111"/>
        <v>1.3597034078552606</v>
      </c>
      <c r="S327">
        <f t="shared" si="112"/>
        <v>-67.011247924677392</v>
      </c>
      <c r="T327">
        <f t="shared" si="113"/>
        <v>122.60260329161916</v>
      </c>
      <c r="U327">
        <f t="shared" si="114"/>
        <v>-66.489771576978114</v>
      </c>
      <c r="V327">
        <f t="shared" si="115"/>
        <v>38.373466184938536</v>
      </c>
      <c r="W327">
        <f t="shared" si="116"/>
        <v>127.22076933361546</v>
      </c>
      <c r="X327" s="13">
        <f t="shared" si="117"/>
        <v>-4490.5073484225804</v>
      </c>
      <c r="Y327">
        <f t="shared" si="118"/>
        <v>15031.398333882145</v>
      </c>
      <c r="Z327">
        <f t="shared" si="119"/>
        <v>-4420.8897243587271</v>
      </c>
      <c r="AA327">
        <f t="shared" si="120"/>
        <v>1472.5229070466212</v>
      </c>
      <c r="AB327">
        <f t="shared" si="121"/>
        <v>16185.124149836993</v>
      </c>
      <c r="AC327" s="21">
        <f t="shared" si="122"/>
        <v>68.960348488076022</v>
      </c>
      <c r="AD327" s="13">
        <f t="shared" si="123"/>
        <v>339.16478044694549</v>
      </c>
      <c r="AE327" s="20">
        <f t="shared" si="124"/>
        <v>0.73459663026899247</v>
      </c>
      <c r="AF327" s="18">
        <f t="shared" si="125"/>
        <v>73.5</v>
      </c>
    </row>
    <row r="328" spans="1:32" x14ac:dyDescent="0.25">
      <c r="A328" s="7">
        <v>2013</v>
      </c>
      <c r="B328" s="7" t="s">
        <v>452</v>
      </c>
      <c r="C328" s="7" t="s">
        <v>57</v>
      </c>
      <c r="D328" s="8">
        <v>71</v>
      </c>
      <c r="E328" s="9">
        <v>192</v>
      </c>
      <c r="F328" s="9">
        <v>4.3899999999999997</v>
      </c>
      <c r="G328" s="9">
        <v>22</v>
      </c>
      <c r="H328" s="9">
        <v>35</v>
      </c>
      <c r="I328" s="9">
        <v>127</v>
      </c>
      <c r="J328" s="9">
        <v>4.0599999999999996</v>
      </c>
      <c r="K328" s="10">
        <v>6.82</v>
      </c>
      <c r="L328" s="11">
        <f t="shared" si="105"/>
        <v>-1.1644942670083862</v>
      </c>
      <c r="M328" s="11">
        <f t="shared" si="106"/>
        <v>1.2886590098882722</v>
      </c>
      <c r="N328" s="11">
        <f t="shared" si="107"/>
        <v>0.60036248991447827</v>
      </c>
      <c r="O328" s="11">
        <f t="shared" si="108"/>
        <v>3.2286192827968012E-2</v>
      </c>
      <c r="P328" s="11">
        <f t="shared" si="109"/>
        <v>1.3229378830251803</v>
      </c>
      <c r="Q328" s="11">
        <f t="shared" si="110"/>
        <v>1.2439187386152852</v>
      </c>
      <c r="R328" s="12">
        <f t="shared" si="111"/>
        <v>0.96164969231695796</v>
      </c>
      <c r="S328">
        <f t="shared" si="112"/>
        <v>-116.44942670083861</v>
      </c>
      <c r="T328">
        <f t="shared" si="113"/>
        <v>128.86590098882721</v>
      </c>
      <c r="U328">
        <f t="shared" si="114"/>
        <v>60.036248991447827</v>
      </c>
      <c r="V328">
        <f t="shared" si="115"/>
        <v>67.761203792657426</v>
      </c>
      <c r="W328">
        <f t="shared" si="116"/>
        <v>110.27842154661217</v>
      </c>
      <c r="X328" s="13">
        <f t="shared" si="117"/>
        <v>-13560.468978953986</v>
      </c>
      <c r="Y328">
        <f t="shared" si="118"/>
        <v>16606.420437662218</v>
      </c>
      <c r="Z328">
        <f t="shared" si="119"/>
        <v>3604.3511929631204</v>
      </c>
      <c r="AA328">
        <f t="shared" si="120"/>
        <v>4591.5807394300509</v>
      </c>
      <c r="AB328">
        <f t="shared" si="121"/>
        <v>12161.330258812295</v>
      </c>
      <c r="AC328" s="21">
        <f t="shared" si="122"/>
        <v>68.415222940386144</v>
      </c>
      <c r="AD328" s="13">
        <f t="shared" si="123"/>
        <v>338.61965489925558</v>
      </c>
      <c r="AE328" s="20">
        <f t="shared" si="124"/>
        <v>0.73341594343624161</v>
      </c>
      <c r="AF328" s="18">
        <f t="shared" si="125"/>
        <v>73.3</v>
      </c>
    </row>
    <row r="329" spans="1:32" x14ac:dyDescent="0.25">
      <c r="A329" s="7">
        <v>2013</v>
      </c>
      <c r="B329" s="7" t="s">
        <v>455</v>
      </c>
      <c r="C329" s="7" t="s">
        <v>45</v>
      </c>
      <c r="D329" s="8">
        <v>73.2</v>
      </c>
      <c r="E329" s="14">
        <v>248</v>
      </c>
      <c r="F329" s="14">
        <v>4.71</v>
      </c>
      <c r="G329" s="14">
        <v>24</v>
      </c>
      <c r="H329" s="14">
        <v>37</v>
      </c>
      <c r="I329" s="14">
        <v>121</v>
      </c>
      <c r="J329" s="14">
        <v>4.1900000000000004</v>
      </c>
      <c r="K329" s="10">
        <v>6.93</v>
      </c>
      <c r="L329" s="11">
        <f t="shared" si="105"/>
        <v>1.1426207425458041</v>
      </c>
      <c r="M329" s="11">
        <f t="shared" si="106"/>
        <v>-0.71559625321817644</v>
      </c>
      <c r="N329" s="11">
        <f t="shared" si="107"/>
        <v>0.96186540582426661</v>
      </c>
      <c r="O329" s="11">
        <f t="shared" si="108"/>
        <v>0.66355813450244783</v>
      </c>
      <c r="P329" s="11">
        <f t="shared" si="109"/>
        <v>0.40866786265353727</v>
      </c>
      <c r="Q329" s="11">
        <f t="shared" si="110"/>
        <v>0.4742308612382542</v>
      </c>
      <c r="R329" s="12">
        <f t="shared" si="111"/>
        <v>0.52379060522482979</v>
      </c>
      <c r="S329">
        <f t="shared" si="112"/>
        <v>114.26207425458041</v>
      </c>
      <c r="T329">
        <f t="shared" si="113"/>
        <v>-71.559625321817649</v>
      </c>
      <c r="U329">
        <f t="shared" si="114"/>
        <v>96.186540582426659</v>
      </c>
      <c r="V329">
        <f t="shared" si="115"/>
        <v>53.611299857799253</v>
      </c>
      <c r="W329">
        <f t="shared" si="116"/>
        <v>49.901073323154201</v>
      </c>
      <c r="X329" s="13">
        <f t="shared" si="117"/>
        <v>13055.821612959247</v>
      </c>
      <c r="Y329">
        <f t="shared" si="118"/>
        <v>-5120.7799761989254</v>
      </c>
      <c r="Z329">
        <f t="shared" si="119"/>
        <v>9251.8505892148114</v>
      </c>
      <c r="AA329">
        <f t="shared" si="120"/>
        <v>2874.1714724428662</v>
      </c>
      <c r="AB329">
        <f t="shared" si="121"/>
        <v>2490.117118802812</v>
      </c>
      <c r="AC329" s="21">
        <f t="shared" si="122"/>
        <v>67.158291844299939</v>
      </c>
      <c r="AD329" s="13">
        <f t="shared" si="123"/>
        <v>337.36272380316939</v>
      </c>
      <c r="AE329" s="20">
        <f t="shared" si="124"/>
        <v>0.73069355773791389</v>
      </c>
      <c r="AF329" s="18">
        <f t="shared" si="125"/>
        <v>73.099999999999994</v>
      </c>
    </row>
    <row r="330" spans="1:32" x14ac:dyDescent="0.25">
      <c r="A330" s="7">
        <v>2013</v>
      </c>
      <c r="B330" s="7" t="s">
        <v>467</v>
      </c>
      <c r="C330" s="7" t="s">
        <v>45</v>
      </c>
      <c r="D330" s="8">
        <v>70.2</v>
      </c>
      <c r="E330" s="14">
        <v>214</v>
      </c>
      <c r="F330" s="14">
        <v>4.6500000000000004</v>
      </c>
      <c r="G330" s="14">
        <v>21</v>
      </c>
      <c r="H330" s="14">
        <v>39</v>
      </c>
      <c r="I330" s="14">
        <v>125</v>
      </c>
      <c r="J330" s="14">
        <v>4.09</v>
      </c>
      <c r="K330" s="10">
        <v>6.85</v>
      </c>
      <c r="L330" s="11">
        <f t="shared" si="105"/>
        <v>-0.25812765611209704</v>
      </c>
      <c r="M330" s="11">
        <f t="shared" si="106"/>
        <v>-0.3397983913857201</v>
      </c>
      <c r="N330" s="11">
        <f t="shared" si="107"/>
        <v>0.41961103195958405</v>
      </c>
      <c r="O330" s="11">
        <f t="shared" si="108"/>
        <v>1.2948300761769276</v>
      </c>
      <c r="P330" s="11">
        <f t="shared" si="109"/>
        <v>1.0181812095679661</v>
      </c>
      <c r="Q330" s="11">
        <f t="shared" si="110"/>
        <v>1.0662984592205855</v>
      </c>
      <c r="R330" s="12">
        <f t="shared" si="111"/>
        <v>0.84223357765547036</v>
      </c>
      <c r="S330">
        <f t="shared" si="112"/>
        <v>-25.812765611209702</v>
      </c>
      <c r="T330">
        <f t="shared" si="113"/>
        <v>-33.979839138572011</v>
      </c>
      <c r="U330">
        <f t="shared" si="114"/>
        <v>41.961103195958401</v>
      </c>
      <c r="V330">
        <f t="shared" si="115"/>
        <v>115.65056428724469</v>
      </c>
      <c r="W330">
        <f t="shared" si="116"/>
        <v>95.4266018438028</v>
      </c>
      <c r="X330" s="13">
        <f t="shared" si="117"/>
        <v>-666.29886849925015</v>
      </c>
      <c r="Y330">
        <f t="shared" si="118"/>
        <v>-1154.6294678832303</v>
      </c>
      <c r="Z330">
        <f t="shared" si="119"/>
        <v>1760.7341814218703</v>
      </c>
      <c r="AA330">
        <f t="shared" si="120"/>
        <v>13375.053019958117</v>
      </c>
      <c r="AB330">
        <f t="shared" si="121"/>
        <v>9106.2363394556687</v>
      </c>
      <c r="AC330" s="21">
        <f t="shared" si="122"/>
        <v>66.964311695787885</v>
      </c>
      <c r="AD330" s="13">
        <f t="shared" si="123"/>
        <v>337.16874365465736</v>
      </c>
      <c r="AE330" s="20">
        <f t="shared" si="124"/>
        <v>0.73027341634455267</v>
      </c>
      <c r="AF330" s="18">
        <f t="shared" si="125"/>
        <v>73</v>
      </c>
    </row>
    <row r="331" spans="1:32" x14ac:dyDescent="0.25">
      <c r="A331" s="7">
        <v>2013</v>
      </c>
      <c r="B331" s="7" t="s">
        <v>476</v>
      </c>
      <c r="C331" s="7" t="s">
        <v>42</v>
      </c>
      <c r="D331" s="8">
        <v>73.3</v>
      </c>
      <c r="E331" s="14">
        <v>207</v>
      </c>
      <c r="F331" s="14">
        <v>4.47</v>
      </c>
      <c r="G331" s="14">
        <v>17</v>
      </c>
      <c r="H331" s="14">
        <v>38</v>
      </c>
      <c r="I331" s="14">
        <v>130</v>
      </c>
      <c r="J331" s="14">
        <v>4.28</v>
      </c>
      <c r="K331" s="10">
        <v>7.08</v>
      </c>
      <c r="L331" s="11">
        <f t="shared" si="105"/>
        <v>-0.54651703230637083</v>
      </c>
      <c r="M331" s="11">
        <f t="shared" si="106"/>
        <v>0.78759519411166001</v>
      </c>
      <c r="N331" s="11">
        <f t="shared" si="107"/>
        <v>-0.30339479985999279</v>
      </c>
      <c r="O331" s="11">
        <f t="shared" si="108"/>
        <v>0.97919410533968776</v>
      </c>
      <c r="P331" s="11">
        <f t="shared" si="109"/>
        <v>1.7800728932110019</v>
      </c>
      <c r="Q331" s="11">
        <f t="shared" si="110"/>
        <v>-5.8629976945840268E-2</v>
      </c>
      <c r="R331" s="12">
        <f t="shared" si="111"/>
        <v>-7.3289968082622295E-2</v>
      </c>
      <c r="S331">
        <f t="shared" si="112"/>
        <v>-54.651703230637082</v>
      </c>
      <c r="T331">
        <f t="shared" si="113"/>
        <v>78.759519411165996</v>
      </c>
      <c r="U331">
        <f t="shared" si="114"/>
        <v>-30.339479985999279</v>
      </c>
      <c r="V331">
        <f t="shared" si="115"/>
        <v>137.96334992753447</v>
      </c>
      <c r="W331">
        <f t="shared" si="116"/>
        <v>-6.5959972514231273</v>
      </c>
      <c r="X331" s="13">
        <f t="shared" si="117"/>
        <v>-2986.8086660096278</v>
      </c>
      <c r="Y331">
        <f t="shared" si="118"/>
        <v>6203.061897877833</v>
      </c>
      <c r="Z331">
        <f t="shared" si="119"/>
        <v>-920.48404582085084</v>
      </c>
      <c r="AA331">
        <f t="shared" si="120"/>
        <v>19033.885923227324</v>
      </c>
      <c r="AB331">
        <f t="shared" si="121"/>
        <v>-43.507179740781453</v>
      </c>
      <c r="AC331" s="21">
        <f t="shared" si="122"/>
        <v>65.247448884280374</v>
      </c>
      <c r="AD331" s="13">
        <f t="shared" si="123"/>
        <v>335.45188084314987</v>
      </c>
      <c r="AE331" s="20">
        <f t="shared" si="124"/>
        <v>0.72655486504242295</v>
      </c>
      <c r="AF331" s="18">
        <f t="shared" si="125"/>
        <v>72.7</v>
      </c>
    </row>
    <row r="332" spans="1:32" x14ac:dyDescent="0.25">
      <c r="A332" s="7">
        <v>2013</v>
      </c>
      <c r="B332" s="7" t="s">
        <v>479</v>
      </c>
      <c r="C332" s="7" t="s">
        <v>45</v>
      </c>
      <c r="D332" s="8">
        <v>69.099999999999994</v>
      </c>
      <c r="E332" s="14">
        <v>211</v>
      </c>
      <c r="F332" s="14">
        <v>4.45</v>
      </c>
      <c r="G332" s="14">
        <v>23</v>
      </c>
      <c r="H332" s="14">
        <v>33.5</v>
      </c>
      <c r="I332" s="14">
        <v>120</v>
      </c>
      <c r="J332" s="14">
        <v>4.13</v>
      </c>
      <c r="K332" s="10">
        <v>6.8</v>
      </c>
      <c r="L332" s="11">
        <f t="shared" si="105"/>
        <v>-0.38172310305250012</v>
      </c>
      <c r="M332" s="11">
        <f t="shared" si="106"/>
        <v>0.91286114805581031</v>
      </c>
      <c r="N332" s="11">
        <f t="shared" si="107"/>
        <v>0.78111394786937238</v>
      </c>
      <c r="O332" s="11">
        <f t="shared" si="108"/>
        <v>-0.44116776342789188</v>
      </c>
      <c r="P332" s="11">
        <f t="shared" si="109"/>
        <v>0.25628952592493009</v>
      </c>
      <c r="Q332" s="11">
        <f t="shared" si="110"/>
        <v>0.82947142002765395</v>
      </c>
      <c r="R332" s="12">
        <f t="shared" si="111"/>
        <v>1.04126043542462</v>
      </c>
      <c r="S332">
        <f t="shared" si="112"/>
        <v>-38.172310305250015</v>
      </c>
      <c r="T332">
        <f t="shared" si="113"/>
        <v>91.286114805581036</v>
      </c>
      <c r="U332">
        <f t="shared" si="114"/>
        <v>78.11139478693724</v>
      </c>
      <c r="V332">
        <f t="shared" si="115"/>
        <v>-9.2439118751480898</v>
      </c>
      <c r="W332">
        <f t="shared" si="116"/>
        <v>93.536592772613702</v>
      </c>
      <c r="X332" s="13">
        <f t="shared" si="117"/>
        <v>-1457.1252740402965</v>
      </c>
      <c r="Y332">
        <f t="shared" si="118"/>
        <v>8333.1547562977212</v>
      </c>
      <c r="Z332">
        <f t="shared" si="119"/>
        <v>6101.3899955607658</v>
      </c>
      <c r="AA332">
        <f t="shared" si="120"/>
        <v>-85.449906755503875</v>
      </c>
      <c r="AB332">
        <f t="shared" si="121"/>
        <v>8749.0941875097706</v>
      </c>
      <c r="AC332" s="21">
        <f t="shared" si="122"/>
        <v>65.7891537543575</v>
      </c>
      <c r="AD332" s="13">
        <f t="shared" si="123"/>
        <v>335.99358571322693</v>
      </c>
      <c r="AE332" s="20">
        <f t="shared" si="124"/>
        <v>0.72772814303324063</v>
      </c>
      <c r="AF332" s="18">
        <f t="shared" si="125"/>
        <v>72.8</v>
      </c>
    </row>
    <row r="333" spans="1:32" x14ac:dyDescent="0.25">
      <c r="A333" s="7">
        <v>2013</v>
      </c>
      <c r="B333" s="7" t="s">
        <v>488</v>
      </c>
      <c r="C333" s="7" t="s">
        <v>85</v>
      </c>
      <c r="D333" s="8">
        <v>73</v>
      </c>
      <c r="E333" s="9">
        <v>213</v>
      </c>
      <c r="F333" s="9">
        <v>4.46</v>
      </c>
      <c r="G333" s="9">
        <v>25</v>
      </c>
      <c r="H333" s="9">
        <v>36</v>
      </c>
      <c r="I333" s="9">
        <v>120</v>
      </c>
      <c r="J333" s="9">
        <v>4.25</v>
      </c>
      <c r="K333" s="10">
        <v>7.01</v>
      </c>
      <c r="L333" s="11">
        <f t="shared" si="105"/>
        <v>-0.29932613842556471</v>
      </c>
      <c r="M333" s="11">
        <f t="shared" si="106"/>
        <v>0.85022817108373516</v>
      </c>
      <c r="N333" s="11">
        <f t="shared" si="107"/>
        <v>1.1426168637791609</v>
      </c>
      <c r="O333" s="11">
        <f t="shared" si="108"/>
        <v>0.34792216366520795</v>
      </c>
      <c r="P333" s="11">
        <f t="shared" si="109"/>
        <v>0.25628952592493009</v>
      </c>
      <c r="Q333" s="11">
        <f t="shared" si="110"/>
        <v>0.11899030244885964</v>
      </c>
      <c r="R333" s="12">
        <f t="shared" si="111"/>
        <v>0.20534763279418913</v>
      </c>
      <c r="S333">
        <f t="shared" si="112"/>
        <v>-29.932613842556471</v>
      </c>
      <c r="T333">
        <f t="shared" si="113"/>
        <v>85.022817108373516</v>
      </c>
      <c r="U333">
        <f t="shared" si="114"/>
        <v>114.26168637791609</v>
      </c>
      <c r="V333">
        <f t="shared" si="115"/>
        <v>30.210584479506903</v>
      </c>
      <c r="W333">
        <f t="shared" si="116"/>
        <v>16.216896762152437</v>
      </c>
      <c r="X333" s="13">
        <f t="shared" si="117"/>
        <v>-895.96137144760326</v>
      </c>
      <c r="Y333">
        <f t="shared" si="118"/>
        <v>7228.8794290439319</v>
      </c>
      <c r="Z333">
        <f t="shared" si="119"/>
        <v>13055.732973925256</v>
      </c>
      <c r="AA333">
        <f t="shared" si="120"/>
        <v>912.6794145934233</v>
      </c>
      <c r="AB333">
        <f t="shared" si="121"/>
        <v>262.9877405943102</v>
      </c>
      <c r="AC333" s="21">
        <f t="shared" si="122"/>
        <v>64.131611841133889</v>
      </c>
      <c r="AD333" s="13">
        <f t="shared" si="123"/>
        <v>334.33604380000338</v>
      </c>
      <c r="AE333" s="20">
        <f t="shared" si="124"/>
        <v>0.72413807480039205</v>
      </c>
      <c r="AF333" s="18">
        <f t="shared" si="125"/>
        <v>72.400000000000006</v>
      </c>
    </row>
    <row r="334" spans="1:32" x14ac:dyDescent="0.25">
      <c r="A334" s="7">
        <v>2013</v>
      </c>
      <c r="B334" s="7" t="s">
        <v>490</v>
      </c>
      <c r="C334" s="7" t="s">
        <v>45</v>
      </c>
      <c r="D334" s="8">
        <v>70</v>
      </c>
      <c r="E334" s="14">
        <v>198</v>
      </c>
      <c r="F334" s="14">
        <v>4.47</v>
      </c>
      <c r="G334" s="14">
        <v>19</v>
      </c>
      <c r="H334" s="14">
        <v>39</v>
      </c>
      <c r="I334" s="14">
        <v>129</v>
      </c>
      <c r="J334" s="14">
        <v>4.2699999999999996</v>
      </c>
      <c r="K334" s="10">
        <v>6.89</v>
      </c>
      <c r="L334" s="11">
        <f t="shared" si="105"/>
        <v>-0.91730337312758004</v>
      </c>
      <c r="M334" s="11">
        <f t="shared" si="106"/>
        <v>0.78759519411166001</v>
      </c>
      <c r="N334" s="11">
        <f t="shared" si="107"/>
        <v>5.8108116049795627E-2</v>
      </c>
      <c r="O334" s="11">
        <f t="shared" si="108"/>
        <v>1.2948300761769276</v>
      </c>
      <c r="P334" s="11">
        <f t="shared" si="109"/>
        <v>1.6276945564823948</v>
      </c>
      <c r="Q334" s="11">
        <f t="shared" si="110"/>
        <v>5.7678285239653646E-4</v>
      </c>
      <c r="R334" s="12">
        <f t="shared" si="111"/>
        <v>0.68301209144015007</v>
      </c>
      <c r="S334">
        <f t="shared" si="112"/>
        <v>-91.73033731275801</v>
      </c>
      <c r="T334">
        <f t="shared" si="113"/>
        <v>78.759519411165996</v>
      </c>
      <c r="U334">
        <f t="shared" si="114"/>
        <v>5.8108116049795626</v>
      </c>
      <c r="V334">
        <f t="shared" si="115"/>
        <v>146.12623163296612</v>
      </c>
      <c r="W334">
        <f t="shared" si="116"/>
        <v>34.179443714627325</v>
      </c>
      <c r="X334" s="13">
        <f t="shared" si="117"/>
        <v>-8414.4547835123649</v>
      </c>
      <c r="Y334">
        <f t="shared" si="118"/>
        <v>6203.061897877833</v>
      </c>
      <c r="Z334">
        <f t="shared" si="119"/>
        <v>33.765531508565161</v>
      </c>
      <c r="AA334">
        <f t="shared" si="120"/>
        <v>21352.875571251268</v>
      </c>
      <c r="AB334">
        <f t="shared" si="121"/>
        <v>1168.2343726413774</v>
      </c>
      <c r="AC334" s="21">
        <f t="shared" si="122"/>
        <v>63.786334884153177</v>
      </c>
      <c r="AD334" s="13">
        <f t="shared" si="123"/>
        <v>333.99076684302264</v>
      </c>
      <c r="AE334" s="20">
        <f t="shared" si="124"/>
        <v>0.72339023981359496</v>
      </c>
      <c r="AF334" s="18">
        <f t="shared" si="125"/>
        <v>72.3</v>
      </c>
    </row>
    <row r="335" spans="1:32" x14ac:dyDescent="0.25">
      <c r="A335" s="7">
        <v>2013</v>
      </c>
      <c r="B335" s="7" t="s">
        <v>496</v>
      </c>
      <c r="C335" s="7" t="s">
        <v>38</v>
      </c>
      <c r="D335" s="8">
        <v>78</v>
      </c>
      <c r="E335" s="14">
        <v>247</v>
      </c>
      <c r="F335" s="14">
        <v>4.76</v>
      </c>
      <c r="G335" s="14">
        <v>25</v>
      </c>
      <c r="H335" s="14">
        <v>37</v>
      </c>
      <c r="I335" s="14">
        <v>122</v>
      </c>
      <c r="J335" s="14">
        <v>4.17</v>
      </c>
      <c r="K335" s="10">
        <v>6.99</v>
      </c>
      <c r="L335" s="11">
        <f t="shared" si="105"/>
        <v>1.1014222602323365</v>
      </c>
      <c r="M335" s="11">
        <f t="shared" si="106"/>
        <v>-1.0287611380785577</v>
      </c>
      <c r="N335" s="11">
        <f t="shared" si="107"/>
        <v>1.1426168637791609</v>
      </c>
      <c r="O335" s="11">
        <f t="shared" si="108"/>
        <v>0.66355813450244783</v>
      </c>
      <c r="P335" s="11">
        <f t="shared" si="109"/>
        <v>0.56104619938214451</v>
      </c>
      <c r="Q335" s="11">
        <f t="shared" si="110"/>
        <v>0.59264438083472248</v>
      </c>
      <c r="R335" s="12">
        <f t="shared" si="111"/>
        <v>0.28495837590184753</v>
      </c>
      <c r="S335">
        <f t="shared" si="112"/>
        <v>110.14222602323365</v>
      </c>
      <c r="T335">
        <f t="shared" si="113"/>
        <v>-102.87611380785577</v>
      </c>
      <c r="U335">
        <f t="shared" si="114"/>
        <v>114.26168637791609</v>
      </c>
      <c r="V335">
        <f t="shared" si="115"/>
        <v>61.230216694229611</v>
      </c>
      <c r="W335">
        <f t="shared" si="116"/>
        <v>43.880137836828503</v>
      </c>
      <c r="X335" s="13">
        <f t="shared" si="117"/>
        <v>12131.309953353088</v>
      </c>
      <c r="Y335">
        <f t="shared" si="118"/>
        <v>-10583.494792206893</v>
      </c>
      <c r="Z335">
        <f t="shared" si="119"/>
        <v>13055.732973925256</v>
      </c>
      <c r="AA335">
        <f t="shared" si="120"/>
        <v>3749.1394364223147</v>
      </c>
      <c r="AB335">
        <f t="shared" si="121"/>
        <v>1925.4664965790685</v>
      </c>
      <c r="AC335" s="21">
        <f t="shared" si="122"/>
        <v>63.683834790428307</v>
      </c>
      <c r="AD335" s="13">
        <f t="shared" si="123"/>
        <v>333.88826674929777</v>
      </c>
      <c r="AE335" s="20">
        <f t="shared" si="124"/>
        <v>0.72316823497172034</v>
      </c>
      <c r="AF335" s="18">
        <f t="shared" si="125"/>
        <v>72.3</v>
      </c>
    </row>
    <row r="336" spans="1:32" x14ac:dyDescent="0.25">
      <c r="A336" s="7">
        <v>2013</v>
      </c>
      <c r="B336" s="7" t="s">
        <v>508</v>
      </c>
      <c r="C336" s="7" t="s">
        <v>38</v>
      </c>
      <c r="D336" s="8">
        <v>77</v>
      </c>
      <c r="E336" s="14">
        <v>246</v>
      </c>
      <c r="F336" s="14">
        <v>4.66</v>
      </c>
      <c r="G336" s="14">
        <v>20</v>
      </c>
      <c r="H336" s="14">
        <v>36.5</v>
      </c>
      <c r="I336" s="14">
        <v>127</v>
      </c>
      <c r="J336" s="14">
        <v>4.1900000000000004</v>
      </c>
      <c r="K336" s="10">
        <v>7</v>
      </c>
      <c r="L336" s="11">
        <f t="shared" si="105"/>
        <v>1.0602237779188688</v>
      </c>
      <c r="M336" s="11">
        <f t="shared" si="106"/>
        <v>-0.40243136835779525</v>
      </c>
      <c r="N336" s="11">
        <f t="shared" si="107"/>
        <v>0.23885957400468982</v>
      </c>
      <c r="O336" s="11">
        <f t="shared" si="108"/>
        <v>0.50574014908382792</v>
      </c>
      <c r="P336" s="11">
        <f t="shared" si="109"/>
        <v>1.3229378830251803</v>
      </c>
      <c r="Q336" s="11">
        <f t="shared" si="110"/>
        <v>0.4742308612382542</v>
      </c>
      <c r="R336" s="12">
        <f t="shared" si="111"/>
        <v>0.24515300434801834</v>
      </c>
      <c r="S336">
        <f t="shared" si="112"/>
        <v>106.02237779188688</v>
      </c>
      <c r="T336">
        <f t="shared" si="113"/>
        <v>-40.243136835779524</v>
      </c>
      <c r="U336">
        <f t="shared" si="114"/>
        <v>23.885957400468982</v>
      </c>
      <c r="V336">
        <f t="shared" si="115"/>
        <v>91.433901605450416</v>
      </c>
      <c r="W336">
        <f t="shared" si="116"/>
        <v>35.969193279313629</v>
      </c>
      <c r="X336" s="13">
        <f t="shared" si="117"/>
        <v>11240.744592645589</v>
      </c>
      <c r="Y336">
        <f t="shared" si="118"/>
        <v>-1619.5100623832748</v>
      </c>
      <c r="Z336">
        <f t="shared" si="119"/>
        <v>570.53896093701894</v>
      </c>
      <c r="AA336">
        <f t="shared" si="120"/>
        <v>8360.1583627951877</v>
      </c>
      <c r="AB336">
        <f t="shared" si="121"/>
        <v>1293.7828651646207</v>
      </c>
      <c r="AC336" s="21">
        <f t="shared" si="122"/>
        <v>63.001134464641417</v>
      </c>
      <c r="AD336" s="13">
        <f t="shared" si="123"/>
        <v>333.2055664235109</v>
      </c>
      <c r="AE336" s="20">
        <f t="shared" si="124"/>
        <v>0.72168957507623921</v>
      </c>
      <c r="AF336" s="18">
        <f t="shared" si="125"/>
        <v>72.2</v>
      </c>
    </row>
    <row r="337" spans="1:32" x14ac:dyDescent="0.25">
      <c r="A337" s="7">
        <v>2013</v>
      </c>
      <c r="B337" s="7" t="s">
        <v>511</v>
      </c>
      <c r="C337" s="7" t="s">
        <v>42</v>
      </c>
      <c r="D337" s="8">
        <v>75</v>
      </c>
      <c r="E337" s="14">
        <v>233</v>
      </c>
      <c r="F337" s="14">
        <v>4.4400000000000004</v>
      </c>
      <c r="G337" s="14">
        <v>19</v>
      </c>
      <c r="H337" s="14">
        <v>39.5</v>
      </c>
      <c r="I337" s="14">
        <v>120</v>
      </c>
      <c r="J337" s="14">
        <v>4.2</v>
      </c>
      <c r="K337" s="10">
        <v>7.15</v>
      </c>
      <c r="L337" s="11">
        <f t="shared" si="105"/>
        <v>0.52464350784378899</v>
      </c>
      <c r="M337" s="11">
        <f t="shared" si="106"/>
        <v>0.97549412502788546</v>
      </c>
      <c r="N337" s="11">
        <f t="shared" si="107"/>
        <v>5.8108116049795627E-2</v>
      </c>
      <c r="O337" s="11">
        <f t="shared" si="108"/>
        <v>1.4526480615955477</v>
      </c>
      <c r="P337" s="11">
        <f t="shared" si="109"/>
        <v>0.25628952592493009</v>
      </c>
      <c r="Q337" s="11">
        <f t="shared" si="110"/>
        <v>0.41502410144002261</v>
      </c>
      <c r="R337" s="12">
        <f t="shared" si="111"/>
        <v>-0.35192756895943372</v>
      </c>
      <c r="S337">
        <f t="shared" si="112"/>
        <v>52.464350784378901</v>
      </c>
      <c r="T337">
        <f t="shared" si="113"/>
        <v>97.549412502788542</v>
      </c>
      <c r="U337">
        <f t="shared" si="114"/>
        <v>5.8108116049795626</v>
      </c>
      <c r="V337">
        <f t="shared" si="115"/>
        <v>85.446879376023887</v>
      </c>
      <c r="W337">
        <f t="shared" si="116"/>
        <v>3.154826624029444</v>
      </c>
      <c r="X337" s="13">
        <f t="shared" si="117"/>
        <v>2752.5081032263588</v>
      </c>
      <c r="Y337">
        <f t="shared" si="118"/>
        <v>9515.8878796391982</v>
      </c>
      <c r="Z337">
        <f t="shared" si="119"/>
        <v>33.765531508565161</v>
      </c>
      <c r="AA337">
        <f t="shared" si="120"/>
        <v>7301.1691951007761</v>
      </c>
      <c r="AB337">
        <f t="shared" si="121"/>
        <v>9.9529310276850183</v>
      </c>
      <c r="AC337" s="21">
        <f t="shared" si="122"/>
        <v>62.631116292945926</v>
      </c>
      <c r="AD337" s="13">
        <f t="shared" si="123"/>
        <v>332.8355482518154</v>
      </c>
      <c r="AE337" s="20">
        <f t="shared" si="124"/>
        <v>0.7208881531193142</v>
      </c>
      <c r="AF337" s="18">
        <f t="shared" si="125"/>
        <v>72.099999999999994</v>
      </c>
    </row>
    <row r="338" spans="1:32" x14ac:dyDescent="0.25">
      <c r="A338" s="7">
        <v>2013</v>
      </c>
      <c r="B338" s="7" t="s">
        <v>519</v>
      </c>
      <c r="C338" s="7" t="s">
        <v>45</v>
      </c>
      <c r="D338" s="8">
        <v>68</v>
      </c>
      <c r="E338" s="14">
        <v>194</v>
      </c>
      <c r="F338" s="14">
        <v>4.5599999999999996</v>
      </c>
      <c r="G338" s="14">
        <v>27</v>
      </c>
      <c r="H338" s="14">
        <v>37.5</v>
      </c>
      <c r="I338" s="14">
        <v>119</v>
      </c>
      <c r="J338" s="14">
        <v>4.1500000000000004</v>
      </c>
      <c r="K338" s="10">
        <v>6.85</v>
      </c>
      <c r="L338" s="11">
        <f t="shared" si="105"/>
        <v>-1.0820973023814509</v>
      </c>
      <c r="M338" s="11">
        <f t="shared" si="106"/>
        <v>0.22389840136297276</v>
      </c>
      <c r="N338" s="11">
        <f t="shared" si="107"/>
        <v>1.5041197796889492</v>
      </c>
      <c r="O338" s="11">
        <f t="shared" si="108"/>
        <v>0.82137611992106785</v>
      </c>
      <c r="P338" s="11">
        <f t="shared" si="109"/>
        <v>0.10391118919632288</v>
      </c>
      <c r="Q338" s="11">
        <f t="shared" si="110"/>
        <v>0.71105790043118566</v>
      </c>
      <c r="R338" s="12">
        <f t="shared" si="111"/>
        <v>0.84223357765547036</v>
      </c>
      <c r="S338">
        <f t="shared" si="112"/>
        <v>-108.20973023814508</v>
      </c>
      <c r="T338">
        <f t="shared" si="113"/>
        <v>22.389840136297277</v>
      </c>
      <c r="U338">
        <f t="shared" si="114"/>
        <v>150.41197796889492</v>
      </c>
      <c r="V338">
        <f t="shared" si="115"/>
        <v>46.264365455869537</v>
      </c>
      <c r="W338">
        <f t="shared" si="116"/>
        <v>77.664573904332798</v>
      </c>
      <c r="X338" s="13">
        <f t="shared" si="117"/>
        <v>-11709.345718212131</v>
      </c>
      <c r="Y338">
        <f t="shared" si="118"/>
        <v>501.30494132894847</v>
      </c>
      <c r="Z338">
        <f t="shared" si="119"/>
        <v>22623.763116515329</v>
      </c>
      <c r="AA338">
        <f t="shared" si="120"/>
        <v>2140.3915110342546</v>
      </c>
      <c r="AB338">
        <f t="shared" si="121"/>
        <v>6031.7860397415707</v>
      </c>
      <c r="AC338" s="21">
        <f t="shared" si="122"/>
        <v>62.590574195174099</v>
      </c>
      <c r="AD338" s="13">
        <f t="shared" si="123"/>
        <v>332.79500615404356</v>
      </c>
      <c r="AE338" s="20">
        <f t="shared" si="124"/>
        <v>0.72080034303370344</v>
      </c>
      <c r="AF338" s="18">
        <f t="shared" si="125"/>
        <v>72.099999999999994</v>
      </c>
    </row>
    <row r="339" spans="1:32" x14ac:dyDescent="0.25">
      <c r="A339" s="7">
        <v>2013</v>
      </c>
      <c r="B339" s="7" t="s">
        <v>535</v>
      </c>
      <c r="C339" s="7" t="s">
        <v>36</v>
      </c>
      <c r="D339" s="8">
        <v>73.3</v>
      </c>
      <c r="E339" s="14">
        <v>249</v>
      </c>
      <c r="F339" s="14">
        <v>4.59</v>
      </c>
      <c r="G339" s="14">
        <v>24</v>
      </c>
      <c r="H339" s="14">
        <v>34.5</v>
      </c>
      <c r="I339" s="14">
        <v>124</v>
      </c>
      <c r="J339" s="14">
        <v>4.4000000000000004</v>
      </c>
      <c r="K339" s="10">
        <v>7.28</v>
      </c>
      <c r="L339" s="11">
        <f t="shared" si="105"/>
        <v>1.1838192248592718</v>
      </c>
      <c r="M339" s="11">
        <f t="shared" si="106"/>
        <v>3.5999470446741802E-2</v>
      </c>
      <c r="N339" s="11">
        <f t="shared" si="107"/>
        <v>0.96186540582426661</v>
      </c>
      <c r="O339" s="11">
        <f t="shared" si="108"/>
        <v>-0.12553179259065195</v>
      </c>
      <c r="P339" s="11">
        <f t="shared" si="109"/>
        <v>0.86580287283935886</v>
      </c>
      <c r="Q339" s="11">
        <f t="shared" si="110"/>
        <v>-0.76911109452463466</v>
      </c>
      <c r="R339" s="12">
        <f t="shared" si="111"/>
        <v>-0.86939739915922387</v>
      </c>
      <c r="S339">
        <f t="shared" si="112"/>
        <v>118.38192248592718</v>
      </c>
      <c r="T339">
        <f t="shared" si="113"/>
        <v>3.5999470446741801</v>
      </c>
      <c r="U339">
        <f t="shared" si="114"/>
        <v>96.186540582426659</v>
      </c>
      <c r="V339">
        <f t="shared" si="115"/>
        <v>37.013554012435343</v>
      </c>
      <c r="W339">
        <f t="shared" si="116"/>
        <v>-81.925424684192933</v>
      </c>
      <c r="X339" s="13">
        <f t="shared" si="117"/>
        <v>14014.279571464071</v>
      </c>
      <c r="Y339">
        <f t="shared" si="118"/>
        <v>12.959618724458364</v>
      </c>
      <c r="Z339">
        <f t="shared" si="119"/>
        <v>9251.8505892148114</v>
      </c>
      <c r="AA339">
        <f t="shared" si="120"/>
        <v>1370.0031806314685</v>
      </c>
      <c r="AB339">
        <f t="shared" si="121"/>
        <v>-6711.7752096853683</v>
      </c>
      <c r="AC339" s="21">
        <f t="shared" si="122"/>
        <v>59.895438474644195</v>
      </c>
      <c r="AD339" s="13">
        <f t="shared" si="123"/>
        <v>330.09987043351367</v>
      </c>
      <c r="AE339" s="20">
        <f t="shared" si="124"/>
        <v>0.71496295149850375</v>
      </c>
      <c r="AF339" s="18">
        <f t="shared" si="125"/>
        <v>71.5</v>
      </c>
    </row>
    <row r="340" spans="1:32" x14ac:dyDescent="0.25">
      <c r="A340" s="7">
        <v>2013</v>
      </c>
      <c r="B340" s="7" t="s">
        <v>547</v>
      </c>
      <c r="C340" s="7" t="s">
        <v>38</v>
      </c>
      <c r="D340" s="8">
        <v>75.3</v>
      </c>
      <c r="E340" s="14">
        <v>252</v>
      </c>
      <c r="F340" s="14">
        <v>4.53</v>
      </c>
      <c r="G340" s="14">
        <v>18</v>
      </c>
      <c r="H340" s="14">
        <v>34.5</v>
      </c>
      <c r="I340" s="14">
        <v>116</v>
      </c>
      <c r="J340" s="14">
        <v>4.2699999999999996</v>
      </c>
      <c r="K340" s="10">
        <v>7.12</v>
      </c>
      <c r="L340" s="11">
        <f t="shared" si="105"/>
        <v>1.3074146717996751</v>
      </c>
      <c r="M340" s="11">
        <f t="shared" si="106"/>
        <v>0.41179733227919812</v>
      </c>
      <c r="N340" s="11">
        <f t="shared" si="107"/>
        <v>-0.12264334190509857</v>
      </c>
      <c r="O340" s="11">
        <f t="shared" si="108"/>
        <v>-0.12553179259065195</v>
      </c>
      <c r="P340" s="11">
        <f t="shared" si="109"/>
        <v>-0.35322382098949873</v>
      </c>
      <c r="Q340" s="11">
        <f t="shared" si="110"/>
        <v>5.7678285239653646E-4</v>
      </c>
      <c r="R340" s="12">
        <f t="shared" si="111"/>
        <v>-0.23251145429794262</v>
      </c>
      <c r="S340">
        <f t="shared" si="112"/>
        <v>130.74146717996751</v>
      </c>
      <c r="T340">
        <f t="shared" si="113"/>
        <v>41.179733227919812</v>
      </c>
      <c r="U340">
        <f t="shared" si="114"/>
        <v>-12.264334190509857</v>
      </c>
      <c r="V340">
        <f t="shared" si="115"/>
        <v>-23.937780679007535</v>
      </c>
      <c r="W340">
        <f t="shared" si="116"/>
        <v>-11.596733572277303</v>
      </c>
      <c r="X340" s="13">
        <f t="shared" si="117"/>
        <v>17093.331240370524</v>
      </c>
      <c r="Y340">
        <f t="shared" si="118"/>
        <v>1695.7704287226429</v>
      </c>
      <c r="Z340">
        <f t="shared" si="119"/>
        <v>-150.41389313650907</v>
      </c>
      <c r="AA340">
        <f t="shared" si="120"/>
        <v>-573.01734383626638</v>
      </c>
      <c r="AB340">
        <f t="shared" si="121"/>
        <v>-134.48422954638352</v>
      </c>
      <c r="AC340" s="21">
        <f t="shared" si="122"/>
        <v>59.885200513272082</v>
      </c>
      <c r="AD340" s="13">
        <f t="shared" si="123"/>
        <v>330.08963247214155</v>
      </c>
      <c r="AE340" s="20">
        <f t="shared" si="124"/>
        <v>0.71494077710906723</v>
      </c>
      <c r="AF340" s="18">
        <f t="shared" si="125"/>
        <v>71.5</v>
      </c>
    </row>
    <row r="341" spans="1:32" x14ac:dyDescent="0.25">
      <c r="A341" s="7">
        <v>2013</v>
      </c>
      <c r="B341" s="7" t="s">
        <v>548</v>
      </c>
      <c r="C341" s="7" t="s">
        <v>38</v>
      </c>
      <c r="D341" s="8">
        <v>77.400000000000006</v>
      </c>
      <c r="E341" s="14">
        <v>250</v>
      </c>
      <c r="F341" s="14">
        <v>4.6500000000000004</v>
      </c>
      <c r="G341" s="14">
        <v>22</v>
      </c>
      <c r="H341" s="14">
        <v>35.5</v>
      </c>
      <c r="I341" s="14">
        <v>119</v>
      </c>
      <c r="J341" s="14">
        <v>4.32</v>
      </c>
      <c r="K341" s="10">
        <v>6.92</v>
      </c>
      <c r="L341" s="11">
        <f t="shared" si="105"/>
        <v>1.2250177071727395</v>
      </c>
      <c r="M341" s="11">
        <f t="shared" si="106"/>
        <v>-0.3397983913857201</v>
      </c>
      <c r="N341" s="11">
        <f t="shared" si="107"/>
        <v>0.60036248991447827</v>
      </c>
      <c r="O341" s="11">
        <f t="shared" si="108"/>
        <v>0.19010417824658796</v>
      </c>
      <c r="P341" s="11">
        <f t="shared" si="109"/>
        <v>0.10391118919632288</v>
      </c>
      <c r="Q341" s="11">
        <f t="shared" si="110"/>
        <v>-0.29545701613877173</v>
      </c>
      <c r="R341" s="12">
        <f t="shared" si="111"/>
        <v>0.56359597677865902</v>
      </c>
      <c r="S341">
        <f t="shared" si="112"/>
        <v>122.50177071727396</v>
      </c>
      <c r="T341">
        <f t="shared" si="113"/>
        <v>-33.979839138572011</v>
      </c>
      <c r="U341">
        <f t="shared" si="114"/>
        <v>60.036248991447827</v>
      </c>
      <c r="V341">
        <f t="shared" si="115"/>
        <v>14.700768372145543</v>
      </c>
      <c r="W341">
        <f t="shared" si="116"/>
        <v>13.406948031994364</v>
      </c>
      <c r="X341" s="13">
        <f t="shared" si="117"/>
        <v>15006.683828867559</v>
      </c>
      <c r="Y341">
        <f t="shared" si="118"/>
        <v>-1154.6294678832303</v>
      </c>
      <c r="Z341">
        <f t="shared" si="119"/>
        <v>3604.3511929631204</v>
      </c>
      <c r="AA341">
        <f t="shared" si="120"/>
        <v>216.11259073147471</v>
      </c>
      <c r="AB341">
        <f t="shared" si="121"/>
        <v>179.74625553259756</v>
      </c>
      <c r="AC341" s="21">
        <f t="shared" si="122"/>
        <v>59.753266689297455</v>
      </c>
      <c r="AD341" s="13">
        <f t="shared" si="123"/>
        <v>329.95769864816691</v>
      </c>
      <c r="AE341" s="20">
        <f t="shared" si="124"/>
        <v>0.71465502178275486</v>
      </c>
      <c r="AF341" s="18">
        <f t="shared" si="125"/>
        <v>71.5</v>
      </c>
    </row>
    <row r="342" spans="1:32" x14ac:dyDescent="0.25">
      <c r="A342" s="7">
        <v>2013</v>
      </c>
      <c r="B342" s="7" t="s">
        <v>550</v>
      </c>
      <c r="C342" s="7" t="s">
        <v>36</v>
      </c>
      <c r="D342" s="8">
        <v>71.3</v>
      </c>
      <c r="E342" s="14">
        <v>248</v>
      </c>
      <c r="F342" s="14">
        <v>4.79</v>
      </c>
      <c r="G342" s="14">
        <v>27</v>
      </c>
      <c r="H342" s="14">
        <v>33</v>
      </c>
      <c r="I342" s="14">
        <v>119</v>
      </c>
      <c r="J342" s="14">
        <v>4.3600000000000003</v>
      </c>
      <c r="K342" s="10">
        <v>7.19</v>
      </c>
      <c r="L342" s="11">
        <f t="shared" si="105"/>
        <v>1.1426207425458041</v>
      </c>
      <c r="M342" s="11">
        <f t="shared" si="106"/>
        <v>-1.2166600689947886</v>
      </c>
      <c r="N342" s="11">
        <f t="shared" si="107"/>
        <v>1.5041197796889492</v>
      </c>
      <c r="O342" s="11">
        <f t="shared" si="108"/>
        <v>-0.59898574884651179</v>
      </c>
      <c r="P342" s="11">
        <f t="shared" si="109"/>
        <v>0.10391118919632288</v>
      </c>
      <c r="Q342" s="11">
        <f t="shared" si="110"/>
        <v>-0.5322840553317032</v>
      </c>
      <c r="R342" s="12">
        <f t="shared" si="111"/>
        <v>-0.51114905517475406</v>
      </c>
      <c r="S342">
        <f t="shared" si="112"/>
        <v>114.26207425458041</v>
      </c>
      <c r="T342">
        <f t="shared" si="113"/>
        <v>-121.66600689947886</v>
      </c>
      <c r="U342">
        <f t="shared" si="114"/>
        <v>150.41197796889492</v>
      </c>
      <c r="V342">
        <f t="shared" si="115"/>
        <v>-24.753727982509446</v>
      </c>
      <c r="W342">
        <f t="shared" si="116"/>
        <v>-52.171655525322855</v>
      </c>
      <c r="X342" s="13">
        <f t="shared" si="117"/>
        <v>13055.821612959247</v>
      </c>
      <c r="Y342">
        <f t="shared" si="118"/>
        <v>-14802.617234864038</v>
      </c>
      <c r="Z342">
        <f t="shared" si="119"/>
        <v>22623.763116515329</v>
      </c>
      <c r="AA342">
        <f t="shared" si="120"/>
        <v>-612.74704903207112</v>
      </c>
      <c r="AB342">
        <f t="shared" si="121"/>
        <v>-2721.8816402529505</v>
      </c>
      <c r="AC342" s="21">
        <f t="shared" si="122"/>
        <v>59.232320240432102</v>
      </c>
      <c r="AD342" s="13">
        <f t="shared" si="123"/>
        <v>329.43675219930157</v>
      </c>
      <c r="AE342" s="20">
        <f t="shared" si="124"/>
        <v>0.71352670443393462</v>
      </c>
      <c r="AF342" s="18">
        <f t="shared" si="125"/>
        <v>71.400000000000006</v>
      </c>
    </row>
    <row r="343" spans="1:32" x14ac:dyDescent="0.25">
      <c r="A343" s="7">
        <v>2013</v>
      </c>
      <c r="B343" s="7" t="s">
        <v>551</v>
      </c>
      <c r="C343" s="7" t="s">
        <v>57</v>
      </c>
      <c r="D343" s="8">
        <v>71</v>
      </c>
      <c r="E343" s="9">
        <v>186</v>
      </c>
      <c r="F343" s="9">
        <v>4.51</v>
      </c>
      <c r="G343" s="9">
        <v>16</v>
      </c>
      <c r="H343" s="9">
        <v>35.5</v>
      </c>
      <c r="I343" s="9">
        <v>127</v>
      </c>
      <c r="J343" s="9">
        <v>4.0199999999999996</v>
      </c>
      <c r="K343" s="10">
        <v>6.52</v>
      </c>
      <c r="L343" s="11">
        <f t="shared" si="105"/>
        <v>-1.4116851608891923</v>
      </c>
      <c r="M343" s="11">
        <f t="shared" si="106"/>
        <v>0.53706328622335398</v>
      </c>
      <c r="N343" s="11">
        <f t="shared" si="107"/>
        <v>-0.48414625781488696</v>
      </c>
      <c r="O343" s="11">
        <f t="shared" si="108"/>
        <v>0.19010417824658796</v>
      </c>
      <c r="P343" s="11">
        <f t="shared" si="109"/>
        <v>1.3229378830251803</v>
      </c>
      <c r="Q343" s="11">
        <f t="shared" si="110"/>
        <v>1.4807457778082167</v>
      </c>
      <c r="R343" s="12">
        <f t="shared" si="111"/>
        <v>2.155810838931862</v>
      </c>
      <c r="S343">
        <f t="shared" si="112"/>
        <v>-141.16851608891923</v>
      </c>
      <c r="T343">
        <f t="shared" si="113"/>
        <v>53.706328622335398</v>
      </c>
      <c r="U343">
        <f t="shared" si="114"/>
        <v>-48.414625781488695</v>
      </c>
      <c r="V343">
        <f t="shared" si="115"/>
        <v>75.652103063588413</v>
      </c>
      <c r="W343">
        <f t="shared" si="116"/>
        <v>181.82783083700394</v>
      </c>
      <c r="X343" s="13">
        <f t="shared" si="117"/>
        <v>-19928.549934747447</v>
      </c>
      <c r="Y343">
        <f t="shared" si="118"/>
        <v>2884.3697340902822</v>
      </c>
      <c r="Z343">
        <f t="shared" si="119"/>
        <v>-2343.9759895615898</v>
      </c>
      <c r="AA343">
        <f t="shared" si="120"/>
        <v>5723.2406979438038</v>
      </c>
      <c r="AB343">
        <f t="shared" si="121"/>
        <v>33061.36006689012</v>
      </c>
      <c r="AC343" s="21">
        <f t="shared" si="122"/>
        <v>62.283937856585737</v>
      </c>
      <c r="AD343" s="13">
        <f t="shared" si="123"/>
        <v>332.4883698154552</v>
      </c>
      <c r="AE343" s="20">
        <f t="shared" si="124"/>
        <v>0.72013619972039067</v>
      </c>
      <c r="AF343" s="18">
        <f t="shared" si="125"/>
        <v>72</v>
      </c>
    </row>
    <row r="344" spans="1:32" x14ac:dyDescent="0.25">
      <c r="A344" s="7">
        <v>2013</v>
      </c>
      <c r="B344" s="7" t="s">
        <v>564</v>
      </c>
      <c r="C344" s="7" t="s">
        <v>38</v>
      </c>
      <c r="D344" s="8">
        <v>77</v>
      </c>
      <c r="E344" s="14">
        <v>249</v>
      </c>
      <c r="F344" s="14">
        <v>4.67</v>
      </c>
      <c r="G344" s="14">
        <v>24</v>
      </c>
      <c r="H344" s="14">
        <v>35.5</v>
      </c>
      <c r="I344" s="14">
        <v>114</v>
      </c>
      <c r="J344" s="14">
        <v>4.47</v>
      </c>
      <c r="K344" s="10">
        <v>7.08</v>
      </c>
      <c r="L344" s="11">
        <f t="shared" si="105"/>
        <v>1.1838192248592718</v>
      </c>
      <c r="M344" s="11">
        <f t="shared" si="106"/>
        <v>-0.46506434532987034</v>
      </c>
      <c r="N344" s="11">
        <f t="shared" si="107"/>
        <v>0.96186540582426661</v>
      </c>
      <c r="O344" s="11">
        <f t="shared" si="108"/>
        <v>0.19010417824658796</v>
      </c>
      <c r="P344" s="11">
        <f t="shared" si="109"/>
        <v>-0.65798049444671314</v>
      </c>
      <c r="Q344" s="11">
        <f t="shared" si="110"/>
        <v>-1.1835584131122607</v>
      </c>
      <c r="R344" s="12">
        <f t="shared" si="111"/>
        <v>-7.3289968082622295E-2</v>
      </c>
      <c r="S344">
        <f t="shared" si="112"/>
        <v>118.38192248592718</v>
      </c>
      <c r="T344">
        <f t="shared" si="113"/>
        <v>-46.506434532987036</v>
      </c>
      <c r="U344">
        <f t="shared" si="114"/>
        <v>96.186540582426659</v>
      </c>
      <c r="V344">
        <f t="shared" si="115"/>
        <v>-23.393815810006259</v>
      </c>
      <c r="W344">
        <f t="shared" si="116"/>
        <v>-62.842419059744145</v>
      </c>
      <c r="X344" s="13">
        <f t="shared" si="117"/>
        <v>14014.279571464071</v>
      </c>
      <c r="Y344">
        <f t="shared" si="118"/>
        <v>-2162.848452971009</v>
      </c>
      <c r="Z344">
        <f t="shared" si="119"/>
        <v>9251.8505892148114</v>
      </c>
      <c r="AA344">
        <f t="shared" si="120"/>
        <v>-547.27061815249886</v>
      </c>
      <c r="AB344">
        <f t="shared" si="121"/>
        <v>-3949.1696332804941</v>
      </c>
      <c r="AC344" s="21">
        <f t="shared" si="122"/>
        <v>57.631313461129587</v>
      </c>
      <c r="AD344" s="13">
        <f t="shared" si="123"/>
        <v>327.83574541999906</v>
      </c>
      <c r="AE344" s="20">
        <f t="shared" si="124"/>
        <v>0.71005908558635389</v>
      </c>
      <c r="AF344" s="18">
        <f t="shared" si="125"/>
        <v>71</v>
      </c>
    </row>
    <row r="345" spans="1:32" x14ac:dyDescent="0.25">
      <c r="A345" s="7">
        <v>2013</v>
      </c>
      <c r="B345" s="7" t="s">
        <v>574</v>
      </c>
      <c r="C345" s="7" t="s">
        <v>42</v>
      </c>
      <c r="D345" s="8">
        <v>72.400000000000006</v>
      </c>
      <c r="E345" s="14">
        <v>194</v>
      </c>
      <c r="F345" s="14">
        <v>4.32</v>
      </c>
      <c r="G345" s="14">
        <v>16</v>
      </c>
      <c r="H345" s="14">
        <v>33.5</v>
      </c>
      <c r="I345" s="14">
        <v>124</v>
      </c>
      <c r="J345" s="14">
        <v>4.13</v>
      </c>
      <c r="K345" s="10">
        <v>7.13</v>
      </c>
      <c r="L345" s="11">
        <f t="shared" si="105"/>
        <v>-1.0820973023814509</v>
      </c>
      <c r="M345" s="11">
        <f t="shared" si="106"/>
        <v>1.7270898486928037</v>
      </c>
      <c r="N345" s="11">
        <f t="shared" si="107"/>
        <v>-0.48414625781488696</v>
      </c>
      <c r="O345" s="11">
        <f t="shared" si="108"/>
        <v>-0.44116776342789188</v>
      </c>
      <c r="P345" s="11">
        <f t="shared" si="109"/>
        <v>0.86580287283935886</v>
      </c>
      <c r="Q345" s="11">
        <f t="shared" si="110"/>
        <v>0.82947142002765395</v>
      </c>
      <c r="R345" s="12">
        <f t="shared" si="111"/>
        <v>-0.2723168258517718</v>
      </c>
      <c r="S345">
        <f t="shared" si="112"/>
        <v>-108.20973023814508</v>
      </c>
      <c r="T345">
        <f t="shared" si="113"/>
        <v>172.70898486928036</v>
      </c>
      <c r="U345">
        <f t="shared" si="114"/>
        <v>-48.414625781488695</v>
      </c>
      <c r="V345">
        <f t="shared" si="115"/>
        <v>21.231755470573351</v>
      </c>
      <c r="W345">
        <f t="shared" si="116"/>
        <v>27.85772970879411</v>
      </c>
      <c r="X345" s="13">
        <f t="shared" si="117"/>
        <v>-11709.345718212131</v>
      </c>
      <c r="Y345">
        <f t="shared" si="118"/>
        <v>29828.393454577312</v>
      </c>
      <c r="Z345">
        <f t="shared" si="119"/>
        <v>-2343.9759895615898</v>
      </c>
      <c r="AA345">
        <f t="shared" si="120"/>
        <v>450.78744036222139</v>
      </c>
      <c r="AB345">
        <f t="shared" si="121"/>
        <v>776.05310452823005</v>
      </c>
      <c r="AC345" s="21">
        <f t="shared" si="122"/>
        <v>58.312798409429888</v>
      </c>
      <c r="AD345" s="13">
        <f t="shared" si="123"/>
        <v>328.51723036829935</v>
      </c>
      <c r="AE345" s="20">
        <f t="shared" si="124"/>
        <v>0.71153511309705453</v>
      </c>
      <c r="AF345" s="18">
        <f t="shared" si="125"/>
        <v>71.2</v>
      </c>
    </row>
    <row r="346" spans="1:32" x14ac:dyDescent="0.25">
      <c r="A346" s="7">
        <v>2013</v>
      </c>
      <c r="B346" s="7" t="s">
        <v>596</v>
      </c>
      <c r="C346" s="7" t="s">
        <v>42</v>
      </c>
      <c r="D346" s="8">
        <v>71</v>
      </c>
      <c r="E346" s="14">
        <v>189</v>
      </c>
      <c r="F346" s="14">
        <v>4.4000000000000004</v>
      </c>
      <c r="G346" s="14">
        <v>20</v>
      </c>
      <c r="H346" s="14">
        <v>37</v>
      </c>
      <c r="I346" s="14">
        <v>120</v>
      </c>
      <c r="J346" s="14">
        <v>4.0199999999999996</v>
      </c>
      <c r="K346" s="10">
        <v>6.8</v>
      </c>
      <c r="L346" s="11">
        <f t="shared" si="105"/>
        <v>-1.2880897139487892</v>
      </c>
      <c r="M346" s="11">
        <f t="shared" si="106"/>
        <v>1.2260260329161916</v>
      </c>
      <c r="N346" s="11">
        <f t="shared" si="107"/>
        <v>0.23885957400468982</v>
      </c>
      <c r="O346" s="11">
        <f t="shared" si="108"/>
        <v>0.66355813450244783</v>
      </c>
      <c r="P346" s="11">
        <f t="shared" si="109"/>
        <v>0.25628952592493009</v>
      </c>
      <c r="Q346" s="11">
        <f t="shared" si="110"/>
        <v>1.4807457778082167</v>
      </c>
      <c r="R346" s="12">
        <f t="shared" si="111"/>
        <v>1.04126043542462</v>
      </c>
      <c r="S346">
        <f t="shared" si="112"/>
        <v>-128.80897139487894</v>
      </c>
      <c r="T346">
        <f t="shared" si="113"/>
        <v>122.60260329161916</v>
      </c>
      <c r="U346">
        <f t="shared" si="114"/>
        <v>23.885957400468982</v>
      </c>
      <c r="V346">
        <f t="shared" si="115"/>
        <v>45.992383021368902</v>
      </c>
      <c r="W346">
        <f t="shared" si="116"/>
        <v>126.10031066164184</v>
      </c>
      <c r="X346" s="13">
        <f t="shared" si="117"/>
        <v>-16591.751111806741</v>
      </c>
      <c r="Y346">
        <f t="shared" si="118"/>
        <v>15031.398333882145</v>
      </c>
      <c r="Z346">
        <f t="shared" si="119"/>
        <v>570.53896093701894</v>
      </c>
      <c r="AA346">
        <f t="shared" si="120"/>
        <v>2115.2992959843023</v>
      </c>
      <c r="AB346">
        <f t="shared" si="121"/>
        <v>15901.288348962584</v>
      </c>
      <c r="AC346" s="21">
        <f t="shared" si="122"/>
        <v>58.355417619890801</v>
      </c>
      <c r="AD346" s="13">
        <f t="shared" si="123"/>
        <v>328.55984957876024</v>
      </c>
      <c r="AE346" s="20">
        <f t="shared" si="124"/>
        <v>0.7116274219987867</v>
      </c>
      <c r="AF346" s="18">
        <f t="shared" si="125"/>
        <v>71.2</v>
      </c>
    </row>
    <row r="347" spans="1:32" x14ac:dyDescent="0.25">
      <c r="A347" s="7">
        <v>2013</v>
      </c>
      <c r="B347" s="7" t="s">
        <v>605</v>
      </c>
      <c r="C347" s="7" t="s">
        <v>36</v>
      </c>
      <c r="D347" s="8">
        <v>72.599999999999994</v>
      </c>
      <c r="E347" s="14">
        <v>238</v>
      </c>
      <c r="F347" s="14">
        <v>4.58</v>
      </c>
      <c r="G347" s="14">
        <v>23</v>
      </c>
      <c r="H347" s="14">
        <v>36.5</v>
      </c>
      <c r="I347" s="14">
        <v>125</v>
      </c>
      <c r="J347" s="14">
        <v>4.33</v>
      </c>
      <c r="K347" s="10">
        <v>7.19</v>
      </c>
      <c r="L347" s="11">
        <f t="shared" si="105"/>
        <v>0.73063591941112738</v>
      </c>
      <c r="M347" s="11">
        <f t="shared" si="106"/>
        <v>9.8632447418816938E-2</v>
      </c>
      <c r="N347" s="11">
        <f t="shared" si="107"/>
        <v>0.78111394786937238</v>
      </c>
      <c r="O347" s="11">
        <f t="shared" si="108"/>
        <v>0.50574014908382792</v>
      </c>
      <c r="P347" s="11">
        <f t="shared" si="109"/>
        <v>1.0181812095679661</v>
      </c>
      <c r="Q347" s="11">
        <f t="shared" si="110"/>
        <v>-0.35466377593700327</v>
      </c>
      <c r="R347" s="12">
        <f t="shared" si="111"/>
        <v>-0.51114905517475406</v>
      </c>
      <c r="S347">
        <f t="shared" si="112"/>
        <v>73.063591941112733</v>
      </c>
      <c r="T347">
        <f t="shared" si="113"/>
        <v>9.8632447418816938</v>
      </c>
      <c r="U347">
        <f t="shared" si="114"/>
        <v>78.11139478693724</v>
      </c>
      <c r="V347">
        <f t="shared" si="115"/>
        <v>76.196067932589699</v>
      </c>
      <c r="W347">
        <f t="shared" si="116"/>
        <v>-43.290641555587868</v>
      </c>
      <c r="X347" s="13">
        <f t="shared" si="117"/>
        <v>5338.2884673374338</v>
      </c>
      <c r="Y347">
        <f t="shared" si="118"/>
        <v>97.283596838256884</v>
      </c>
      <c r="Z347">
        <f t="shared" si="119"/>
        <v>6101.3899955607658</v>
      </c>
      <c r="AA347">
        <f t="shared" si="120"/>
        <v>5805.840768387824</v>
      </c>
      <c r="AB347">
        <f t="shared" si="121"/>
        <v>-1874.0796462943913</v>
      </c>
      <c r="AC347" s="21">
        <f t="shared" si="122"/>
        <v>55.621440437712309</v>
      </c>
      <c r="AD347" s="13">
        <f t="shared" si="123"/>
        <v>325.82587239658176</v>
      </c>
      <c r="AE347" s="20">
        <f t="shared" si="124"/>
        <v>0.70570590378391185</v>
      </c>
      <c r="AF347" s="18">
        <f t="shared" si="125"/>
        <v>70.599999999999994</v>
      </c>
    </row>
    <row r="348" spans="1:32" x14ac:dyDescent="0.25">
      <c r="A348" s="7">
        <v>2013</v>
      </c>
      <c r="B348" s="7" t="s">
        <v>613</v>
      </c>
      <c r="C348" s="7" t="s">
        <v>38</v>
      </c>
      <c r="D348" s="8">
        <v>75.599999999999994</v>
      </c>
      <c r="E348" s="14">
        <v>263</v>
      </c>
      <c r="F348" s="14">
        <v>4.88</v>
      </c>
      <c r="G348" s="14">
        <v>30</v>
      </c>
      <c r="H348" s="14">
        <v>32.5</v>
      </c>
      <c r="I348" s="14">
        <v>115</v>
      </c>
      <c r="J348" s="14">
        <v>4.5</v>
      </c>
      <c r="K348" s="10">
        <v>7.49</v>
      </c>
      <c r="L348" s="11">
        <f t="shared" si="105"/>
        <v>1.7605979772478195</v>
      </c>
      <c r="M348" s="11">
        <f t="shared" si="106"/>
        <v>-1.780356861743476</v>
      </c>
      <c r="N348" s="11">
        <f t="shared" si="107"/>
        <v>2.0463741535536317</v>
      </c>
      <c r="O348" s="11">
        <f t="shared" si="108"/>
        <v>-0.75680373426513181</v>
      </c>
      <c r="P348" s="11">
        <f t="shared" si="109"/>
        <v>-0.5056021577181059</v>
      </c>
      <c r="Q348" s="11">
        <f t="shared" si="110"/>
        <v>-1.3611786925069607</v>
      </c>
      <c r="R348" s="12">
        <f t="shared" si="111"/>
        <v>-1.7053102017896546</v>
      </c>
      <c r="S348">
        <f t="shared" si="112"/>
        <v>176.05979772478196</v>
      </c>
      <c r="T348">
        <f t="shared" si="113"/>
        <v>-178.0356861743476</v>
      </c>
      <c r="U348">
        <f t="shared" si="114"/>
        <v>204.63741535536317</v>
      </c>
      <c r="V348">
        <f t="shared" si="115"/>
        <v>-63.120294599161888</v>
      </c>
      <c r="W348">
        <f t="shared" si="116"/>
        <v>-153.32444471483075</v>
      </c>
      <c r="X348" s="13">
        <f t="shared" si="117"/>
        <v>30997.05237489114</v>
      </c>
      <c r="Y348">
        <f t="shared" si="118"/>
        <v>-31696.705551570787</v>
      </c>
      <c r="Z348">
        <f t="shared" si="119"/>
        <v>41876.471763323425</v>
      </c>
      <c r="AA348">
        <f t="shared" si="120"/>
        <v>-3984.1715902849855</v>
      </c>
      <c r="AB348">
        <f t="shared" si="121"/>
        <v>-23508.385347111191</v>
      </c>
      <c r="AC348" s="21">
        <f t="shared" si="122"/>
        <v>52.314934099638521</v>
      </c>
      <c r="AD348" s="13">
        <f t="shared" si="123"/>
        <v>322.51936605850801</v>
      </c>
      <c r="AE348" s="20">
        <f t="shared" si="124"/>
        <v>0.6985443452909833</v>
      </c>
      <c r="AF348" s="18">
        <f t="shared" si="125"/>
        <v>69.900000000000006</v>
      </c>
    </row>
    <row r="349" spans="1:32" x14ac:dyDescent="0.25">
      <c r="A349" s="7">
        <v>2013</v>
      </c>
      <c r="B349" s="7" t="s">
        <v>624</v>
      </c>
      <c r="C349" s="7" t="s">
        <v>45</v>
      </c>
      <c r="D349" s="8">
        <v>72.400000000000006</v>
      </c>
      <c r="E349" s="14">
        <v>232</v>
      </c>
      <c r="F349" s="14">
        <v>4.6500000000000004</v>
      </c>
      <c r="G349" s="14">
        <v>26</v>
      </c>
      <c r="H349" s="14">
        <v>33</v>
      </c>
      <c r="I349" s="14">
        <v>117</v>
      </c>
      <c r="J349" s="14">
        <v>4.4000000000000004</v>
      </c>
      <c r="K349" s="10">
        <v>7.12</v>
      </c>
      <c r="L349" s="11">
        <f t="shared" si="105"/>
        <v>0.48344502553032126</v>
      </c>
      <c r="M349" s="11">
        <f t="shared" si="106"/>
        <v>-0.3397983913857201</v>
      </c>
      <c r="N349" s="11">
        <f t="shared" si="107"/>
        <v>1.3233683217340551</v>
      </c>
      <c r="O349" s="11">
        <f t="shared" si="108"/>
        <v>-0.59898574884651179</v>
      </c>
      <c r="P349" s="11">
        <f t="shared" si="109"/>
        <v>-0.20084548426089152</v>
      </c>
      <c r="Q349" s="11">
        <f t="shared" si="110"/>
        <v>-0.76911109452463466</v>
      </c>
      <c r="R349" s="12">
        <f t="shared" si="111"/>
        <v>-0.23251145429794262</v>
      </c>
      <c r="S349">
        <f t="shared" si="112"/>
        <v>48.344502553032129</v>
      </c>
      <c r="T349">
        <f t="shared" si="113"/>
        <v>-33.979839138572011</v>
      </c>
      <c r="U349">
        <f t="shared" si="114"/>
        <v>132.3368321734055</v>
      </c>
      <c r="V349">
        <f t="shared" si="115"/>
        <v>-39.99156165537017</v>
      </c>
      <c r="W349">
        <f t="shared" si="116"/>
        <v>-50.081127441128871</v>
      </c>
      <c r="X349" s="13">
        <f t="shared" si="117"/>
        <v>2337.19092710013</v>
      </c>
      <c r="Y349">
        <f t="shared" si="118"/>
        <v>-1154.6294678832303</v>
      </c>
      <c r="Z349">
        <f t="shared" si="119"/>
        <v>17513.037149692092</v>
      </c>
      <c r="AA349">
        <f t="shared" si="120"/>
        <v>-1599.3250036352736</v>
      </c>
      <c r="AB349">
        <f t="shared" si="121"/>
        <v>-2508.1193257745913</v>
      </c>
      <c r="AC349" s="21">
        <f t="shared" si="122"/>
        <v>54.015098406832749</v>
      </c>
      <c r="AD349" s="13">
        <f t="shared" si="123"/>
        <v>324.21953036570221</v>
      </c>
      <c r="AE349" s="20">
        <f t="shared" si="124"/>
        <v>0.70222672932072439</v>
      </c>
      <c r="AF349" s="18">
        <f t="shared" si="125"/>
        <v>70.2</v>
      </c>
    </row>
    <row r="350" spans="1:32" x14ac:dyDescent="0.25">
      <c r="A350" s="7">
        <v>2013</v>
      </c>
      <c r="B350" s="7" t="s">
        <v>637</v>
      </c>
      <c r="C350" s="7" t="s">
        <v>42</v>
      </c>
      <c r="D350" s="8">
        <v>74.599999999999994</v>
      </c>
      <c r="E350" s="14">
        <v>210</v>
      </c>
      <c r="F350" s="14">
        <v>4.37</v>
      </c>
      <c r="G350" s="14">
        <v>16</v>
      </c>
      <c r="H350" s="14">
        <v>35</v>
      </c>
      <c r="I350" s="14">
        <v>121</v>
      </c>
      <c r="J350" s="14">
        <v>4.33</v>
      </c>
      <c r="K350" s="10">
        <v>7.19</v>
      </c>
      <c r="L350" s="11">
        <f t="shared" si="105"/>
        <v>-0.4229215853659678</v>
      </c>
      <c r="M350" s="11">
        <f t="shared" si="106"/>
        <v>1.4139249638324225</v>
      </c>
      <c r="N350" s="11">
        <f t="shared" si="107"/>
        <v>-0.48414625781488696</v>
      </c>
      <c r="O350" s="11">
        <f t="shared" si="108"/>
        <v>3.2286192827968012E-2</v>
      </c>
      <c r="P350" s="11">
        <f t="shared" si="109"/>
        <v>0.40866786265353727</v>
      </c>
      <c r="Q350" s="11">
        <f t="shared" si="110"/>
        <v>-0.35466377593700327</v>
      </c>
      <c r="R350" s="12">
        <f t="shared" si="111"/>
        <v>-0.51114905517475406</v>
      </c>
      <c r="S350">
        <f t="shared" si="112"/>
        <v>-42.29215853659678</v>
      </c>
      <c r="T350">
        <f t="shared" si="113"/>
        <v>141.39249638324225</v>
      </c>
      <c r="U350">
        <f t="shared" si="114"/>
        <v>-48.414625781488695</v>
      </c>
      <c r="V350">
        <f t="shared" si="115"/>
        <v>22.047702774075265</v>
      </c>
      <c r="W350">
        <f t="shared" si="116"/>
        <v>-43.290641555587868</v>
      </c>
      <c r="X350" s="13">
        <f t="shared" si="117"/>
        <v>-1788.626673684636</v>
      </c>
      <c r="Y350">
        <f t="shared" si="118"/>
        <v>19991.838033485172</v>
      </c>
      <c r="Z350">
        <f t="shared" si="119"/>
        <v>-2343.9759895615898</v>
      </c>
      <c r="AA350">
        <f t="shared" si="120"/>
        <v>486.10119761396618</v>
      </c>
      <c r="AB350">
        <f t="shared" si="121"/>
        <v>-1874.0796462943913</v>
      </c>
      <c r="AC350" s="21">
        <f t="shared" si="122"/>
        <v>53.79824703753556</v>
      </c>
      <c r="AD350" s="13">
        <f t="shared" si="123"/>
        <v>324.00267899640505</v>
      </c>
      <c r="AE350" s="20">
        <f t="shared" si="124"/>
        <v>0.70175705117506026</v>
      </c>
      <c r="AF350" s="18">
        <f t="shared" si="125"/>
        <v>70.2</v>
      </c>
    </row>
    <row r="351" spans="1:32" x14ac:dyDescent="0.25">
      <c r="A351" s="7">
        <v>2013</v>
      </c>
      <c r="B351" s="7" t="s">
        <v>646</v>
      </c>
      <c r="C351" s="7" t="s">
        <v>45</v>
      </c>
      <c r="D351" s="8">
        <v>71.2</v>
      </c>
      <c r="E351" s="14">
        <v>213</v>
      </c>
      <c r="F351" s="14">
        <v>4.46</v>
      </c>
      <c r="G351" s="14">
        <v>18</v>
      </c>
      <c r="H351" s="14">
        <v>37.5</v>
      </c>
      <c r="I351" s="14">
        <v>124</v>
      </c>
      <c r="J351" s="14">
        <v>4.29</v>
      </c>
      <c r="K351" s="10">
        <v>6.87</v>
      </c>
      <c r="L351" s="11">
        <f t="shared" si="105"/>
        <v>-0.29932613842556471</v>
      </c>
      <c r="M351" s="11">
        <f t="shared" si="106"/>
        <v>0.85022817108373516</v>
      </c>
      <c r="N351" s="11">
        <f t="shared" si="107"/>
        <v>-0.12264334190509857</v>
      </c>
      <c r="O351" s="11">
        <f t="shared" si="108"/>
        <v>0.82137611992106785</v>
      </c>
      <c r="P351" s="11">
        <f t="shared" si="109"/>
        <v>0.86580287283935886</v>
      </c>
      <c r="Q351" s="11">
        <f t="shared" si="110"/>
        <v>-0.11783673674407182</v>
      </c>
      <c r="R351" s="12">
        <f t="shared" si="111"/>
        <v>0.76262283454780844</v>
      </c>
      <c r="S351">
        <f t="shared" si="112"/>
        <v>-29.932613842556471</v>
      </c>
      <c r="T351">
        <f t="shared" si="113"/>
        <v>85.022817108373516</v>
      </c>
      <c r="U351">
        <f t="shared" si="114"/>
        <v>-12.264334190509857</v>
      </c>
      <c r="V351">
        <f t="shared" si="115"/>
        <v>84.358949638021329</v>
      </c>
      <c r="W351">
        <f t="shared" si="116"/>
        <v>32.23930489018683</v>
      </c>
      <c r="X351" s="13">
        <f t="shared" si="117"/>
        <v>-895.96137144760326</v>
      </c>
      <c r="Y351">
        <f t="shared" si="118"/>
        <v>7228.8794290439319</v>
      </c>
      <c r="Z351">
        <f t="shared" si="119"/>
        <v>-150.41389313650907</v>
      </c>
      <c r="AA351">
        <f t="shared" si="120"/>
        <v>7116.4323840302186</v>
      </c>
      <c r="AB351">
        <f t="shared" si="121"/>
        <v>1039.3727798024245</v>
      </c>
      <c r="AC351" s="21">
        <f t="shared" si="122"/>
        <v>53.550554298330958</v>
      </c>
      <c r="AD351" s="13">
        <f t="shared" si="123"/>
        <v>323.75498625720041</v>
      </c>
      <c r="AE351" s="20">
        <f t="shared" si="124"/>
        <v>0.70122057373974978</v>
      </c>
      <c r="AF351" s="18">
        <f t="shared" si="125"/>
        <v>70.099999999999994</v>
      </c>
    </row>
    <row r="352" spans="1:32" x14ac:dyDescent="0.25">
      <c r="A352" s="7">
        <v>2013</v>
      </c>
      <c r="B352" s="7" t="s">
        <v>656</v>
      </c>
      <c r="C352" s="7" t="s">
        <v>45</v>
      </c>
      <c r="D352" s="8">
        <v>69.2</v>
      </c>
      <c r="E352" s="14">
        <v>196</v>
      </c>
      <c r="F352" s="14">
        <v>4.3899999999999997</v>
      </c>
      <c r="G352" s="14">
        <v>20</v>
      </c>
      <c r="H352" s="14">
        <v>35.5</v>
      </c>
      <c r="I352" s="14">
        <v>122</v>
      </c>
      <c r="J352" s="14">
        <v>4.1399999999999997</v>
      </c>
      <c r="K352" s="10">
        <v>6.87</v>
      </c>
      <c r="L352" s="11">
        <f t="shared" si="105"/>
        <v>-0.99970033775451539</v>
      </c>
      <c r="M352" s="11">
        <f t="shared" si="106"/>
        <v>1.2886590098882722</v>
      </c>
      <c r="N352" s="11">
        <f t="shared" si="107"/>
        <v>0.23885957400468982</v>
      </c>
      <c r="O352" s="11">
        <f t="shared" si="108"/>
        <v>0.19010417824658796</v>
      </c>
      <c r="P352" s="11">
        <f t="shared" si="109"/>
        <v>0.56104619938214451</v>
      </c>
      <c r="Q352" s="11">
        <f t="shared" si="110"/>
        <v>0.77026466022942242</v>
      </c>
      <c r="R352" s="12">
        <f t="shared" si="111"/>
        <v>0.76262283454780844</v>
      </c>
      <c r="S352">
        <f t="shared" si="112"/>
        <v>-99.97003377545154</v>
      </c>
      <c r="T352">
        <f t="shared" si="113"/>
        <v>128.86590098882721</v>
      </c>
      <c r="U352">
        <f t="shared" si="114"/>
        <v>23.885957400468982</v>
      </c>
      <c r="V352">
        <f t="shared" si="115"/>
        <v>37.557518881436621</v>
      </c>
      <c r="W352">
        <f t="shared" si="116"/>
        <v>76.644374738861544</v>
      </c>
      <c r="X352" s="13">
        <f t="shared" si="117"/>
        <v>-9994.0076530649221</v>
      </c>
      <c r="Y352">
        <f t="shared" si="118"/>
        <v>16606.420437662218</v>
      </c>
      <c r="Z352">
        <f t="shared" si="119"/>
        <v>570.53896093701894</v>
      </c>
      <c r="AA352">
        <f t="shared" si="120"/>
        <v>1410.5672245294684</v>
      </c>
      <c r="AB352">
        <f t="shared" si="121"/>
        <v>5874.3601791110377</v>
      </c>
      <c r="AC352" s="21">
        <f t="shared" si="122"/>
        <v>53.791968079212012</v>
      </c>
      <c r="AD352" s="13">
        <f t="shared" si="123"/>
        <v>323.99640003808145</v>
      </c>
      <c r="AE352" s="20">
        <f t="shared" si="124"/>
        <v>0.70174345158603446</v>
      </c>
      <c r="AF352" s="18">
        <f t="shared" si="125"/>
        <v>70.2</v>
      </c>
    </row>
    <row r="353" spans="1:32" x14ac:dyDescent="0.25">
      <c r="A353" s="7">
        <v>2013</v>
      </c>
      <c r="B353" s="7" t="s">
        <v>661</v>
      </c>
      <c r="C353" s="7" t="s">
        <v>78</v>
      </c>
      <c r="D353" s="8">
        <v>71</v>
      </c>
      <c r="E353" s="9">
        <v>208</v>
      </c>
      <c r="F353" s="9">
        <v>4.67</v>
      </c>
      <c r="G353" s="9">
        <v>17</v>
      </c>
      <c r="H353" s="9">
        <v>37</v>
      </c>
      <c r="I353" s="9">
        <v>124</v>
      </c>
      <c r="J353" s="9">
        <v>4.1100000000000003</v>
      </c>
      <c r="K353" s="10">
        <v>6.7</v>
      </c>
      <c r="L353" s="11">
        <f t="shared" si="105"/>
        <v>-0.50531854999290315</v>
      </c>
      <c r="M353" s="11">
        <f t="shared" si="106"/>
        <v>-0.46506434532987034</v>
      </c>
      <c r="N353" s="11">
        <f t="shared" si="107"/>
        <v>-0.30339479985999279</v>
      </c>
      <c r="O353" s="11">
        <f t="shared" si="108"/>
        <v>0.66355813450244783</v>
      </c>
      <c r="P353" s="11">
        <f t="shared" si="109"/>
        <v>0.86580287283935886</v>
      </c>
      <c r="Q353" s="11">
        <f t="shared" si="110"/>
        <v>0.94788493962411713</v>
      </c>
      <c r="R353" s="12">
        <f t="shared" si="111"/>
        <v>1.439314150962919</v>
      </c>
      <c r="S353">
        <f t="shared" si="112"/>
        <v>-50.531854999290317</v>
      </c>
      <c r="T353">
        <f t="shared" si="113"/>
        <v>-46.506434532987036</v>
      </c>
      <c r="U353">
        <f t="shared" si="114"/>
        <v>-30.339479985999279</v>
      </c>
      <c r="V353">
        <f t="shared" si="115"/>
        <v>76.468050367090328</v>
      </c>
      <c r="W353">
        <f t="shared" si="116"/>
        <v>119.35995452935182</v>
      </c>
      <c r="X353" s="13">
        <f t="shared" si="117"/>
        <v>-2553.4683696693019</v>
      </c>
      <c r="Y353">
        <f t="shared" si="118"/>
        <v>-2162.848452971009</v>
      </c>
      <c r="Z353">
        <f t="shared" si="119"/>
        <v>-920.48404582085084</v>
      </c>
      <c r="AA353">
        <f t="shared" si="120"/>
        <v>5847.362726943863</v>
      </c>
      <c r="AB353">
        <f t="shared" si="121"/>
        <v>14246.798745248936</v>
      </c>
      <c r="AC353" s="21">
        <f t="shared" si="122"/>
        <v>53.772410404837977</v>
      </c>
      <c r="AD353" s="13">
        <f t="shared" si="123"/>
        <v>323.97684236370742</v>
      </c>
      <c r="AE353" s="20">
        <f t="shared" si="124"/>
        <v>0.70170109164031091</v>
      </c>
      <c r="AF353" s="18">
        <f t="shared" si="125"/>
        <v>70.2</v>
      </c>
    </row>
    <row r="354" spans="1:32" x14ac:dyDescent="0.25">
      <c r="A354" s="7">
        <v>2013</v>
      </c>
      <c r="B354" s="7" t="s">
        <v>675</v>
      </c>
      <c r="C354" s="7" t="s">
        <v>45</v>
      </c>
      <c r="D354" s="8">
        <v>73.3</v>
      </c>
      <c r="E354" s="14">
        <v>230</v>
      </c>
      <c r="F354" s="14">
        <v>4.5599999999999996</v>
      </c>
      <c r="G354" s="14">
        <v>24</v>
      </c>
      <c r="H354" s="14">
        <v>31.5</v>
      </c>
      <c r="I354" s="14">
        <v>118</v>
      </c>
      <c r="J354" s="14">
        <v>4.24</v>
      </c>
      <c r="K354" s="10">
        <v>6.75</v>
      </c>
      <c r="L354" s="11">
        <f t="shared" si="105"/>
        <v>0.40104806090338591</v>
      </c>
      <c r="M354" s="11">
        <f t="shared" si="106"/>
        <v>0.22389840136297276</v>
      </c>
      <c r="N354" s="11">
        <f t="shared" si="107"/>
        <v>0.96186540582426661</v>
      </c>
      <c r="O354" s="11">
        <f t="shared" si="108"/>
        <v>-1.0724397051023717</v>
      </c>
      <c r="P354" s="11">
        <f t="shared" si="109"/>
        <v>-4.8467147532284323E-2</v>
      </c>
      <c r="Q354" s="11">
        <f t="shared" si="110"/>
        <v>0.17819706224709117</v>
      </c>
      <c r="R354" s="12">
        <f t="shared" si="111"/>
        <v>1.2402872931937694</v>
      </c>
      <c r="S354">
        <f t="shared" si="112"/>
        <v>40.104806090338592</v>
      </c>
      <c r="T354">
        <f t="shared" si="113"/>
        <v>22.389840136297277</v>
      </c>
      <c r="U354">
        <f t="shared" si="114"/>
        <v>96.186540582426659</v>
      </c>
      <c r="V354">
        <f t="shared" si="115"/>
        <v>-56.045342631732808</v>
      </c>
      <c r="W354">
        <f t="shared" si="116"/>
        <v>70.924217772043036</v>
      </c>
      <c r="X354" s="13">
        <f t="shared" si="117"/>
        <v>1608.3954715436594</v>
      </c>
      <c r="Y354">
        <f t="shared" si="118"/>
        <v>501.30494132894847</v>
      </c>
      <c r="Z354">
        <f t="shared" si="119"/>
        <v>9251.8505892148114</v>
      </c>
      <c r="AA354">
        <f t="shared" si="120"/>
        <v>-3141.0804307083272</v>
      </c>
      <c r="AB354">
        <f t="shared" si="121"/>
        <v>5030.2446665761854</v>
      </c>
      <c r="AC354" s="21">
        <f t="shared" si="122"/>
        <v>51.479540087213827</v>
      </c>
      <c r="AD354" s="13">
        <f t="shared" si="123"/>
        <v>321.68397204608328</v>
      </c>
      <c r="AE354" s="20">
        <f t="shared" si="124"/>
        <v>0.69673496630515408</v>
      </c>
      <c r="AF354" s="18">
        <f t="shared" si="125"/>
        <v>69.7</v>
      </c>
    </row>
    <row r="355" spans="1:32" x14ac:dyDescent="0.25">
      <c r="A355" s="7">
        <v>2013</v>
      </c>
      <c r="B355" s="7" t="s">
        <v>692</v>
      </c>
      <c r="C355" s="7" t="s">
        <v>54</v>
      </c>
      <c r="D355" s="8">
        <v>73</v>
      </c>
      <c r="E355" s="9">
        <v>245</v>
      </c>
      <c r="F355" s="9">
        <v>4.6100000000000003</v>
      </c>
      <c r="G355" s="9">
        <v>22</v>
      </c>
      <c r="H355" s="9">
        <v>32.5</v>
      </c>
      <c r="I355" s="9">
        <v>118</v>
      </c>
      <c r="J355" s="9">
        <v>4.24</v>
      </c>
      <c r="K355" s="10">
        <v>6.99</v>
      </c>
      <c r="L355" s="11">
        <f t="shared" si="105"/>
        <v>1.0190252956054011</v>
      </c>
      <c r="M355" s="11">
        <f t="shared" si="106"/>
        <v>-8.926648349741402E-2</v>
      </c>
      <c r="N355" s="11">
        <f t="shared" si="107"/>
        <v>0.60036248991447827</v>
      </c>
      <c r="O355" s="11">
        <f t="shared" si="108"/>
        <v>-0.75680373426513181</v>
      </c>
      <c r="P355" s="11">
        <f t="shared" si="109"/>
        <v>-4.8467147532284323E-2</v>
      </c>
      <c r="Q355" s="11">
        <f t="shared" si="110"/>
        <v>0.17819706224709117</v>
      </c>
      <c r="R355" s="12">
        <f t="shared" si="111"/>
        <v>0.28495837590184753</v>
      </c>
      <c r="S355">
        <f t="shared" si="112"/>
        <v>101.90252956054012</v>
      </c>
      <c r="T355">
        <f t="shared" si="113"/>
        <v>-8.9266483497414022</v>
      </c>
      <c r="U355">
        <f t="shared" si="114"/>
        <v>60.036248991447827</v>
      </c>
      <c r="V355">
        <f t="shared" si="115"/>
        <v>-40.263544089870805</v>
      </c>
      <c r="W355">
        <f t="shared" si="116"/>
        <v>23.157771907446932</v>
      </c>
      <c r="X355" s="13">
        <f t="shared" si="117"/>
        <v>10384.125530836753</v>
      </c>
      <c r="Y355">
        <f t="shared" si="118"/>
        <v>-79.685050759940893</v>
      </c>
      <c r="Z355">
        <f t="shared" si="119"/>
        <v>3604.3511929631204</v>
      </c>
      <c r="AA355">
        <f t="shared" si="120"/>
        <v>-1621.1529826769702</v>
      </c>
      <c r="AB355">
        <f t="shared" si="121"/>
        <v>536.28239971733831</v>
      </c>
      <c r="AC355" s="21">
        <f t="shared" si="122"/>
        <v>50.643698699996818</v>
      </c>
      <c r="AD355" s="13">
        <f t="shared" si="123"/>
        <v>320.8481306588663</v>
      </c>
      <c r="AE355" s="20">
        <f t="shared" si="124"/>
        <v>0.69492461835074726</v>
      </c>
      <c r="AF355" s="18">
        <f t="shared" si="125"/>
        <v>69.5</v>
      </c>
    </row>
    <row r="356" spans="1:32" x14ac:dyDescent="0.25">
      <c r="A356" s="7">
        <v>2013</v>
      </c>
      <c r="B356" s="7" t="s">
        <v>694</v>
      </c>
      <c r="C356" s="7" t="s">
        <v>42</v>
      </c>
      <c r="D356" s="8">
        <v>71.099999999999994</v>
      </c>
      <c r="E356" s="14">
        <v>204</v>
      </c>
      <c r="F356" s="14">
        <v>4.38</v>
      </c>
      <c r="G356" s="14">
        <v>20</v>
      </c>
      <c r="H356" s="14">
        <v>33.5</v>
      </c>
      <c r="I356" s="14">
        <v>119</v>
      </c>
      <c r="J356" s="14">
        <v>4.38</v>
      </c>
      <c r="K356" s="10">
        <v>7.1</v>
      </c>
      <c r="L356" s="11">
        <f t="shared" si="105"/>
        <v>-0.67011247924677386</v>
      </c>
      <c r="M356" s="11">
        <f t="shared" si="106"/>
        <v>1.3512919868603472</v>
      </c>
      <c r="N356" s="11">
        <f t="shared" si="107"/>
        <v>0.23885957400468982</v>
      </c>
      <c r="O356" s="11">
        <f t="shared" si="108"/>
        <v>-0.44116776342789188</v>
      </c>
      <c r="P356" s="11">
        <f t="shared" si="109"/>
        <v>0.10391118919632288</v>
      </c>
      <c r="Q356" s="11">
        <f t="shared" si="110"/>
        <v>-0.65069757492816627</v>
      </c>
      <c r="R356" s="12">
        <f t="shared" si="111"/>
        <v>-0.1529007111902807</v>
      </c>
      <c r="S356">
        <f t="shared" si="112"/>
        <v>-67.011247924677392</v>
      </c>
      <c r="T356">
        <f t="shared" si="113"/>
        <v>135.12919868603473</v>
      </c>
      <c r="U356">
        <f t="shared" si="114"/>
        <v>23.885957400468982</v>
      </c>
      <c r="V356">
        <f t="shared" si="115"/>
        <v>-16.862828711578452</v>
      </c>
      <c r="W356">
        <f t="shared" si="116"/>
        <v>-40.179914305922345</v>
      </c>
      <c r="X356" s="13">
        <f t="shared" si="117"/>
        <v>-4490.5073484225804</v>
      </c>
      <c r="Y356">
        <f t="shared" si="118"/>
        <v>18259.900337529849</v>
      </c>
      <c r="Z356">
        <f t="shared" si="119"/>
        <v>570.53896093701894</v>
      </c>
      <c r="AA356">
        <f t="shared" si="120"/>
        <v>-284.3549921560346</v>
      </c>
      <c r="AB356">
        <f t="shared" si="121"/>
        <v>-1614.4255136312631</v>
      </c>
      <c r="AC356" s="21">
        <f t="shared" si="122"/>
        <v>49.882164035368369</v>
      </c>
      <c r="AD356" s="13">
        <f t="shared" si="123"/>
        <v>320.08659599423783</v>
      </c>
      <c r="AE356" s="20">
        <f t="shared" si="124"/>
        <v>0.69327521124623626</v>
      </c>
      <c r="AF356" s="18">
        <f t="shared" si="125"/>
        <v>69.3</v>
      </c>
    </row>
    <row r="357" spans="1:32" x14ac:dyDescent="0.25">
      <c r="A357" s="7">
        <v>2013</v>
      </c>
      <c r="B357" s="7" t="s">
        <v>700</v>
      </c>
      <c r="C357" s="7" t="s">
        <v>78</v>
      </c>
      <c r="D357" s="8">
        <v>73</v>
      </c>
      <c r="E357" s="9">
        <v>214</v>
      </c>
      <c r="F357" s="9">
        <v>4.63</v>
      </c>
      <c r="G357" s="9">
        <v>15</v>
      </c>
      <c r="H357" s="9">
        <v>38</v>
      </c>
      <c r="I357" s="9">
        <v>121</v>
      </c>
      <c r="J357" s="9">
        <v>4.0599999999999996</v>
      </c>
      <c r="K357" s="10">
        <v>6.78</v>
      </c>
      <c r="L357" s="11">
        <f t="shared" si="105"/>
        <v>-0.25812765611209704</v>
      </c>
      <c r="M357" s="11">
        <f t="shared" si="106"/>
        <v>-0.21453243744156428</v>
      </c>
      <c r="N357" s="11">
        <f t="shared" si="107"/>
        <v>-0.66489771576978118</v>
      </c>
      <c r="O357" s="11">
        <f t="shared" si="108"/>
        <v>0.97919410533968776</v>
      </c>
      <c r="P357" s="11">
        <f t="shared" si="109"/>
        <v>0.40866786265353727</v>
      </c>
      <c r="Q357" s="11">
        <f t="shared" si="110"/>
        <v>1.2439187386152852</v>
      </c>
      <c r="R357" s="12">
        <f t="shared" si="111"/>
        <v>1.1208711785322782</v>
      </c>
      <c r="S357">
        <f t="shared" si="112"/>
        <v>-25.812765611209702</v>
      </c>
      <c r="T357">
        <f t="shared" si="113"/>
        <v>-21.453243744156428</v>
      </c>
      <c r="U357">
        <f t="shared" si="114"/>
        <v>-66.489771576978114</v>
      </c>
      <c r="V357">
        <f t="shared" si="115"/>
        <v>69.393098399661255</v>
      </c>
      <c r="W357">
        <f t="shared" si="116"/>
        <v>118.23949585737816</v>
      </c>
      <c r="X357" s="13">
        <f t="shared" si="117"/>
        <v>-666.29886849925015</v>
      </c>
      <c r="Y357">
        <f t="shared" si="118"/>
        <v>-460.2416671461869</v>
      </c>
      <c r="Z357">
        <f t="shared" si="119"/>
        <v>-4420.8897243587271</v>
      </c>
      <c r="AA357">
        <f t="shared" si="120"/>
        <v>4815.4021055050698</v>
      </c>
      <c r="AB357">
        <f t="shared" si="121"/>
        <v>13980.578380606947</v>
      </c>
      <c r="AC357" s="21">
        <f t="shared" si="122"/>
        <v>51.475334338123247</v>
      </c>
      <c r="AD357" s="13">
        <f t="shared" si="123"/>
        <v>321.67976629699274</v>
      </c>
      <c r="AE357" s="20">
        <f t="shared" si="124"/>
        <v>0.69672585707775847</v>
      </c>
      <c r="AF357" s="18">
        <f t="shared" si="125"/>
        <v>69.7</v>
      </c>
    </row>
    <row r="358" spans="1:32" x14ac:dyDescent="0.25">
      <c r="A358" s="7">
        <v>2013</v>
      </c>
      <c r="B358" s="7" t="s">
        <v>722</v>
      </c>
      <c r="C358" s="7" t="s">
        <v>42</v>
      </c>
      <c r="D358" s="8">
        <v>72.599999999999994</v>
      </c>
      <c r="E358" s="14">
        <v>229</v>
      </c>
      <c r="F358" s="14">
        <v>4.45</v>
      </c>
      <c r="G358" s="14">
        <v>20</v>
      </c>
      <c r="H358" s="14">
        <v>35.5</v>
      </c>
      <c r="I358" s="14">
        <v>116</v>
      </c>
      <c r="J358" s="14">
        <v>4.26</v>
      </c>
      <c r="K358" s="10">
        <v>6.89</v>
      </c>
      <c r="L358" s="11">
        <f t="shared" si="105"/>
        <v>0.35984957858991823</v>
      </c>
      <c r="M358" s="11">
        <f t="shared" si="106"/>
        <v>0.91286114805581031</v>
      </c>
      <c r="N358" s="11">
        <f t="shared" si="107"/>
        <v>0.23885957400468982</v>
      </c>
      <c r="O358" s="11">
        <f t="shared" si="108"/>
        <v>0.19010417824658796</v>
      </c>
      <c r="P358" s="11">
        <f t="shared" si="109"/>
        <v>-0.35322382098949873</v>
      </c>
      <c r="Q358" s="11">
        <f t="shared" si="110"/>
        <v>5.9783542650628081E-2</v>
      </c>
      <c r="R358" s="12">
        <f t="shared" si="111"/>
        <v>0.68301209144015007</v>
      </c>
      <c r="S358">
        <f t="shared" si="112"/>
        <v>35.98495785899182</v>
      </c>
      <c r="T358">
        <f t="shared" si="113"/>
        <v>91.286114805581036</v>
      </c>
      <c r="U358">
        <f t="shared" si="114"/>
        <v>23.885957400468982</v>
      </c>
      <c r="V358">
        <f t="shared" si="115"/>
        <v>-8.1559821371455392</v>
      </c>
      <c r="W358">
        <f t="shared" si="116"/>
        <v>37.139781704538912</v>
      </c>
      <c r="X358" s="13">
        <f t="shared" si="117"/>
        <v>1294.9171921134171</v>
      </c>
      <c r="Y358">
        <f t="shared" si="118"/>
        <v>8333.1547562977212</v>
      </c>
      <c r="Z358">
        <f t="shared" si="119"/>
        <v>570.53896093701894</v>
      </c>
      <c r="AA358">
        <f t="shared" si="120"/>
        <v>-66.520044621437123</v>
      </c>
      <c r="AB358">
        <f t="shared" si="121"/>
        <v>1379.3633850608032</v>
      </c>
      <c r="AC358" s="21">
        <f t="shared" si="122"/>
        <v>47.982193050729819</v>
      </c>
      <c r="AD358" s="13">
        <f t="shared" si="123"/>
        <v>318.18662500959931</v>
      </c>
      <c r="AE358" s="20">
        <f t="shared" si="124"/>
        <v>0.68916006615043635</v>
      </c>
      <c r="AF358" s="18">
        <f t="shared" si="125"/>
        <v>68.900000000000006</v>
      </c>
    </row>
    <row r="359" spans="1:32" x14ac:dyDescent="0.25">
      <c r="A359" s="7">
        <v>2013</v>
      </c>
      <c r="B359" s="7" t="s">
        <v>827</v>
      </c>
      <c r="C359" s="7" t="s">
        <v>42</v>
      </c>
      <c r="D359" s="8">
        <v>73.3</v>
      </c>
      <c r="E359" s="14">
        <v>202</v>
      </c>
      <c r="F359" s="14">
        <v>4.49</v>
      </c>
      <c r="G359" s="14">
        <v>19</v>
      </c>
      <c r="H359" s="14">
        <v>37.5</v>
      </c>
      <c r="I359" s="14">
        <v>125</v>
      </c>
      <c r="J359" s="14">
        <v>4.22</v>
      </c>
      <c r="K359" s="10">
        <v>7.01</v>
      </c>
      <c r="L359" s="11">
        <f t="shared" si="105"/>
        <v>-0.75250944387370922</v>
      </c>
      <c r="M359" s="11">
        <f t="shared" si="106"/>
        <v>0.66232924016750427</v>
      </c>
      <c r="N359" s="11">
        <f t="shared" si="107"/>
        <v>5.8108116049795627E-2</v>
      </c>
      <c r="O359" s="11">
        <f t="shared" si="108"/>
        <v>0.82137611992106785</v>
      </c>
      <c r="P359" s="11">
        <f t="shared" si="109"/>
        <v>1.0181812095679661</v>
      </c>
      <c r="Q359" s="11">
        <f t="shared" si="110"/>
        <v>0.29661058184355954</v>
      </c>
      <c r="R359" s="12">
        <f t="shared" si="111"/>
        <v>0.20534763279418913</v>
      </c>
      <c r="S359">
        <f t="shared" si="112"/>
        <v>-75.250944387370922</v>
      </c>
      <c r="T359">
        <f t="shared" si="113"/>
        <v>66.232924016750431</v>
      </c>
      <c r="U359">
        <f t="shared" si="114"/>
        <v>5.8108116049795626</v>
      </c>
      <c r="V359">
        <f t="shared" si="115"/>
        <v>91.977866474451702</v>
      </c>
      <c r="W359">
        <f t="shared" si="116"/>
        <v>25.097910731887435</v>
      </c>
      <c r="X359" s="13">
        <f t="shared" si="117"/>
        <v>-5662.7046311911909</v>
      </c>
      <c r="Y359">
        <f t="shared" si="118"/>
        <v>4386.8002238086365</v>
      </c>
      <c r="Z359">
        <f t="shared" si="119"/>
        <v>33.765531508565161</v>
      </c>
      <c r="AA359">
        <f t="shared" si="120"/>
        <v>8459.9279211920657</v>
      </c>
      <c r="AB359">
        <f t="shared" si="121"/>
        <v>629.90512310579049</v>
      </c>
      <c r="AC359" s="21">
        <f t="shared" si="122"/>
        <v>39.617405690993614</v>
      </c>
      <c r="AD359" s="13">
        <f t="shared" si="123"/>
        <v>309.82183764986308</v>
      </c>
      <c r="AE359" s="20">
        <f t="shared" si="124"/>
        <v>0.67104278227655811</v>
      </c>
      <c r="AF359" s="18">
        <f t="shared" si="125"/>
        <v>67.099999999999994</v>
      </c>
    </row>
    <row r="360" spans="1:32" x14ac:dyDescent="0.25">
      <c r="A360" s="7">
        <v>2013</v>
      </c>
      <c r="B360" s="7" t="s">
        <v>864</v>
      </c>
      <c r="C360" s="7" t="s">
        <v>38</v>
      </c>
      <c r="D360" s="8">
        <v>75.5</v>
      </c>
      <c r="E360" s="14">
        <v>242</v>
      </c>
      <c r="F360" s="14">
        <v>4.62</v>
      </c>
      <c r="G360" s="14">
        <v>18</v>
      </c>
      <c r="H360" s="14">
        <v>35.5</v>
      </c>
      <c r="I360" s="14">
        <v>115</v>
      </c>
      <c r="J360" s="14">
        <v>4.3499999999999996</v>
      </c>
      <c r="K360" s="10">
        <v>7.09</v>
      </c>
      <c r="L360" s="11">
        <f t="shared" si="105"/>
        <v>0.89542984866499808</v>
      </c>
      <c r="M360" s="11">
        <f t="shared" si="106"/>
        <v>-0.15189946046948916</v>
      </c>
      <c r="N360" s="11">
        <f t="shared" si="107"/>
        <v>-0.12264334190509857</v>
      </c>
      <c r="O360" s="11">
        <f t="shared" si="108"/>
        <v>0.19010417824658796</v>
      </c>
      <c r="P360" s="11">
        <f t="shared" si="109"/>
        <v>-0.5056021577181059</v>
      </c>
      <c r="Q360" s="11">
        <f t="shared" si="110"/>
        <v>-0.47307729553346639</v>
      </c>
      <c r="R360" s="12">
        <f t="shared" si="111"/>
        <v>-0.11309533963645149</v>
      </c>
      <c r="S360">
        <f t="shared" si="112"/>
        <v>89.542984866499808</v>
      </c>
      <c r="T360">
        <f t="shared" si="113"/>
        <v>-15.189946046948915</v>
      </c>
      <c r="U360">
        <f t="shared" si="114"/>
        <v>-12.264334190509857</v>
      </c>
      <c r="V360">
        <f t="shared" si="115"/>
        <v>-15.774898973575896</v>
      </c>
      <c r="W360">
        <f t="shared" si="116"/>
        <v>-29.308631758495896</v>
      </c>
      <c r="X360" s="13">
        <f t="shared" si="117"/>
        <v>8017.9461388022137</v>
      </c>
      <c r="Y360">
        <f t="shared" si="118"/>
        <v>-230.73446090921897</v>
      </c>
      <c r="Z360">
        <f t="shared" si="119"/>
        <v>-150.41389313650907</v>
      </c>
      <c r="AA360">
        <f t="shared" si="120"/>
        <v>-248.84743762652585</v>
      </c>
      <c r="AB360">
        <f t="shared" si="121"/>
        <v>-858.9958955551142</v>
      </c>
      <c r="AC360" s="21">
        <f t="shared" si="122"/>
        <v>36.135728722622559</v>
      </c>
      <c r="AD360" s="13">
        <f t="shared" si="123"/>
        <v>306.34016068149202</v>
      </c>
      <c r="AE360" s="20">
        <f t="shared" si="124"/>
        <v>0.66350182190537765</v>
      </c>
      <c r="AF360" s="18">
        <f t="shared" si="125"/>
        <v>66.400000000000006</v>
      </c>
    </row>
    <row r="361" spans="1:32" x14ac:dyDescent="0.25">
      <c r="A361" s="7">
        <v>2013</v>
      </c>
      <c r="B361" s="7" t="s">
        <v>877</v>
      </c>
      <c r="C361" s="7" t="s">
        <v>57</v>
      </c>
      <c r="D361" s="8">
        <v>73</v>
      </c>
      <c r="E361" s="9">
        <v>192</v>
      </c>
      <c r="F361" s="9">
        <v>4.3600000000000003</v>
      </c>
      <c r="G361" s="9">
        <v>14</v>
      </c>
      <c r="H361" s="9">
        <v>35.5</v>
      </c>
      <c r="I361" s="9">
        <v>124</v>
      </c>
      <c r="J361" s="9">
        <v>4.21</v>
      </c>
      <c r="K361" s="10">
        <v>6.9</v>
      </c>
      <c r="L361" s="11">
        <f t="shared" si="105"/>
        <v>-1.1644942670083862</v>
      </c>
      <c r="M361" s="11">
        <f t="shared" si="106"/>
        <v>1.4765579408044975</v>
      </c>
      <c r="N361" s="11">
        <f t="shared" si="107"/>
        <v>-0.84564917372467541</v>
      </c>
      <c r="O361" s="11">
        <f t="shared" si="108"/>
        <v>0.19010417824658796</v>
      </c>
      <c r="P361" s="11">
        <f t="shared" si="109"/>
        <v>0.86580287283935886</v>
      </c>
      <c r="Q361" s="11">
        <f t="shared" si="110"/>
        <v>0.35581734164179107</v>
      </c>
      <c r="R361" s="12">
        <f t="shared" si="111"/>
        <v>0.64320671988631739</v>
      </c>
      <c r="S361">
        <f t="shared" si="112"/>
        <v>-116.44942670083861</v>
      </c>
      <c r="T361">
        <f t="shared" si="113"/>
        <v>147.65579408044977</v>
      </c>
      <c r="U361">
        <f t="shared" si="114"/>
        <v>-84.564917372467534</v>
      </c>
      <c r="V361">
        <f t="shared" si="115"/>
        <v>52.795352554297338</v>
      </c>
      <c r="W361">
        <f t="shared" si="116"/>
        <v>49.951203076405427</v>
      </c>
      <c r="X361" s="13">
        <f t="shared" si="117"/>
        <v>-13560.468978953986</v>
      </c>
      <c r="Y361">
        <f t="shared" si="118"/>
        <v>21802.233525528183</v>
      </c>
      <c r="Z361">
        <f t="shared" si="119"/>
        <v>-7151.225250212261</v>
      </c>
      <c r="AA361">
        <f t="shared" si="120"/>
        <v>2787.3492513325505</v>
      </c>
      <c r="AB361">
        <f t="shared" si="121"/>
        <v>2495.122688780295</v>
      </c>
      <c r="AC361" s="21">
        <f t="shared" si="122"/>
        <v>35.701572056352873</v>
      </c>
      <c r="AD361" s="13">
        <f t="shared" si="123"/>
        <v>305.90600401522232</v>
      </c>
      <c r="AE361" s="20">
        <f t="shared" si="124"/>
        <v>0.66256148245258939</v>
      </c>
      <c r="AF361" s="18">
        <f t="shared" si="125"/>
        <v>66.3</v>
      </c>
    </row>
    <row r="362" spans="1:32" x14ac:dyDescent="0.25">
      <c r="A362" s="7">
        <v>2013</v>
      </c>
      <c r="B362" s="7" t="s">
        <v>921</v>
      </c>
      <c r="C362" s="7" t="s">
        <v>45</v>
      </c>
      <c r="D362" s="8">
        <v>72.3</v>
      </c>
      <c r="E362" s="14">
        <v>221</v>
      </c>
      <c r="F362" s="14">
        <v>4.4400000000000004</v>
      </c>
      <c r="G362" s="14">
        <v>17</v>
      </c>
      <c r="H362" s="14">
        <v>35.5</v>
      </c>
      <c r="I362" s="14">
        <v>118</v>
      </c>
      <c r="J362" s="14">
        <v>4.4400000000000004</v>
      </c>
      <c r="K362" s="10">
        <v>7.13</v>
      </c>
      <c r="L362" s="11">
        <f t="shared" si="105"/>
        <v>3.0261720082176747E-2</v>
      </c>
      <c r="M362" s="11">
        <f t="shared" si="106"/>
        <v>0.97549412502788546</v>
      </c>
      <c r="N362" s="11">
        <f t="shared" si="107"/>
        <v>-0.30339479985999279</v>
      </c>
      <c r="O362" s="11">
        <f t="shared" si="108"/>
        <v>0.19010417824658796</v>
      </c>
      <c r="P362" s="11">
        <f t="shared" si="109"/>
        <v>-4.8467147532284323E-2</v>
      </c>
      <c r="Q362" s="11">
        <f t="shared" si="110"/>
        <v>-1.0059381337175661</v>
      </c>
      <c r="R362" s="12">
        <f t="shared" si="111"/>
        <v>-0.2723168258517718</v>
      </c>
      <c r="S362">
        <f t="shared" si="112"/>
        <v>3.0261720082176748</v>
      </c>
      <c r="T362">
        <f t="shared" si="113"/>
        <v>97.549412502788542</v>
      </c>
      <c r="U362">
        <f t="shared" si="114"/>
        <v>-30.339479985999279</v>
      </c>
      <c r="V362">
        <f t="shared" si="115"/>
        <v>7.0818515357151819</v>
      </c>
      <c r="W362">
        <f t="shared" si="116"/>
        <v>-63.912747978466896</v>
      </c>
      <c r="X362" s="13">
        <f t="shared" si="117"/>
        <v>9.1577170233201954</v>
      </c>
      <c r="Y362">
        <f t="shared" si="118"/>
        <v>9515.8878796391982</v>
      </c>
      <c r="Z362">
        <f t="shared" si="119"/>
        <v>-920.48404582085084</v>
      </c>
      <c r="AA362">
        <f t="shared" si="120"/>
        <v>50.152621173911477</v>
      </c>
      <c r="AB362">
        <f t="shared" si="121"/>
        <v>-4084.8393541590244</v>
      </c>
      <c r="AC362" s="21">
        <f t="shared" si="122"/>
        <v>30.232018847098363</v>
      </c>
      <c r="AD362" s="13">
        <f t="shared" si="123"/>
        <v>300.43645080596781</v>
      </c>
      <c r="AE362" s="20">
        <f t="shared" si="124"/>
        <v>0.6507149830864094</v>
      </c>
      <c r="AF362" s="18">
        <f t="shared" si="125"/>
        <v>65.099999999999994</v>
      </c>
    </row>
    <row r="363" spans="1:32" x14ac:dyDescent="0.25">
      <c r="A363" s="7">
        <v>2013</v>
      </c>
      <c r="B363" s="7" t="s">
        <v>943</v>
      </c>
      <c r="C363" s="7" t="s">
        <v>45</v>
      </c>
      <c r="D363" s="8">
        <v>70.400000000000006</v>
      </c>
      <c r="E363" s="14">
        <v>218</v>
      </c>
      <c r="F363" s="14">
        <v>4.53</v>
      </c>
      <c r="G363" s="14">
        <v>22</v>
      </c>
      <c r="H363" s="14">
        <v>34.5</v>
      </c>
      <c r="I363" s="14">
        <v>119</v>
      </c>
      <c r="J363" s="14">
        <v>4.33</v>
      </c>
      <c r="K363" s="10">
        <v>7.13</v>
      </c>
      <c r="L363" s="11">
        <f t="shared" si="105"/>
        <v>-9.3333726858226301E-2</v>
      </c>
      <c r="M363" s="11">
        <f t="shared" si="106"/>
        <v>0.41179733227919812</v>
      </c>
      <c r="N363" s="11">
        <f t="shared" si="107"/>
        <v>0.60036248991447827</v>
      </c>
      <c r="O363" s="11">
        <f t="shared" si="108"/>
        <v>-0.12553179259065195</v>
      </c>
      <c r="P363" s="11">
        <f t="shared" si="109"/>
        <v>0.10391118919632288</v>
      </c>
      <c r="Q363" s="11">
        <f t="shared" si="110"/>
        <v>-0.35466377593700327</v>
      </c>
      <c r="R363" s="12">
        <f t="shared" si="111"/>
        <v>-0.2723168258517718</v>
      </c>
      <c r="S363">
        <f t="shared" si="112"/>
        <v>-9.3333726858226296</v>
      </c>
      <c r="T363">
        <f t="shared" si="113"/>
        <v>41.179733227919812</v>
      </c>
      <c r="U363">
        <f t="shared" si="114"/>
        <v>60.036248991447827</v>
      </c>
      <c r="V363">
        <f t="shared" si="115"/>
        <v>-1.0810301697164535</v>
      </c>
      <c r="W363">
        <f t="shared" si="116"/>
        <v>-31.349030089438756</v>
      </c>
      <c r="X363" s="13">
        <f t="shared" si="117"/>
        <v>-87.111845692459923</v>
      </c>
      <c r="Y363">
        <f t="shared" si="118"/>
        <v>1695.7704287226429</v>
      </c>
      <c r="Z363">
        <f t="shared" si="119"/>
        <v>3604.3511929631204</v>
      </c>
      <c r="AA363">
        <f t="shared" si="120"/>
        <v>-1.1686262278371842</v>
      </c>
      <c r="AB363">
        <f t="shared" si="121"/>
        <v>-982.76168754853654</v>
      </c>
      <c r="AC363" s="21">
        <f t="shared" si="122"/>
        <v>29.082914098201815</v>
      </c>
      <c r="AD363" s="13">
        <f t="shared" si="123"/>
        <v>299.28734605707126</v>
      </c>
      <c r="AE363" s="20">
        <f t="shared" si="124"/>
        <v>0.64822613835656118</v>
      </c>
      <c r="AF363" s="18">
        <f t="shared" si="125"/>
        <v>64.8</v>
      </c>
    </row>
    <row r="364" spans="1:32" x14ac:dyDescent="0.25">
      <c r="A364" s="7">
        <v>2013</v>
      </c>
      <c r="B364" s="7" t="s">
        <v>944</v>
      </c>
      <c r="C364" s="7" t="s">
        <v>57</v>
      </c>
      <c r="D364" s="8">
        <v>69</v>
      </c>
      <c r="E364" s="9">
        <v>181</v>
      </c>
      <c r="F364" s="9">
        <v>4.42</v>
      </c>
      <c r="G364" s="9">
        <v>12</v>
      </c>
      <c r="H364" s="9">
        <v>40.5</v>
      </c>
      <c r="I364" s="9">
        <v>128</v>
      </c>
      <c r="J364" s="9">
        <v>4.0999999999999996</v>
      </c>
      <c r="K364" s="10">
        <v>6.89</v>
      </c>
      <c r="L364" s="11">
        <f t="shared" si="105"/>
        <v>-1.6176775724565307</v>
      </c>
      <c r="M364" s="11">
        <f t="shared" si="106"/>
        <v>1.1007600789720413</v>
      </c>
      <c r="N364" s="11">
        <f t="shared" si="107"/>
        <v>-1.2071520896344639</v>
      </c>
      <c r="O364" s="11">
        <f t="shared" si="108"/>
        <v>1.7682840324327875</v>
      </c>
      <c r="P364" s="11">
        <f t="shared" si="109"/>
        <v>1.4753162197537877</v>
      </c>
      <c r="Q364" s="11">
        <f t="shared" si="110"/>
        <v>1.007091699422354</v>
      </c>
      <c r="R364" s="12">
        <f t="shared" si="111"/>
        <v>0.68301209144015007</v>
      </c>
      <c r="S364">
        <f t="shared" si="112"/>
        <v>-161.76775724565306</v>
      </c>
      <c r="T364">
        <f t="shared" si="113"/>
        <v>110.07600789720414</v>
      </c>
      <c r="U364">
        <f t="shared" si="114"/>
        <v>-120.71520896344639</v>
      </c>
      <c r="V364">
        <f t="shared" si="115"/>
        <v>162.18001260932877</v>
      </c>
      <c r="W364">
        <f t="shared" si="116"/>
        <v>84.505189543125198</v>
      </c>
      <c r="X364" s="13">
        <f t="shared" si="117"/>
        <v>-26168.807284288538</v>
      </c>
      <c r="Y364">
        <f t="shared" si="118"/>
        <v>12116.727514585347</v>
      </c>
      <c r="Z364">
        <f t="shared" si="119"/>
        <v>-14572.161675088526</v>
      </c>
      <c r="AA364">
        <f t="shared" si="120"/>
        <v>26302.35648996204</v>
      </c>
      <c r="AB364">
        <f t="shared" si="121"/>
        <v>7141.1270597195162</v>
      </c>
      <c r="AC364" s="21">
        <f t="shared" si="122"/>
        <v>31.045908280769748</v>
      </c>
      <c r="AD364" s="13">
        <f t="shared" si="123"/>
        <v>301.25034023963923</v>
      </c>
      <c r="AE364" s="20">
        <f t="shared" si="124"/>
        <v>0.6524777853284307</v>
      </c>
      <c r="AF364" s="18">
        <f t="shared" si="125"/>
        <v>65.2</v>
      </c>
    </row>
    <row r="365" spans="1:32" x14ac:dyDescent="0.25">
      <c r="A365" s="7">
        <v>2013</v>
      </c>
      <c r="B365" s="7" t="s">
        <v>964</v>
      </c>
      <c r="C365" s="7" t="s">
        <v>57</v>
      </c>
      <c r="D365" s="8">
        <v>71</v>
      </c>
      <c r="E365" s="9">
        <v>193</v>
      </c>
      <c r="F365" s="9">
        <v>4.4000000000000004</v>
      </c>
      <c r="G365" s="9">
        <v>14</v>
      </c>
      <c r="H365" s="9">
        <v>33.5</v>
      </c>
      <c r="I365" s="9">
        <v>119</v>
      </c>
      <c r="J365" s="9">
        <v>4.18</v>
      </c>
      <c r="K365" s="10">
        <v>6.71</v>
      </c>
      <c r="L365" s="11">
        <f t="shared" si="105"/>
        <v>-1.1232957846949185</v>
      </c>
      <c r="M365" s="11">
        <f t="shared" si="106"/>
        <v>1.2260260329161916</v>
      </c>
      <c r="N365" s="11">
        <f t="shared" si="107"/>
        <v>-0.84564917372467541</v>
      </c>
      <c r="O365" s="11">
        <f t="shared" si="108"/>
        <v>-0.44116776342789188</v>
      </c>
      <c r="P365" s="11">
        <f t="shared" si="109"/>
        <v>0.10391118919632288</v>
      </c>
      <c r="Q365" s="11">
        <f t="shared" si="110"/>
        <v>0.53343762103649095</v>
      </c>
      <c r="R365" s="12">
        <f t="shared" si="111"/>
        <v>1.3995087794090897</v>
      </c>
      <c r="S365">
        <f t="shared" si="112"/>
        <v>-112.32957846949185</v>
      </c>
      <c r="T365">
        <f t="shared" si="113"/>
        <v>122.60260329161916</v>
      </c>
      <c r="U365">
        <f t="shared" si="114"/>
        <v>-84.564917372467534</v>
      </c>
      <c r="V365">
        <f t="shared" si="115"/>
        <v>-16.862828711578452</v>
      </c>
      <c r="W365">
        <f t="shared" si="116"/>
        <v>96.647320022279033</v>
      </c>
      <c r="X365" s="13">
        <f t="shared" si="117"/>
        <v>-12617.934199133726</v>
      </c>
      <c r="Y365">
        <f t="shared" si="118"/>
        <v>15031.398333882145</v>
      </c>
      <c r="Z365">
        <f t="shared" si="119"/>
        <v>-7151.225250212261</v>
      </c>
      <c r="AA365">
        <f t="shared" si="120"/>
        <v>-284.3549921560346</v>
      </c>
      <c r="AB365">
        <f t="shared" si="121"/>
        <v>9340.7044674888184</v>
      </c>
      <c r="AC365" s="21">
        <f t="shared" si="122"/>
        <v>29.38907402375564</v>
      </c>
      <c r="AD365" s="13">
        <f t="shared" si="123"/>
        <v>299.59350598262512</v>
      </c>
      <c r="AE365" s="20">
        <f t="shared" si="124"/>
        <v>0.64888924980739904</v>
      </c>
      <c r="AF365" s="18">
        <f t="shared" si="125"/>
        <v>64.900000000000006</v>
      </c>
    </row>
    <row r="366" spans="1:32" x14ac:dyDescent="0.25">
      <c r="A366" s="7">
        <v>2013</v>
      </c>
      <c r="B366" s="7" t="s">
        <v>972</v>
      </c>
      <c r="C366" s="7" t="s">
        <v>85</v>
      </c>
      <c r="D366" s="8">
        <v>73</v>
      </c>
      <c r="E366" s="9">
        <v>213</v>
      </c>
      <c r="F366" s="9">
        <v>4.57</v>
      </c>
      <c r="G366" s="9">
        <v>17</v>
      </c>
      <c r="H366" s="9">
        <v>35</v>
      </c>
      <c r="I366" s="9">
        <v>124</v>
      </c>
      <c r="J366" s="9">
        <v>4.09</v>
      </c>
      <c r="K366" s="10">
        <v>7.02</v>
      </c>
      <c r="L366" s="11">
        <f t="shared" si="105"/>
        <v>-0.29932613842556471</v>
      </c>
      <c r="M366" s="11">
        <f t="shared" si="106"/>
        <v>0.16126542439089206</v>
      </c>
      <c r="N366" s="11">
        <f t="shared" si="107"/>
        <v>-0.30339479985999279</v>
      </c>
      <c r="O366" s="11">
        <f t="shared" si="108"/>
        <v>3.2286192827968012E-2</v>
      </c>
      <c r="P366" s="11">
        <f t="shared" si="109"/>
        <v>0.86580287283935886</v>
      </c>
      <c r="Q366" s="11">
        <f t="shared" si="110"/>
        <v>1.0662984592205855</v>
      </c>
      <c r="R366" s="12">
        <f t="shared" si="111"/>
        <v>0.16554226124035995</v>
      </c>
      <c r="S366">
        <f t="shared" si="112"/>
        <v>-29.932613842556471</v>
      </c>
      <c r="T366">
        <f t="shared" si="113"/>
        <v>16.126542439089206</v>
      </c>
      <c r="U366">
        <f t="shared" si="114"/>
        <v>-30.339479985999279</v>
      </c>
      <c r="V366">
        <f t="shared" si="115"/>
        <v>44.904453283366344</v>
      </c>
      <c r="W366">
        <f t="shared" si="116"/>
        <v>61.592036023047271</v>
      </c>
      <c r="X366" s="13">
        <f t="shared" si="117"/>
        <v>-895.96137144760326</v>
      </c>
      <c r="Y366">
        <f t="shared" si="118"/>
        <v>260.06537103974523</v>
      </c>
      <c r="Z366">
        <f t="shared" si="119"/>
        <v>-920.48404582085084</v>
      </c>
      <c r="AA366">
        <f t="shared" si="120"/>
        <v>2016.4099246780304</v>
      </c>
      <c r="AB366">
        <f t="shared" si="121"/>
        <v>3793.5789014643528</v>
      </c>
      <c r="AC366" s="21">
        <f t="shared" si="122"/>
        <v>29.167134860708117</v>
      </c>
      <c r="AD366" s="13">
        <f t="shared" si="123"/>
        <v>299.37156681957759</v>
      </c>
      <c r="AE366" s="20">
        <f t="shared" si="124"/>
        <v>0.64840855201476677</v>
      </c>
      <c r="AF366" s="18">
        <f t="shared" si="125"/>
        <v>64.8</v>
      </c>
    </row>
    <row r="367" spans="1:32" x14ac:dyDescent="0.25">
      <c r="A367" s="7">
        <v>2013</v>
      </c>
      <c r="B367" s="7" t="s">
        <v>994</v>
      </c>
      <c r="C367" s="7" t="s">
        <v>38</v>
      </c>
      <c r="D367" s="8">
        <v>80.099999999999994</v>
      </c>
      <c r="E367" s="14">
        <v>260</v>
      </c>
      <c r="F367" s="14">
        <v>4.79</v>
      </c>
      <c r="G367" s="14">
        <v>19</v>
      </c>
      <c r="H367" s="14">
        <v>33.5</v>
      </c>
      <c r="I367" s="14">
        <v>117</v>
      </c>
      <c r="J367" s="14">
        <v>4.57</v>
      </c>
      <c r="K367" s="10">
        <v>7.09</v>
      </c>
      <c r="L367" s="11">
        <f t="shared" si="105"/>
        <v>1.6370025303074165</v>
      </c>
      <c r="M367" s="11">
        <f t="shared" si="106"/>
        <v>-1.2166600689947886</v>
      </c>
      <c r="N367" s="11">
        <f t="shared" si="107"/>
        <v>5.8108116049795627E-2</v>
      </c>
      <c r="O367" s="11">
        <f t="shared" si="108"/>
        <v>-0.44116776342789188</v>
      </c>
      <c r="P367" s="11">
        <f t="shared" si="109"/>
        <v>-0.20084548426089152</v>
      </c>
      <c r="Q367" s="11">
        <f t="shared" si="110"/>
        <v>-1.7756260110945921</v>
      </c>
      <c r="R367" s="12">
        <f t="shared" si="111"/>
        <v>-0.11309533963645149</v>
      </c>
      <c r="S367">
        <f t="shared" si="112"/>
        <v>163.70025303074164</v>
      </c>
      <c r="T367">
        <f t="shared" si="113"/>
        <v>-121.66600689947886</v>
      </c>
      <c r="U367">
        <f t="shared" si="114"/>
        <v>5.8108116049795626</v>
      </c>
      <c r="V367">
        <f t="shared" si="115"/>
        <v>-32.100662384439168</v>
      </c>
      <c r="W367">
        <f t="shared" si="116"/>
        <v>-94.436067536552187</v>
      </c>
      <c r="X367" s="13">
        <f t="shared" si="117"/>
        <v>26797.772842328835</v>
      </c>
      <c r="Y367">
        <f t="shared" si="118"/>
        <v>-14802.617234864038</v>
      </c>
      <c r="Z367">
        <f t="shared" si="119"/>
        <v>33.765531508565161</v>
      </c>
      <c r="AA367">
        <f t="shared" si="120"/>
        <v>-1030.4525255197477</v>
      </c>
      <c r="AB367">
        <f t="shared" si="121"/>
        <v>-8918.1708517682455</v>
      </c>
      <c r="AC367" s="21">
        <f t="shared" si="122"/>
        <v>20.397537898900296</v>
      </c>
      <c r="AD367" s="13">
        <f t="shared" si="123"/>
        <v>290.60196985776975</v>
      </c>
      <c r="AE367" s="20">
        <f t="shared" si="124"/>
        <v>0.62941449146263062</v>
      </c>
      <c r="AF367" s="18">
        <f t="shared" si="125"/>
        <v>62.9</v>
      </c>
    </row>
    <row r="368" spans="1:32" x14ac:dyDescent="0.25">
      <c r="A368" s="7">
        <v>2013</v>
      </c>
      <c r="B368" s="7" t="s">
        <v>999</v>
      </c>
      <c r="C368" s="7" t="s">
        <v>85</v>
      </c>
      <c r="D368" s="8">
        <v>73</v>
      </c>
      <c r="E368" s="9">
        <v>209</v>
      </c>
      <c r="F368" s="9">
        <v>4.54</v>
      </c>
      <c r="G368" s="9">
        <v>12</v>
      </c>
      <c r="H368" s="9">
        <v>36.5</v>
      </c>
      <c r="I368" s="9">
        <v>125</v>
      </c>
      <c r="J368" s="9">
        <v>4.07</v>
      </c>
      <c r="K368" s="10">
        <v>6.77</v>
      </c>
      <c r="L368" s="11">
        <f t="shared" si="105"/>
        <v>-0.46412006767943548</v>
      </c>
      <c r="M368" s="11">
        <f t="shared" si="106"/>
        <v>0.34916435530712303</v>
      </c>
      <c r="N368" s="11">
        <f t="shared" si="107"/>
        <v>-1.2071520896344639</v>
      </c>
      <c r="O368" s="11">
        <f t="shared" si="108"/>
        <v>0.50574014908382792</v>
      </c>
      <c r="P368" s="11">
        <f t="shared" si="109"/>
        <v>1.0181812095679661</v>
      </c>
      <c r="Q368" s="11">
        <f t="shared" si="110"/>
        <v>1.1847119788170486</v>
      </c>
      <c r="R368" s="12">
        <f t="shared" si="111"/>
        <v>1.1606765500861111</v>
      </c>
      <c r="S368">
        <f t="shared" si="112"/>
        <v>-46.412006767943545</v>
      </c>
      <c r="T368">
        <f t="shared" si="113"/>
        <v>34.916435530712306</v>
      </c>
      <c r="U368">
        <f t="shared" si="114"/>
        <v>-120.71520896344639</v>
      </c>
      <c r="V368">
        <f t="shared" si="115"/>
        <v>76.196067932589699</v>
      </c>
      <c r="W368">
        <f t="shared" si="116"/>
        <v>117.26942644515799</v>
      </c>
      <c r="X368" s="13">
        <f t="shared" si="117"/>
        <v>-2154.0743722276375</v>
      </c>
      <c r="Y368">
        <f t="shared" si="118"/>
        <v>1219.1574701703887</v>
      </c>
      <c r="Z368">
        <f t="shared" si="119"/>
        <v>-14572.161675088526</v>
      </c>
      <c r="AA368">
        <f t="shared" si="120"/>
        <v>5805.840768387824</v>
      </c>
      <c r="AB368">
        <f t="shared" si="121"/>
        <v>13752.11837877632</v>
      </c>
      <c r="AC368" s="21">
        <f t="shared" si="122"/>
        <v>28.463592781018953</v>
      </c>
      <c r="AD368" s="13">
        <f t="shared" si="123"/>
        <v>298.66802473988844</v>
      </c>
      <c r="AE368" s="20">
        <f t="shared" si="124"/>
        <v>0.64688475098710396</v>
      </c>
      <c r="AF368" s="18">
        <f t="shared" si="125"/>
        <v>64.7</v>
      </c>
    </row>
    <row r="369" spans="1:32" x14ac:dyDescent="0.25">
      <c r="A369" s="7">
        <v>2013</v>
      </c>
      <c r="B369" s="7" t="s">
        <v>1000</v>
      </c>
      <c r="C369" s="7" t="s">
        <v>45</v>
      </c>
      <c r="D369" s="8">
        <v>68.3</v>
      </c>
      <c r="E369" s="14">
        <v>202</v>
      </c>
      <c r="F369" s="14">
        <v>4.5</v>
      </c>
      <c r="G369" s="14">
        <v>19</v>
      </c>
      <c r="H369" s="14">
        <v>33.5</v>
      </c>
      <c r="I369" s="14">
        <v>122</v>
      </c>
      <c r="J369" s="14">
        <v>4.12</v>
      </c>
      <c r="K369" s="10">
        <v>6.91</v>
      </c>
      <c r="L369" s="11">
        <f t="shared" si="105"/>
        <v>-0.75250944387370922</v>
      </c>
      <c r="M369" s="11">
        <f t="shared" si="106"/>
        <v>0.59969626319542912</v>
      </c>
      <c r="N369" s="11">
        <f t="shared" si="107"/>
        <v>5.8108116049795627E-2</v>
      </c>
      <c r="O369" s="11">
        <f t="shared" si="108"/>
        <v>-0.44116776342789188</v>
      </c>
      <c r="P369" s="11">
        <f t="shared" si="109"/>
        <v>0.56104619938214451</v>
      </c>
      <c r="Q369" s="11">
        <f t="shared" si="110"/>
        <v>0.88867817982588548</v>
      </c>
      <c r="R369" s="12">
        <f t="shared" si="111"/>
        <v>0.60340134833248815</v>
      </c>
      <c r="S369">
        <f t="shared" si="112"/>
        <v>-75.250944387370922</v>
      </c>
      <c r="T369">
        <f t="shared" si="113"/>
        <v>59.969626319542911</v>
      </c>
      <c r="U369">
        <f t="shared" si="114"/>
        <v>5.8108116049795626</v>
      </c>
      <c r="V369">
        <f t="shared" si="115"/>
        <v>5.9939217977126313</v>
      </c>
      <c r="W369">
        <f t="shared" si="116"/>
        <v>74.60397640791868</v>
      </c>
      <c r="X369" s="13">
        <f t="shared" si="117"/>
        <v>-5662.7046311911909</v>
      </c>
      <c r="Y369">
        <f t="shared" si="118"/>
        <v>3596.3560809056139</v>
      </c>
      <c r="Z369">
        <f t="shared" si="119"/>
        <v>33.765531508565161</v>
      </c>
      <c r="AA369">
        <f t="shared" si="120"/>
        <v>35.92709851709462</v>
      </c>
      <c r="AB369">
        <f t="shared" si="121"/>
        <v>5565.7532958732872</v>
      </c>
      <c r="AC369" s="21">
        <f t="shared" si="122"/>
        <v>26.717400231359974</v>
      </c>
      <c r="AD369" s="13">
        <f t="shared" si="123"/>
        <v>296.92183219022945</v>
      </c>
      <c r="AE369" s="20">
        <f t="shared" si="124"/>
        <v>0.64310267443690927</v>
      </c>
      <c r="AF369" s="18">
        <f t="shared" si="125"/>
        <v>64.3</v>
      </c>
    </row>
    <row r="370" spans="1:32" x14ac:dyDescent="0.25">
      <c r="A370" s="7">
        <v>2013</v>
      </c>
      <c r="B370" s="7" t="s">
        <v>1007</v>
      </c>
      <c r="C370" s="7" t="s">
        <v>45</v>
      </c>
      <c r="D370" s="8">
        <v>69.599999999999994</v>
      </c>
      <c r="E370" s="14">
        <v>211</v>
      </c>
      <c r="F370" s="14">
        <v>4.54</v>
      </c>
      <c r="G370" s="14">
        <v>22</v>
      </c>
      <c r="H370" s="14">
        <v>36.5</v>
      </c>
      <c r="I370" s="14">
        <v>118</v>
      </c>
      <c r="J370" s="14">
        <v>4.38</v>
      </c>
      <c r="K370" s="10">
        <v>7.06</v>
      </c>
      <c r="L370" s="11">
        <f t="shared" si="105"/>
        <v>-0.38172310305250012</v>
      </c>
      <c r="M370" s="11">
        <f t="shared" si="106"/>
        <v>0.34916435530712303</v>
      </c>
      <c r="N370" s="11">
        <f t="shared" si="107"/>
        <v>0.60036248991447827</v>
      </c>
      <c r="O370" s="11">
        <f t="shared" si="108"/>
        <v>0.50574014908382792</v>
      </c>
      <c r="P370" s="11">
        <f t="shared" si="109"/>
        <v>-4.8467147532284323E-2</v>
      </c>
      <c r="Q370" s="11">
        <f t="shared" si="110"/>
        <v>-0.65069757492816627</v>
      </c>
      <c r="R370" s="12">
        <f t="shared" si="111"/>
        <v>6.3207750250396282E-3</v>
      </c>
      <c r="S370">
        <f t="shared" si="112"/>
        <v>-38.172310305250015</v>
      </c>
      <c r="T370">
        <f t="shared" si="113"/>
        <v>34.916435530712306</v>
      </c>
      <c r="U370">
        <f t="shared" si="114"/>
        <v>60.036248991447827</v>
      </c>
      <c r="V370">
        <f t="shared" si="115"/>
        <v>22.86365007757718</v>
      </c>
      <c r="W370">
        <f t="shared" si="116"/>
        <v>-32.218839995156337</v>
      </c>
      <c r="X370" s="13">
        <f t="shared" si="117"/>
        <v>-1457.1252740402965</v>
      </c>
      <c r="Y370">
        <f t="shared" si="118"/>
        <v>1219.1574701703887</v>
      </c>
      <c r="Z370">
        <f t="shared" si="119"/>
        <v>3604.3511929631204</v>
      </c>
      <c r="AA370">
        <f t="shared" si="120"/>
        <v>522.74649486989495</v>
      </c>
      <c r="AB370">
        <f t="shared" si="121"/>
        <v>-1038.0536506334856</v>
      </c>
      <c r="AC370" s="21">
        <f t="shared" si="122"/>
        <v>23.87918019250084</v>
      </c>
      <c r="AD370" s="13">
        <f t="shared" si="123"/>
        <v>294.08361215137029</v>
      </c>
      <c r="AE370" s="20">
        <f t="shared" si="124"/>
        <v>0.63695537673176328</v>
      </c>
      <c r="AF370" s="18">
        <f t="shared" si="125"/>
        <v>63.7</v>
      </c>
    </row>
    <row r="371" spans="1:32" x14ac:dyDescent="0.25">
      <c r="A371" s="7">
        <v>2013</v>
      </c>
      <c r="B371" s="7" t="s">
        <v>1013</v>
      </c>
      <c r="C371" s="7" t="s">
        <v>42</v>
      </c>
      <c r="D371" s="8">
        <v>74.2</v>
      </c>
      <c r="E371" s="14">
        <v>204</v>
      </c>
      <c r="F371" s="14">
        <v>4.32</v>
      </c>
      <c r="G371" s="14">
        <v>12</v>
      </c>
      <c r="H371" s="14">
        <v>31.5</v>
      </c>
      <c r="I371" s="14">
        <v>120</v>
      </c>
      <c r="J371" s="14">
        <v>4.4800000000000004</v>
      </c>
      <c r="K371" s="10">
        <v>7.17</v>
      </c>
      <c r="L371" s="11">
        <f t="shared" si="105"/>
        <v>-0.67011247924677386</v>
      </c>
      <c r="M371" s="11">
        <f t="shared" si="106"/>
        <v>1.7270898486928037</v>
      </c>
      <c r="N371" s="11">
        <f t="shared" si="107"/>
        <v>-1.2071520896344639</v>
      </c>
      <c r="O371" s="11">
        <f t="shared" si="108"/>
        <v>-1.0724397051023717</v>
      </c>
      <c r="P371" s="11">
        <f t="shared" si="109"/>
        <v>0.25628952592493009</v>
      </c>
      <c r="Q371" s="11">
        <f t="shared" si="110"/>
        <v>-1.2427651729104976</v>
      </c>
      <c r="R371" s="12">
        <f t="shared" si="111"/>
        <v>-0.43153831206709214</v>
      </c>
      <c r="S371">
        <f t="shared" si="112"/>
        <v>-67.011247924677392</v>
      </c>
      <c r="T371">
        <f t="shared" si="113"/>
        <v>172.70898486928036</v>
      </c>
      <c r="U371">
        <f t="shared" si="114"/>
        <v>-120.71520896344639</v>
      </c>
      <c r="V371">
        <f t="shared" si="115"/>
        <v>-40.807508958872084</v>
      </c>
      <c r="W371">
        <f t="shared" si="116"/>
        <v>-83.715174248879492</v>
      </c>
      <c r="X371" s="13">
        <f t="shared" si="117"/>
        <v>-4490.5073484225804</v>
      </c>
      <c r="Y371">
        <f t="shared" si="118"/>
        <v>29828.393454577312</v>
      </c>
      <c r="Z371">
        <f t="shared" si="119"/>
        <v>-14572.161675088526</v>
      </c>
      <c r="AA371">
        <f t="shared" si="120"/>
        <v>-1665.2527874284253</v>
      </c>
      <c r="AB371">
        <f t="shared" si="121"/>
        <v>-7008.2303995202565</v>
      </c>
      <c r="AC371" s="21">
        <f t="shared" si="122"/>
        <v>20.456007646251621</v>
      </c>
      <c r="AD371" s="13">
        <f t="shared" si="123"/>
        <v>290.6604396051211</v>
      </c>
      <c r="AE371" s="20">
        <f t="shared" si="124"/>
        <v>0.62954113102502973</v>
      </c>
      <c r="AF371" s="18">
        <f t="shared" si="125"/>
        <v>63</v>
      </c>
    </row>
    <row r="372" spans="1:32" x14ac:dyDescent="0.25">
      <c r="A372" s="7">
        <v>2013</v>
      </c>
      <c r="B372" s="7" t="s">
        <v>1040</v>
      </c>
      <c r="C372" s="7" t="s">
        <v>45</v>
      </c>
      <c r="D372" s="8">
        <v>70.400000000000006</v>
      </c>
      <c r="E372" s="14">
        <v>214</v>
      </c>
      <c r="F372" s="14">
        <v>4.51</v>
      </c>
      <c r="G372" s="14">
        <v>15</v>
      </c>
      <c r="H372" s="14">
        <v>32</v>
      </c>
      <c r="I372" s="14">
        <v>118</v>
      </c>
      <c r="J372" s="14">
        <v>4.1100000000000003</v>
      </c>
      <c r="K372" s="10">
        <v>6.88</v>
      </c>
      <c r="L372" s="11">
        <f t="shared" si="105"/>
        <v>-0.25812765611209704</v>
      </c>
      <c r="M372" s="11">
        <f t="shared" si="106"/>
        <v>0.53706328622335398</v>
      </c>
      <c r="N372" s="11">
        <f t="shared" si="107"/>
        <v>-0.66489771576978118</v>
      </c>
      <c r="O372" s="11">
        <f t="shared" si="108"/>
        <v>-0.91462171968375172</v>
      </c>
      <c r="P372" s="11">
        <f t="shared" si="109"/>
        <v>-4.8467147532284323E-2</v>
      </c>
      <c r="Q372" s="11">
        <f t="shared" si="110"/>
        <v>0.94788493962411713</v>
      </c>
      <c r="R372" s="12">
        <f t="shared" si="111"/>
        <v>0.72281746299397931</v>
      </c>
      <c r="S372">
        <f t="shared" si="112"/>
        <v>-25.812765611209702</v>
      </c>
      <c r="T372">
        <f t="shared" si="113"/>
        <v>53.706328622335398</v>
      </c>
      <c r="U372">
        <f t="shared" si="114"/>
        <v>-66.489771576978114</v>
      </c>
      <c r="V372">
        <f t="shared" si="115"/>
        <v>-48.1544433608018</v>
      </c>
      <c r="W372">
        <f t="shared" si="116"/>
        <v>83.535120130904829</v>
      </c>
      <c r="X372" s="13">
        <f t="shared" si="117"/>
        <v>-666.29886849925015</v>
      </c>
      <c r="Y372">
        <f t="shared" si="118"/>
        <v>2884.3697340902822</v>
      </c>
      <c r="Z372">
        <f t="shared" si="119"/>
        <v>-4420.8897243587271</v>
      </c>
      <c r="AA372">
        <f t="shared" si="120"/>
        <v>-2318.8504153886684</v>
      </c>
      <c r="AB372">
        <f t="shared" si="121"/>
        <v>6978.1162952847017</v>
      </c>
      <c r="AC372" s="21">
        <f t="shared" si="122"/>
        <v>22.165049159107848</v>
      </c>
      <c r="AD372" s="13">
        <f t="shared" si="123"/>
        <v>292.36948111797733</v>
      </c>
      <c r="AE372" s="20">
        <f t="shared" si="124"/>
        <v>0.63324274218489007</v>
      </c>
      <c r="AF372" s="18">
        <f t="shared" si="125"/>
        <v>63.3</v>
      </c>
    </row>
    <row r="373" spans="1:32" x14ac:dyDescent="0.25">
      <c r="A373" s="7">
        <v>2013</v>
      </c>
      <c r="B373" s="7" t="s">
        <v>1047</v>
      </c>
      <c r="C373" s="7" t="s">
        <v>34</v>
      </c>
      <c r="D373" s="8">
        <v>75</v>
      </c>
      <c r="E373" s="9">
        <v>242</v>
      </c>
      <c r="F373" s="9">
        <v>4.7</v>
      </c>
      <c r="G373" s="9">
        <v>20</v>
      </c>
      <c r="H373" s="9">
        <v>33.5</v>
      </c>
      <c r="I373" s="9">
        <v>122</v>
      </c>
      <c r="J373" s="9">
        <v>4.3899999999999997</v>
      </c>
      <c r="K373" s="10">
        <v>7.16</v>
      </c>
      <c r="L373" s="11">
        <f t="shared" si="105"/>
        <v>0.89542984866499808</v>
      </c>
      <c r="M373" s="11">
        <f t="shared" si="106"/>
        <v>-0.65296327624610129</v>
      </c>
      <c r="N373" s="11">
        <f t="shared" si="107"/>
        <v>0.23885957400468982</v>
      </c>
      <c r="O373" s="11">
        <f t="shared" si="108"/>
        <v>-0.44116776342789188</v>
      </c>
      <c r="P373" s="11">
        <f t="shared" si="109"/>
        <v>0.56104619938214451</v>
      </c>
      <c r="Q373" s="11">
        <f t="shared" si="110"/>
        <v>-0.7099043347263978</v>
      </c>
      <c r="R373" s="12">
        <f t="shared" si="111"/>
        <v>-0.39173294051326291</v>
      </c>
      <c r="S373">
        <f t="shared" si="112"/>
        <v>89.542984866499808</v>
      </c>
      <c r="T373">
        <f t="shared" si="113"/>
        <v>-65.296327624610129</v>
      </c>
      <c r="U373">
        <f t="shared" si="114"/>
        <v>23.885957400468982</v>
      </c>
      <c r="V373">
        <f t="shared" si="115"/>
        <v>5.9939217977126313</v>
      </c>
      <c r="W373">
        <f t="shared" si="116"/>
        <v>-55.08186376198303</v>
      </c>
      <c r="X373" s="13">
        <f t="shared" si="117"/>
        <v>8017.9461388022137</v>
      </c>
      <c r="Y373">
        <f t="shared" si="118"/>
        <v>-4263.6104012604237</v>
      </c>
      <c r="Z373">
        <f t="shared" si="119"/>
        <v>570.53896093701894</v>
      </c>
      <c r="AA373">
        <f t="shared" si="120"/>
        <v>35.92709851709462</v>
      </c>
      <c r="AB373">
        <f t="shared" si="121"/>
        <v>-3034.0117154936593</v>
      </c>
      <c r="AC373" s="21">
        <f t="shared" si="122"/>
        <v>16.289813267820129</v>
      </c>
      <c r="AD373" s="13">
        <f t="shared" si="123"/>
        <v>286.4942452266896</v>
      </c>
      <c r="AE373" s="20">
        <f t="shared" si="124"/>
        <v>0.62051757513750994</v>
      </c>
      <c r="AF373" s="18">
        <f t="shared" si="125"/>
        <v>62.1</v>
      </c>
    </row>
    <row r="374" spans="1:32" x14ac:dyDescent="0.25">
      <c r="A374" s="7">
        <v>2013</v>
      </c>
      <c r="B374" s="7" t="s">
        <v>1066</v>
      </c>
      <c r="C374" s="7" t="s">
        <v>45</v>
      </c>
      <c r="D374" s="8">
        <v>68.099999999999994</v>
      </c>
      <c r="E374" s="14">
        <v>224</v>
      </c>
      <c r="F374" s="14">
        <v>4.53</v>
      </c>
      <c r="G374" s="14">
        <v>17</v>
      </c>
      <c r="H374" s="14">
        <v>33</v>
      </c>
      <c r="I374" s="14">
        <v>119</v>
      </c>
      <c r="J374" s="14">
        <v>4.12</v>
      </c>
      <c r="K374" s="10">
        <v>7.15</v>
      </c>
      <c r="L374" s="11">
        <f t="shared" si="105"/>
        <v>0.15385716702257982</v>
      </c>
      <c r="M374" s="11">
        <f t="shared" si="106"/>
        <v>0.41179733227919812</v>
      </c>
      <c r="N374" s="11">
        <f t="shared" si="107"/>
        <v>-0.30339479985999279</v>
      </c>
      <c r="O374" s="11">
        <f t="shared" si="108"/>
        <v>-0.59898574884651179</v>
      </c>
      <c r="P374" s="11">
        <f t="shared" si="109"/>
        <v>0.10391118919632288</v>
      </c>
      <c r="Q374" s="11">
        <f t="shared" si="110"/>
        <v>0.88867817982588548</v>
      </c>
      <c r="R374" s="12">
        <f t="shared" si="111"/>
        <v>-0.35192756895943372</v>
      </c>
      <c r="S374">
        <f t="shared" si="112"/>
        <v>15.385716702257982</v>
      </c>
      <c r="T374">
        <f t="shared" si="113"/>
        <v>41.179733227919812</v>
      </c>
      <c r="U374">
        <f t="shared" si="114"/>
        <v>-30.339479985999279</v>
      </c>
      <c r="V374">
        <f t="shared" si="115"/>
        <v>-24.753727982509446</v>
      </c>
      <c r="W374">
        <f t="shared" si="116"/>
        <v>26.837530543322586</v>
      </c>
      <c r="X374" s="13">
        <f t="shared" si="117"/>
        <v>236.72027844214023</v>
      </c>
      <c r="Y374">
        <f t="shared" si="118"/>
        <v>1695.7704287226429</v>
      </c>
      <c r="Z374">
        <f t="shared" si="119"/>
        <v>-920.48404582085084</v>
      </c>
      <c r="AA374">
        <f t="shared" si="120"/>
        <v>-612.74704903207112</v>
      </c>
      <c r="AB374">
        <f t="shared" si="121"/>
        <v>720.2530456637727</v>
      </c>
      <c r="AC374" s="21">
        <f t="shared" si="122"/>
        <v>14.96337300193799</v>
      </c>
      <c r="AD374" s="13">
        <f t="shared" si="123"/>
        <v>285.16780496080747</v>
      </c>
      <c r="AE374" s="20">
        <f t="shared" si="124"/>
        <v>0.61764463960367866</v>
      </c>
      <c r="AF374" s="18">
        <f t="shared" si="125"/>
        <v>61.8</v>
      </c>
    </row>
    <row r="375" spans="1:32" x14ac:dyDescent="0.25">
      <c r="A375" s="7">
        <v>2013</v>
      </c>
      <c r="B375" s="7" t="s">
        <v>1103</v>
      </c>
      <c r="C375" s="7" t="s">
        <v>57</v>
      </c>
      <c r="D375" s="8">
        <v>71</v>
      </c>
      <c r="E375" s="9">
        <v>210</v>
      </c>
      <c r="F375" s="9">
        <v>4.53</v>
      </c>
      <c r="G375" s="9">
        <v>17</v>
      </c>
      <c r="H375" s="9">
        <v>33.5</v>
      </c>
      <c r="I375" s="9">
        <v>117</v>
      </c>
      <c r="J375" s="9">
        <v>4.18</v>
      </c>
      <c r="K375" s="10">
        <v>6.95</v>
      </c>
      <c r="L375" s="11">
        <f t="shared" si="105"/>
        <v>-0.4229215853659678</v>
      </c>
      <c r="M375" s="11">
        <f t="shared" si="106"/>
        <v>0.41179733227919812</v>
      </c>
      <c r="N375" s="11">
        <f t="shared" si="107"/>
        <v>-0.30339479985999279</v>
      </c>
      <c r="O375" s="11">
        <f t="shared" si="108"/>
        <v>-0.44116776342789188</v>
      </c>
      <c r="P375" s="11">
        <f t="shared" si="109"/>
        <v>-0.20084548426089152</v>
      </c>
      <c r="Q375" s="11">
        <f t="shared" si="110"/>
        <v>0.53343762103649095</v>
      </c>
      <c r="R375" s="12">
        <f t="shared" si="111"/>
        <v>0.44417986211716787</v>
      </c>
      <c r="S375">
        <f t="shared" si="112"/>
        <v>-42.29215853659678</v>
      </c>
      <c r="T375">
        <f t="shared" si="113"/>
        <v>41.179733227919812</v>
      </c>
      <c r="U375">
        <f t="shared" si="114"/>
        <v>-30.339479985999279</v>
      </c>
      <c r="V375">
        <f t="shared" si="115"/>
        <v>-32.100662384439168</v>
      </c>
      <c r="W375">
        <f t="shared" si="116"/>
        <v>48.880874157682939</v>
      </c>
      <c r="X375" s="13">
        <f t="shared" si="117"/>
        <v>-1788.626673684636</v>
      </c>
      <c r="Y375">
        <f t="shared" si="118"/>
        <v>1695.7704287226429</v>
      </c>
      <c r="Z375">
        <f t="shared" si="119"/>
        <v>-920.48404582085084</v>
      </c>
      <c r="AA375">
        <f t="shared" si="120"/>
        <v>-1030.4525255197477</v>
      </c>
      <c r="AB375">
        <f t="shared" si="121"/>
        <v>2389.339858419236</v>
      </c>
      <c r="AC375" s="21">
        <f t="shared" si="122"/>
        <v>8.3132068675889954</v>
      </c>
      <c r="AD375" s="13">
        <f t="shared" si="123"/>
        <v>278.51763882645844</v>
      </c>
      <c r="AE375" s="20">
        <f t="shared" si="124"/>
        <v>0.60324105198298239</v>
      </c>
      <c r="AF375" s="18">
        <f t="shared" si="125"/>
        <v>60.3</v>
      </c>
    </row>
    <row r="376" spans="1:32" x14ac:dyDescent="0.25">
      <c r="A376" s="7">
        <v>2013</v>
      </c>
      <c r="B376" s="7" t="s">
        <v>1108</v>
      </c>
      <c r="C376" s="7" t="s">
        <v>45</v>
      </c>
      <c r="D376" s="8">
        <v>70.099999999999994</v>
      </c>
      <c r="E376" s="14">
        <v>228</v>
      </c>
      <c r="F376" s="14">
        <v>4.62</v>
      </c>
      <c r="G376" s="14">
        <v>17</v>
      </c>
      <c r="H376" s="14">
        <v>35.5</v>
      </c>
      <c r="I376" s="14">
        <v>119</v>
      </c>
      <c r="J376" s="14">
        <v>4.2699999999999996</v>
      </c>
      <c r="K376" s="10">
        <v>7.07</v>
      </c>
      <c r="L376" s="11">
        <f t="shared" si="105"/>
        <v>0.31865109627645055</v>
      </c>
      <c r="M376" s="11">
        <f t="shared" si="106"/>
        <v>-0.15189946046948916</v>
      </c>
      <c r="N376" s="11">
        <f t="shared" si="107"/>
        <v>-0.30339479985999279</v>
      </c>
      <c r="O376" s="11">
        <f t="shared" si="108"/>
        <v>0.19010417824658796</v>
      </c>
      <c r="P376" s="11">
        <f t="shared" si="109"/>
        <v>0.10391118919632288</v>
      </c>
      <c r="Q376" s="11">
        <f t="shared" si="110"/>
        <v>5.7678285239653646E-4</v>
      </c>
      <c r="R376" s="12">
        <f t="shared" si="111"/>
        <v>-3.3484596528793105E-2</v>
      </c>
      <c r="S376">
        <f t="shared" si="112"/>
        <v>31.865109627645055</v>
      </c>
      <c r="T376">
        <f t="shared" si="113"/>
        <v>-15.189946046948915</v>
      </c>
      <c r="U376">
        <f t="shared" si="114"/>
        <v>-30.339479985999279</v>
      </c>
      <c r="V376">
        <f t="shared" si="115"/>
        <v>14.700768372145543</v>
      </c>
      <c r="W376">
        <f t="shared" si="116"/>
        <v>-1.6453906838198287</v>
      </c>
      <c r="X376" s="13">
        <f t="shared" si="117"/>
        <v>1015.3852115818376</v>
      </c>
      <c r="Y376">
        <f t="shared" si="118"/>
        <v>-230.73446090921897</v>
      </c>
      <c r="Z376">
        <f t="shared" si="119"/>
        <v>-920.48404582085084</v>
      </c>
      <c r="AA376">
        <f t="shared" si="120"/>
        <v>216.11259073147471</v>
      </c>
      <c r="AB376">
        <f t="shared" si="121"/>
        <v>-2.7073105024010835</v>
      </c>
      <c r="AC376" s="21">
        <f t="shared" si="122"/>
        <v>3.9388319355068053</v>
      </c>
      <c r="AD376" s="13">
        <f t="shared" si="123"/>
        <v>274.14326389437628</v>
      </c>
      <c r="AE376" s="20">
        <f t="shared" si="124"/>
        <v>0.59376659806000687</v>
      </c>
      <c r="AF376" s="18">
        <f t="shared" si="125"/>
        <v>59.4</v>
      </c>
    </row>
    <row r="377" spans="1:32" x14ac:dyDescent="0.25">
      <c r="A377" s="7">
        <v>2013</v>
      </c>
      <c r="B377" s="7" t="s">
        <v>1158</v>
      </c>
      <c r="C377" s="7" t="s">
        <v>85</v>
      </c>
      <c r="D377" s="8">
        <v>73</v>
      </c>
      <c r="E377" s="9">
        <v>202</v>
      </c>
      <c r="F377" s="9">
        <v>4.6399999999999997</v>
      </c>
      <c r="G377" s="9">
        <v>17</v>
      </c>
      <c r="H377" s="9">
        <v>36</v>
      </c>
      <c r="I377" s="9">
        <v>122</v>
      </c>
      <c r="J377" s="9">
        <v>4.32</v>
      </c>
      <c r="K377" s="10">
        <v>6.68</v>
      </c>
      <c r="L377" s="11">
        <f t="shared" si="105"/>
        <v>-0.75250944387370922</v>
      </c>
      <c r="M377" s="11">
        <f t="shared" si="106"/>
        <v>-0.2771654144136394</v>
      </c>
      <c r="N377" s="11">
        <f t="shared" si="107"/>
        <v>-0.30339479985999279</v>
      </c>
      <c r="O377" s="11">
        <f t="shared" si="108"/>
        <v>0.34792216366520795</v>
      </c>
      <c r="P377" s="11">
        <f t="shared" si="109"/>
        <v>0.56104619938214451</v>
      </c>
      <c r="Q377" s="11">
        <f t="shared" si="110"/>
        <v>-0.29545701613877173</v>
      </c>
      <c r="R377" s="12">
        <f t="shared" si="111"/>
        <v>1.5189248940705808</v>
      </c>
      <c r="S377">
        <f t="shared" si="112"/>
        <v>-75.250944387370922</v>
      </c>
      <c r="T377">
        <f t="shared" si="113"/>
        <v>-27.71654144136394</v>
      </c>
      <c r="U377">
        <f t="shared" si="114"/>
        <v>-30.339479985999279</v>
      </c>
      <c r="V377">
        <f t="shared" si="115"/>
        <v>45.448418152367623</v>
      </c>
      <c r="W377">
        <f t="shared" si="116"/>
        <v>61.173393896590454</v>
      </c>
      <c r="X377" s="13">
        <f t="shared" si="117"/>
        <v>-5662.7046311911909</v>
      </c>
      <c r="Y377">
        <f t="shared" si="118"/>
        <v>-768.20666947084464</v>
      </c>
      <c r="Z377">
        <f t="shared" si="119"/>
        <v>-920.48404582085084</v>
      </c>
      <c r="AA377">
        <f t="shared" si="120"/>
        <v>2065.5587125524589</v>
      </c>
      <c r="AB377">
        <f t="shared" si="121"/>
        <v>3742.1841208274104</v>
      </c>
      <c r="AC377" s="21">
        <f t="shared" si="122"/>
        <v>-17.57072857398359</v>
      </c>
      <c r="AD377" s="13">
        <f t="shared" si="123"/>
        <v>252.63370338488588</v>
      </c>
      <c r="AE377" s="20">
        <f t="shared" si="124"/>
        <v>0.5471790642718094</v>
      </c>
      <c r="AF377" s="18">
        <f t="shared" si="125"/>
        <v>54.7</v>
      </c>
    </row>
    <row r="378" spans="1:32" x14ac:dyDescent="0.25">
      <c r="A378" s="7">
        <v>2013</v>
      </c>
      <c r="B378" s="7" t="s">
        <v>1167</v>
      </c>
      <c r="C378" s="7" t="s">
        <v>45</v>
      </c>
      <c r="D378" s="8">
        <v>68.2</v>
      </c>
      <c r="E378" s="14">
        <v>208</v>
      </c>
      <c r="F378" s="14">
        <v>4.5599999999999996</v>
      </c>
      <c r="G378" s="14">
        <v>21</v>
      </c>
      <c r="H378" s="14">
        <v>32.5</v>
      </c>
      <c r="I378" s="14">
        <v>113</v>
      </c>
      <c r="J378" s="14">
        <v>4.18</v>
      </c>
      <c r="K378" s="10">
        <v>6.84</v>
      </c>
      <c r="L378" s="11">
        <f t="shared" si="105"/>
        <v>-0.50531854999290315</v>
      </c>
      <c r="M378" s="11">
        <f t="shared" si="106"/>
        <v>0.22389840136297276</v>
      </c>
      <c r="N378" s="11">
        <f t="shared" si="107"/>
        <v>0.41961103195958405</v>
      </c>
      <c r="O378" s="11">
        <f t="shared" si="108"/>
        <v>-0.75680373426513181</v>
      </c>
      <c r="P378" s="11">
        <f t="shared" si="109"/>
        <v>-0.81035883117532026</v>
      </c>
      <c r="Q378" s="11">
        <f t="shared" si="110"/>
        <v>0.53343762103649095</v>
      </c>
      <c r="R378" s="12">
        <f t="shared" si="111"/>
        <v>0.88203894920929959</v>
      </c>
      <c r="S378">
        <f t="shared" si="112"/>
        <v>-50.531854999290317</v>
      </c>
      <c r="T378">
        <f t="shared" si="113"/>
        <v>22.389840136297277</v>
      </c>
      <c r="U378">
        <f t="shared" si="114"/>
        <v>41.961103195958401</v>
      </c>
      <c r="V378">
        <f t="shared" si="115"/>
        <v>-78.358128272022597</v>
      </c>
      <c r="W378">
        <f t="shared" si="116"/>
        <v>70.773828512289526</v>
      </c>
      <c r="X378" s="13">
        <f t="shared" si="117"/>
        <v>-2553.4683696693019</v>
      </c>
      <c r="Y378">
        <f t="shared" si="118"/>
        <v>501.30494132894847</v>
      </c>
      <c r="Z378">
        <f t="shared" si="119"/>
        <v>1760.7341814218703</v>
      </c>
      <c r="AA378">
        <f t="shared" si="120"/>
        <v>-6139.9962662947473</v>
      </c>
      <c r="AB378">
        <f t="shared" si="121"/>
        <v>5008.9348022869663</v>
      </c>
      <c r="AC378" s="21">
        <f t="shared" si="122"/>
        <v>-16.867072721289038</v>
      </c>
      <c r="AD378" s="13">
        <f t="shared" si="123"/>
        <v>253.33735923758042</v>
      </c>
      <c r="AE378" s="20">
        <f t="shared" si="124"/>
        <v>0.54870311172030128</v>
      </c>
      <c r="AF378" s="18">
        <f t="shared" si="125"/>
        <v>54.9</v>
      </c>
    </row>
    <row r="379" spans="1:32" x14ac:dyDescent="0.25">
      <c r="A379" s="7">
        <v>2013</v>
      </c>
      <c r="B379" s="7" t="s">
        <v>1177</v>
      </c>
      <c r="C379" s="7" t="s">
        <v>45</v>
      </c>
      <c r="D379" s="8">
        <v>68.099999999999994</v>
      </c>
      <c r="E379" s="14">
        <v>195</v>
      </c>
      <c r="F379" s="14">
        <v>4.4400000000000004</v>
      </c>
      <c r="G379" s="14">
        <v>17</v>
      </c>
      <c r="H379" s="14">
        <v>35</v>
      </c>
      <c r="I379" s="14">
        <v>118</v>
      </c>
      <c r="J379" s="14">
        <v>4.1500000000000004</v>
      </c>
      <c r="K379" s="10">
        <v>7.15</v>
      </c>
      <c r="L379" s="11">
        <f t="shared" si="105"/>
        <v>-1.040898820067983</v>
      </c>
      <c r="M379" s="11">
        <f t="shared" si="106"/>
        <v>0.97549412502788546</v>
      </c>
      <c r="N379" s="11">
        <f t="shared" si="107"/>
        <v>-0.30339479985999279</v>
      </c>
      <c r="O379" s="11">
        <f t="shared" si="108"/>
        <v>3.2286192827968012E-2</v>
      </c>
      <c r="P379" s="11">
        <f t="shared" si="109"/>
        <v>-4.8467147532284323E-2</v>
      </c>
      <c r="Q379" s="11">
        <f t="shared" si="110"/>
        <v>0.71105790043118566</v>
      </c>
      <c r="R379" s="12">
        <f t="shared" si="111"/>
        <v>-0.35192756895943372</v>
      </c>
      <c r="S379">
        <f t="shared" si="112"/>
        <v>-104.08988200679829</v>
      </c>
      <c r="T379">
        <f t="shared" si="113"/>
        <v>97.549412502788542</v>
      </c>
      <c r="U379">
        <f t="shared" si="114"/>
        <v>-30.339479985999279</v>
      </c>
      <c r="V379">
        <f t="shared" si="115"/>
        <v>-0.80904773521581552</v>
      </c>
      <c r="W379">
        <f t="shared" si="116"/>
        <v>17.956516573587596</v>
      </c>
      <c r="X379" s="13">
        <f t="shared" si="117"/>
        <v>-10834.70353618919</v>
      </c>
      <c r="Y379">
        <f t="shared" si="118"/>
        <v>9515.8878796391982</v>
      </c>
      <c r="Z379">
        <f t="shared" si="119"/>
        <v>-920.48404582085084</v>
      </c>
      <c r="AA379">
        <f t="shared" si="120"/>
        <v>-0.6545582378578404</v>
      </c>
      <c r="AB379">
        <f t="shared" si="121"/>
        <v>322.43648745752603</v>
      </c>
      <c r="AC379" s="21">
        <f t="shared" si="122"/>
        <v>-19.583246784694182</v>
      </c>
      <c r="AD379" s="13">
        <f t="shared" si="123"/>
        <v>250.62118517417528</v>
      </c>
      <c r="AE379" s="20">
        <f t="shared" si="124"/>
        <v>0.54282015326107658</v>
      </c>
      <c r="AF379" s="18">
        <f t="shared" si="125"/>
        <v>54.3</v>
      </c>
    </row>
    <row r="380" spans="1:32" x14ac:dyDescent="0.25">
      <c r="A380" s="7">
        <v>2013</v>
      </c>
      <c r="B380" s="7" t="s">
        <v>1199</v>
      </c>
      <c r="C380" s="7" t="s">
        <v>45</v>
      </c>
      <c r="D380" s="8">
        <v>70</v>
      </c>
      <c r="E380" s="14">
        <v>205</v>
      </c>
      <c r="F380" s="14">
        <v>4.46</v>
      </c>
      <c r="G380" s="14">
        <v>18</v>
      </c>
      <c r="H380" s="14">
        <v>31.5</v>
      </c>
      <c r="I380" s="14">
        <v>115</v>
      </c>
      <c r="J380" s="14">
        <v>4.3099999999999996</v>
      </c>
      <c r="K380" s="10">
        <v>6.89</v>
      </c>
      <c r="L380" s="11">
        <f t="shared" si="105"/>
        <v>-0.62891399693330619</v>
      </c>
      <c r="M380" s="11">
        <f t="shared" si="106"/>
        <v>0.85022817108373516</v>
      </c>
      <c r="N380" s="11">
        <f t="shared" si="107"/>
        <v>-0.12264334190509857</v>
      </c>
      <c r="O380" s="11">
        <f t="shared" si="108"/>
        <v>-1.0724397051023717</v>
      </c>
      <c r="P380" s="11">
        <f t="shared" si="109"/>
        <v>-0.5056021577181059</v>
      </c>
      <c r="Q380" s="11">
        <f t="shared" si="110"/>
        <v>-0.23625025634053493</v>
      </c>
      <c r="R380" s="12">
        <f t="shared" si="111"/>
        <v>0.68301209144015007</v>
      </c>
      <c r="S380">
        <f t="shared" si="112"/>
        <v>-62.891399693330619</v>
      </c>
      <c r="T380">
        <f t="shared" si="113"/>
        <v>85.022817108373516</v>
      </c>
      <c r="U380">
        <f t="shared" si="114"/>
        <v>-12.264334190509857</v>
      </c>
      <c r="V380">
        <f t="shared" si="115"/>
        <v>-78.902093141023883</v>
      </c>
      <c r="W380">
        <f t="shared" si="116"/>
        <v>22.338091754980756</v>
      </c>
      <c r="X380" s="13">
        <f t="shared" si="117"/>
        <v>-3955.3281553862666</v>
      </c>
      <c r="Y380">
        <f t="shared" si="118"/>
        <v>7228.8794290439319</v>
      </c>
      <c r="Z380">
        <f t="shared" si="119"/>
        <v>-150.41389313650907</v>
      </c>
      <c r="AA380">
        <f t="shared" si="120"/>
        <v>-6225.5403020348085</v>
      </c>
      <c r="AB380">
        <f t="shared" si="121"/>
        <v>498.99034325393922</v>
      </c>
      <c r="AC380" s="21">
        <f t="shared" si="122"/>
        <v>-22.818468740297686</v>
      </c>
      <c r="AD380" s="13">
        <f t="shared" si="123"/>
        <v>247.38596321857179</v>
      </c>
      <c r="AE380" s="20">
        <f t="shared" si="124"/>
        <v>0.53581298953485834</v>
      </c>
      <c r="AF380" s="18">
        <f t="shared" si="125"/>
        <v>53.6</v>
      </c>
    </row>
    <row r="381" spans="1:32" x14ac:dyDescent="0.25">
      <c r="A381" s="7">
        <v>2013</v>
      </c>
      <c r="B381" s="7" t="s">
        <v>1200</v>
      </c>
      <c r="C381" s="7" t="s">
        <v>42</v>
      </c>
      <c r="D381" s="8">
        <v>73</v>
      </c>
      <c r="E381" s="14">
        <v>214</v>
      </c>
      <c r="F381" s="14">
        <v>4.51</v>
      </c>
      <c r="G381" s="14">
        <v>15</v>
      </c>
      <c r="H381" s="14">
        <v>36</v>
      </c>
      <c r="I381" s="14">
        <v>115</v>
      </c>
      <c r="J381" s="14">
        <v>4.5</v>
      </c>
      <c r="K381" s="10">
        <v>6.83</v>
      </c>
      <c r="L381" s="11">
        <f t="shared" si="105"/>
        <v>-0.25812765611209704</v>
      </c>
      <c r="M381" s="11">
        <f t="shared" si="106"/>
        <v>0.53706328622335398</v>
      </c>
      <c r="N381" s="11">
        <f t="shared" si="107"/>
        <v>-0.66489771576978118</v>
      </c>
      <c r="O381" s="11">
        <f t="shared" si="108"/>
        <v>0.34792216366520795</v>
      </c>
      <c r="P381" s="11">
        <f t="shared" si="109"/>
        <v>-0.5056021577181059</v>
      </c>
      <c r="Q381" s="11">
        <f t="shared" si="110"/>
        <v>-1.3611786925069607</v>
      </c>
      <c r="R381" s="12">
        <f t="shared" si="111"/>
        <v>0.92184432076312883</v>
      </c>
      <c r="S381">
        <f t="shared" si="112"/>
        <v>-25.812765611209702</v>
      </c>
      <c r="T381">
        <f t="shared" si="113"/>
        <v>53.706328622335398</v>
      </c>
      <c r="U381">
        <f t="shared" si="114"/>
        <v>-66.489771576978114</v>
      </c>
      <c r="V381">
        <f t="shared" si="115"/>
        <v>-7.883999702644898</v>
      </c>
      <c r="W381">
        <f t="shared" si="116"/>
        <v>-21.966718587191593</v>
      </c>
      <c r="X381" s="13">
        <f t="shared" si="117"/>
        <v>-666.29886849925015</v>
      </c>
      <c r="Y381">
        <f t="shared" si="118"/>
        <v>2884.3697340902822</v>
      </c>
      <c r="Z381">
        <f t="shared" si="119"/>
        <v>-4420.8897243587271</v>
      </c>
      <c r="AA381">
        <f t="shared" si="120"/>
        <v>-62.15745131130484</v>
      </c>
      <c r="AB381">
        <f t="shared" si="121"/>
        <v>-482.53672548886863</v>
      </c>
      <c r="AC381" s="21">
        <f t="shared" si="122"/>
        <v>-23.441471948526903</v>
      </c>
      <c r="AD381" s="13">
        <f t="shared" si="123"/>
        <v>246.76296001034257</v>
      </c>
      <c r="AE381" s="20">
        <f t="shared" si="124"/>
        <v>0.5344636275615755</v>
      </c>
      <c r="AF381" s="18">
        <f t="shared" si="125"/>
        <v>53.4</v>
      </c>
    </row>
    <row r="382" spans="1:32" x14ac:dyDescent="0.25">
      <c r="A382" s="7">
        <v>2013</v>
      </c>
      <c r="B382" s="7" t="s">
        <v>1206</v>
      </c>
      <c r="C382" s="7" t="s">
        <v>38</v>
      </c>
      <c r="D382" s="8">
        <v>78.099999999999994</v>
      </c>
      <c r="E382" s="14">
        <v>261</v>
      </c>
      <c r="F382" s="14">
        <v>4.87</v>
      </c>
      <c r="G382" s="14">
        <v>21</v>
      </c>
      <c r="H382" s="14">
        <v>34.5</v>
      </c>
      <c r="I382" s="14">
        <v>113</v>
      </c>
      <c r="J382" s="14">
        <v>4.43</v>
      </c>
      <c r="K382" s="10">
        <v>7.01</v>
      </c>
      <c r="L382" s="11">
        <f t="shared" si="105"/>
        <v>1.6782010126208842</v>
      </c>
      <c r="M382" s="11">
        <f t="shared" si="106"/>
        <v>-1.7177238847714007</v>
      </c>
      <c r="N382" s="11">
        <f t="shared" si="107"/>
        <v>0.41961103195958405</v>
      </c>
      <c r="O382" s="11">
        <f t="shared" si="108"/>
        <v>-0.12553179259065195</v>
      </c>
      <c r="P382" s="11">
        <f t="shared" si="109"/>
        <v>-0.81035883117532026</v>
      </c>
      <c r="Q382" s="11">
        <f t="shared" si="110"/>
        <v>-0.94673137391932927</v>
      </c>
      <c r="R382" s="12">
        <f t="shared" si="111"/>
        <v>0.20534763279418913</v>
      </c>
      <c r="S382">
        <f t="shared" si="112"/>
        <v>167.82010126208843</v>
      </c>
      <c r="T382">
        <f t="shared" si="113"/>
        <v>-171.77238847714008</v>
      </c>
      <c r="U382">
        <f t="shared" si="114"/>
        <v>41.961103195958401</v>
      </c>
      <c r="V382">
        <f t="shared" si="115"/>
        <v>-46.794531188298613</v>
      </c>
      <c r="W382">
        <f t="shared" si="116"/>
        <v>-37.069187056257007</v>
      </c>
      <c r="X382" s="13">
        <f t="shared" si="117"/>
        <v>28163.586387617615</v>
      </c>
      <c r="Y382">
        <f t="shared" si="118"/>
        <v>-29505.753443141526</v>
      </c>
      <c r="Z382">
        <f t="shared" si="119"/>
        <v>1760.7341814218703</v>
      </c>
      <c r="AA382">
        <f t="shared" si="120"/>
        <v>-2189.7281491326517</v>
      </c>
      <c r="AB382">
        <f t="shared" si="121"/>
        <v>-1374.124629011772</v>
      </c>
      <c r="AC382" s="21">
        <f t="shared" si="122"/>
        <v>-25.081011352202143</v>
      </c>
      <c r="AD382" s="13">
        <f t="shared" si="123"/>
        <v>245.12342060666731</v>
      </c>
      <c r="AE382" s="20">
        <f t="shared" si="124"/>
        <v>0.5309125509446404</v>
      </c>
      <c r="AF382" s="18">
        <f t="shared" si="125"/>
        <v>53.1</v>
      </c>
    </row>
    <row r="383" spans="1:32" x14ac:dyDescent="0.25">
      <c r="A383" s="7">
        <v>2013</v>
      </c>
      <c r="B383" s="7" t="s">
        <v>1241</v>
      </c>
      <c r="C383" s="7" t="s">
        <v>36</v>
      </c>
      <c r="D383" s="8">
        <v>71.599999999999994</v>
      </c>
      <c r="E383" s="14">
        <v>240</v>
      </c>
      <c r="F383" s="14">
        <v>4.72</v>
      </c>
      <c r="G383" s="14">
        <v>25</v>
      </c>
      <c r="H383" s="14">
        <v>31</v>
      </c>
      <c r="I383" s="14">
        <v>111</v>
      </c>
      <c r="J383" s="14">
        <v>4.33</v>
      </c>
      <c r="K383" s="10">
        <v>7.28</v>
      </c>
      <c r="L383" s="11">
        <f t="shared" si="105"/>
        <v>0.81303288403806273</v>
      </c>
      <c r="M383" s="11">
        <f t="shared" si="106"/>
        <v>-0.77822923019025159</v>
      </c>
      <c r="N383" s="11">
        <f t="shared" si="107"/>
        <v>1.1426168637791609</v>
      </c>
      <c r="O383" s="11">
        <f t="shared" si="108"/>
        <v>-1.2302576905209917</v>
      </c>
      <c r="P383" s="11">
        <f t="shared" si="109"/>
        <v>-1.1151155046325347</v>
      </c>
      <c r="Q383" s="11">
        <f t="shared" si="110"/>
        <v>-0.35466377593700327</v>
      </c>
      <c r="R383" s="12">
        <f t="shared" si="111"/>
        <v>-0.86939739915922387</v>
      </c>
      <c r="S383">
        <f t="shared" si="112"/>
        <v>81.303288403806278</v>
      </c>
      <c r="T383">
        <f t="shared" si="113"/>
        <v>-77.822923019025154</v>
      </c>
      <c r="U383">
        <f t="shared" si="114"/>
        <v>114.26168637791609</v>
      </c>
      <c r="V383">
        <f t="shared" si="115"/>
        <v>-117.26865975767633</v>
      </c>
      <c r="W383">
        <f t="shared" si="116"/>
        <v>-61.203058754811359</v>
      </c>
      <c r="X383" s="13">
        <f t="shared" si="117"/>
        <v>6610.2247052725006</v>
      </c>
      <c r="Y383">
        <f t="shared" si="118"/>
        <v>-6056.4073472251148</v>
      </c>
      <c r="Z383">
        <f t="shared" si="119"/>
        <v>13055.732973925256</v>
      </c>
      <c r="AA383">
        <f t="shared" si="120"/>
        <v>-13751.938561361656</v>
      </c>
      <c r="AB383">
        <f t="shared" si="121"/>
        <v>-3745.8144009448911</v>
      </c>
      <c r="AC383" s="21">
        <f t="shared" si="122"/>
        <v>-27.88620673499322</v>
      </c>
      <c r="AD383" s="13">
        <f t="shared" si="123"/>
        <v>242.31822522387625</v>
      </c>
      <c r="AE383" s="20">
        <f t="shared" si="124"/>
        <v>0.52483678130626898</v>
      </c>
      <c r="AF383" s="18">
        <f t="shared" si="125"/>
        <v>52.5</v>
      </c>
    </row>
    <row r="384" spans="1:32" x14ac:dyDescent="0.25">
      <c r="A384" s="7">
        <v>2013</v>
      </c>
      <c r="B384" s="7" t="s">
        <v>1253</v>
      </c>
      <c r="C384" s="7" t="s">
        <v>42</v>
      </c>
      <c r="D384" s="8">
        <v>72.3</v>
      </c>
      <c r="E384" s="14">
        <v>201</v>
      </c>
      <c r="F384" s="14">
        <v>4.42</v>
      </c>
      <c r="G384" s="14">
        <v>14</v>
      </c>
      <c r="H384" s="14">
        <v>33.5</v>
      </c>
      <c r="I384" s="14">
        <v>117</v>
      </c>
      <c r="J384" s="14">
        <v>4.3600000000000003</v>
      </c>
      <c r="K384" s="10">
        <v>7.15</v>
      </c>
      <c r="L384" s="11">
        <f t="shared" si="105"/>
        <v>-0.793707926187177</v>
      </c>
      <c r="M384" s="11">
        <f t="shared" si="106"/>
        <v>1.1007600789720413</v>
      </c>
      <c r="N384" s="11">
        <f t="shared" si="107"/>
        <v>-0.84564917372467541</v>
      </c>
      <c r="O384" s="11">
        <f t="shared" si="108"/>
        <v>-0.44116776342789188</v>
      </c>
      <c r="P384" s="11">
        <f t="shared" si="109"/>
        <v>-0.20084548426089152</v>
      </c>
      <c r="Q384" s="11">
        <f t="shared" si="110"/>
        <v>-0.5322840553317032</v>
      </c>
      <c r="R384" s="12">
        <f t="shared" si="111"/>
        <v>-0.35192756895943372</v>
      </c>
      <c r="S384">
        <f t="shared" si="112"/>
        <v>-79.370792618717701</v>
      </c>
      <c r="T384">
        <f t="shared" si="113"/>
        <v>110.07600789720414</v>
      </c>
      <c r="U384">
        <f t="shared" si="114"/>
        <v>-84.564917372467534</v>
      </c>
      <c r="V384">
        <f t="shared" si="115"/>
        <v>-32.100662384439168</v>
      </c>
      <c r="W384">
        <f t="shared" si="116"/>
        <v>-44.210581214556846</v>
      </c>
      <c r="X384" s="13">
        <f t="shared" si="117"/>
        <v>-6299.7227209234925</v>
      </c>
      <c r="Y384">
        <f t="shared" si="118"/>
        <v>12116.727514585347</v>
      </c>
      <c r="Z384">
        <f t="shared" si="119"/>
        <v>-7151.225250212261</v>
      </c>
      <c r="AA384">
        <f t="shared" si="120"/>
        <v>-1030.4525255197477</v>
      </c>
      <c r="AB384">
        <f t="shared" si="121"/>
        <v>-1954.5754913289268</v>
      </c>
      <c r="AC384" s="21">
        <f t="shared" si="122"/>
        <v>-29.391320056775541</v>
      </c>
      <c r="AD384" s="13">
        <f t="shared" si="123"/>
        <v>240.81311190209391</v>
      </c>
      <c r="AE384" s="20">
        <f t="shared" si="124"/>
        <v>0.52157685799436948</v>
      </c>
      <c r="AF384" s="18">
        <f t="shared" si="125"/>
        <v>52.2</v>
      </c>
    </row>
    <row r="385" spans="1:32" x14ac:dyDescent="0.25">
      <c r="A385" s="7">
        <v>2013</v>
      </c>
      <c r="B385" s="7" t="s">
        <v>1256</v>
      </c>
      <c r="C385" s="7" t="s">
        <v>57</v>
      </c>
      <c r="D385" s="8">
        <v>73</v>
      </c>
      <c r="E385" s="9">
        <v>195</v>
      </c>
      <c r="F385" s="9">
        <v>4.53</v>
      </c>
      <c r="G385" s="9">
        <v>14</v>
      </c>
      <c r="H385" s="9">
        <v>36</v>
      </c>
      <c r="I385" s="9">
        <v>128</v>
      </c>
      <c r="J385" s="9">
        <v>4.12</v>
      </c>
      <c r="K385" s="10">
        <v>6.97</v>
      </c>
      <c r="L385" s="11">
        <f t="shared" si="105"/>
        <v>-1.040898820067983</v>
      </c>
      <c r="M385" s="11">
        <f t="shared" si="106"/>
        <v>0.41179733227919812</v>
      </c>
      <c r="N385" s="11">
        <f t="shared" si="107"/>
        <v>-0.84564917372467541</v>
      </c>
      <c r="O385" s="11">
        <f t="shared" si="108"/>
        <v>0.34792216366520795</v>
      </c>
      <c r="P385" s="11">
        <f t="shared" si="109"/>
        <v>1.4753162197537877</v>
      </c>
      <c r="Q385" s="11">
        <f t="shared" si="110"/>
        <v>0.88867817982588548</v>
      </c>
      <c r="R385" s="12">
        <f t="shared" si="111"/>
        <v>0.36456911900950945</v>
      </c>
      <c r="S385">
        <f t="shared" si="112"/>
        <v>-104.08988200679829</v>
      </c>
      <c r="T385">
        <f t="shared" si="113"/>
        <v>41.179733227919812</v>
      </c>
      <c r="U385">
        <f t="shared" si="114"/>
        <v>-84.564917372467534</v>
      </c>
      <c r="V385">
        <f t="shared" si="115"/>
        <v>91.161919170949773</v>
      </c>
      <c r="W385">
        <f t="shared" si="116"/>
        <v>62.662364941769745</v>
      </c>
      <c r="X385" s="13">
        <f t="shared" si="117"/>
        <v>-10834.70353618919</v>
      </c>
      <c r="Y385">
        <f t="shared" si="118"/>
        <v>1695.7704287226429</v>
      </c>
      <c r="Z385">
        <f t="shared" si="119"/>
        <v>-7151.225250212261</v>
      </c>
      <c r="AA385">
        <f t="shared" si="120"/>
        <v>8310.4955069307798</v>
      </c>
      <c r="AB385">
        <f t="shared" si="121"/>
        <v>3926.5719800955339</v>
      </c>
      <c r="AC385" s="21">
        <f t="shared" si="122"/>
        <v>-28.471357082698027</v>
      </c>
      <c r="AD385" s="13">
        <f t="shared" si="123"/>
        <v>241.73307487617143</v>
      </c>
      <c r="AE385" s="20">
        <f t="shared" si="124"/>
        <v>0.5235694048025582</v>
      </c>
      <c r="AF385" s="18">
        <f t="shared" si="125"/>
        <v>52.4</v>
      </c>
    </row>
    <row r="386" spans="1:32" x14ac:dyDescent="0.25">
      <c r="A386" s="7">
        <v>2013</v>
      </c>
      <c r="B386" s="7" t="s">
        <v>1258</v>
      </c>
      <c r="C386" s="7" t="s">
        <v>36</v>
      </c>
      <c r="D386" s="8">
        <v>70.099999999999994</v>
      </c>
      <c r="E386" s="14">
        <v>229</v>
      </c>
      <c r="F386" s="14">
        <v>4.75</v>
      </c>
      <c r="G386" s="14">
        <v>22</v>
      </c>
      <c r="H386" s="14">
        <v>36</v>
      </c>
      <c r="I386" s="14">
        <v>118</v>
      </c>
      <c r="J386" s="14">
        <v>4.3600000000000003</v>
      </c>
      <c r="K386" s="10">
        <v>7.02</v>
      </c>
      <c r="L386" s="11">
        <f t="shared" si="105"/>
        <v>0.35984957858991823</v>
      </c>
      <c r="M386" s="11">
        <f t="shared" si="106"/>
        <v>-0.96612816110648247</v>
      </c>
      <c r="N386" s="11">
        <f t="shared" si="107"/>
        <v>0.60036248991447827</v>
      </c>
      <c r="O386" s="11">
        <f t="shared" si="108"/>
        <v>0.34792216366520795</v>
      </c>
      <c r="P386" s="11">
        <f t="shared" si="109"/>
        <v>-4.8467147532284323E-2</v>
      </c>
      <c r="Q386" s="11">
        <f t="shared" si="110"/>
        <v>-0.5322840553317032</v>
      </c>
      <c r="R386" s="12">
        <f t="shared" si="111"/>
        <v>0.16554226124035995</v>
      </c>
      <c r="S386">
        <f t="shared" si="112"/>
        <v>35.98495785899182</v>
      </c>
      <c r="T386">
        <f t="shared" si="113"/>
        <v>-96.612816110648254</v>
      </c>
      <c r="U386">
        <f t="shared" si="114"/>
        <v>60.036248991447827</v>
      </c>
      <c r="V386">
        <f t="shared" si="115"/>
        <v>14.972750806646182</v>
      </c>
      <c r="W386">
        <f t="shared" si="116"/>
        <v>-18.337089704567163</v>
      </c>
      <c r="X386" s="13">
        <f t="shared" si="117"/>
        <v>1294.9171921134171</v>
      </c>
      <c r="Y386">
        <f t="shared" si="118"/>
        <v>-9334.0362368299357</v>
      </c>
      <c r="Z386">
        <f t="shared" si="119"/>
        <v>3604.3511929631204</v>
      </c>
      <c r="AA386">
        <f t="shared" si="120"/>
        <v>224.18326671792391</v>
      </c>
      <c r="AB386">
        <f t="shared" si="121"/>
        <v>-336.24885883334304</v>
      </c>
      <c r="AC386" s="21">
        <f t="shared" si="122"/>
        <v>-30.155707399657587</v>
      </c>
      <c r="AD386" s="13">
        <f t="shared" si="123"/>
        <v>240.04872455921188</v>
      </c>
      <c r="AE386" s="20">
        <f t="shared" si="124"/>
        <v>0.51992127227712182</v>
      </c>
      <c r="AF386" s="18">
        <f t="shared" si="125"/>
        <v>52</v>
      </c>
    </row>
    <row r="387" spans="1:32" x14ac:dyDescent="0.25">
      <c r="A387" s="7">
        <v>2013</v>
      </c>
      <c r="B387" s="7" t="s">
        <v>1268</v>
      </c>
      <c r="C387" s="7" t="s">
        <v>45</v>
      </c>
      <c r="D387" s="8">
        <v>69.3</v>
      </c>
      <c r="E387" s="14">
        <v>197</v>
      </c>
      <c r="F387" s="14">
        <v>4.5</v>
      </c>
      <c r="G387" s="14">
        <v>16</v>
      </c>
      <c r="H387" s="14">
        <v>35.5</v>
      </c>
      <c r="I387" s="14">
        <v>121</v>
      </c>
      <c r="J387" s="14">
        <v>4.17</v>
      </c>
      <c r="K387" s="10">
        <v>6.97</v>
      </c>
      <c r="L387" s="11">
        <f t="shared" ref="L387:L450" si="126">(E387-AVERAGE(E$3:E$2055))/_xlfn.STDEV.S(E$3:E$2055)</f>
        <v>-0.95850185544104771</v>
      </c>
      <c r="M387" s="11">
        <f t="shared" ref="M387:M450" si="127">-(F387-AVERAGE(F$3:F$2055))/_xlfn.STDEV.S(F$3:F$2055)</f>
        <v>0.59969626319542912</v>
      </c>
      <c r="N387" s="11">
        <f t="shared" ref="N387:N450" si="128">(G387-AVERAGE(G$3:G$2055))/_xlfn.STDEV.S(G$3:G$2055)</f>
        <v>-0.48414625781488696</v>
      </c>
      <c r="O387" s="11">
        <f t="shared" ref="O387:O450" si="129">(H387-AVERAGE(H$3:H$2055))/_xlfn.STDEV.S(H$3:H$2055)</f>
        <v>0.19010417824658796</v>
      </c>
      <c r="P387" s="11">
        <f t="shared" ref="P387:P450" si="130">(I387-AVERAGE(I$3:I$2055))/_xlfn.STDEV.S(I$3:I$2055)</f>
        <v>0.40866786265353727</v>
      </c>
      <c r="Q387" s="11">
        <f t="shared" ref="Q387:Q450" si="131">-(J387-AVERAGE(J$3:J$2055))/_xlfn.STDEV.S(J$3:J$2055)</f>
        <v>0.59264438083472248</v>
      </c>
      <c r="R387" s="12">
        <f t="shared" ref="R387:R450" si="132">-(K387-AVERAGE(K$3:K$2055))/_xlfn.STDEV.S(K$3:K$2055)</f>
        <v>0.36456911900950945</v>
      </c>
      <c r="S387">
        <f t="shared" ref="S387:S450" si="133">L387*100</f>
        <v>-95.850185544104775</v>
      </c>
      <c r="T387">
        <f t="shared" ref="T387:T450" si="134">M387*100</f>
        <v>59.969626319542911</v>
      </c>
      <c r="U387">
        <f t="shared" ref="U387:U450" si="135">N387*100</f>
        <v>-48.414625781488695</v>
      </c>
      <c r="V387">
        <f t="shared" ref="V387:V450" si="136">((O387+P387)/2)*100</f>
        <v>29.938602045006263</v>
      </c>
      <c r="W387">
        <f t="shared" ref="W387:W450" si="137">((Q387+R387)/2)*100</f>
        <v>47.860674992211592</v>
      </c>
      <c r="X387" s="13">
        <f t="shared" ref="X387:X450" si="138">(S387/ABS(S387))*ABS(S387)^2</f>
        <v>-9187.2580688393118</v>
      </c>
      <c r="Y387">
        <f t="shared" ref="Y387:Y450" si="139">(T387/ABS(T387))*ABS(T387)^2</f>
        <v>3596.3560809056139</v>
      </c>
      <c r="Z387">
        <f t="shared" ref="Z387:Z450" si="140">(U387/ABS(U387))*ABS(U387)^2</f>
        <v>-2343.9759895615898</v>
      </c>
      <c r="AA387">
        <f t="shared" ref="AA387:AA450" si="141">(V387/ABS(V387))*ABS(V387)^2</f>
        <v>896.31989240925316</v>
      </c>
      <c r="AB387">
        <f t="shared" ref="AB387:AB450" si="142">(W387/ABS(W387))*ABS(W387)^2</f>
        <v>2290.6442107101079</v>
      </c>
      <c r="AC387" s="21">
        <f t="shared" ref="AC387:AC450" si="143">(AVERAGE(X387:AB387)/ABS(AVERAGE(X387:AB387)))*SQRT(ABS(AVERAGE(X387:AB387)))</f>
        <v>-30.815300986282534</v>
      </c>
      <c r="AD387" s="13">
        <f t="shared" si="123"/>
        <v>239.38913097258694</v>
      </c>
      <c r="AE387" s="20">
        <f t="shared" si="124"/>
        <v>0.51849265924294052</v>
      </c>
      <c r="AF387" s="18">
        <f t="shared" si="125"/>
        <v>51.8</v>
      </c>
    </row>
    <row r="388" spans="1:32" x14ac:dyDescent="0.25">
      <c r="A388" s="7">
        <v>2013</v>
      </c>
      <c r="B388" s="7" t="s">
        <v>1286</v>
      </c>
      <c r="C388" s="7" t="s">
        <v>38</v>
      </c>
      <c r="D388" s="8">
        <v>79.3</v>
      </c>
      <c r="E388" s="14">
        <v>259</v>
      </c>
      <c r="F388" s="14">
        <v>4.72</v>
      </c>
      <c r="G388" s="14">
        <v>17</v>
      </c>
      <c r="H388" s="14">
        <v>35.5</v>
      </c>
      <c r="I388" s="14">
        <v>120</v>
      </c>
      <c r="J388" s="14">
        <v>4.53</v>
      </c>
      <c r="K388" s="10">
        <v>7.49</v>
      </c>
      <c r="L388" s="11">
        <f t="shared" si="126"/>
        <v>1.5958040479939488</v>
      </c>
      <c r="M388" s="11">
        <f t="shared" si="127"/>
        <v>-0.77822923019025159</v>
      </c>
      <c r="N388" s="11">
        <f t="shared" si="128"/>
        <v>-0.30339479985999279</v>
      </c>
      <c r="O388" s="11">
        <f t="shared" si="129"/>
        <v>0.19010417824658796</v>
      </c>
      <c r="P388" s="11">
        <f t="shared" si="130"/>
        <v>0.25628952592493009</v>
      </c>
      <c r="Q388" s="11">
        <f t="shared" si="131"/>
        <v>-1.5387989719016606</v>
      </c>
      <c r="R388" s="12">
        <f t="shared" si="132"/>
        <v>-1.7053102017896546</v>
      </c>
      <c r="S388">
        <f t="shared" si="133"/>
        <v>159.58040479939487</v>
      </c>
      <c r="T388">
        <f t="shared" si="134"/>
        <v>-77.822923019025154</v>
      </c>
      <c r="U388">
        <f t="shared" si="135"/>
        <v>-30.339479985999279</v>
      </c>
      <c r="V388">
        <f t="shared" si="136"/>
        <v>22.319685208575901</v>
      </c>
      <c r="W388">
        <f t="shared" si="137"/>
        <v>-162.20545868456577</v>
      </c>
      <c r="X388" s="13">
        <f t="shared" si="138"/>
        <v>25465.90559593873</v>
      </c>
      <c r="Y388">
        <f t="shared" si="139"/>
        <v>-6056.4073472251148</v>
      </c>
      <c r="Z388">
        <f t="shared" si="140"/>
        <v>-920.48404582085084</v>
      </c>
      <c r="AA388">
        <f t="shared" si="141"/>
        <v>498.1683478099219</v>
      </c>
      <c r="AB388">
        <f t="shared" si="142"/>
        <v>-26310.610827070373</v>
      </c>
      <c r="AC388" s="21">
        <f t="shared" si="143"/>
        <v>-38.271211834400241</v>
      </c>
      <c r="AD388" s="13">
        <f t="shared" ref="AD388:AD451" si="144">AC388+(-MIN($AC$3:$AC$2055))</f>
        <v>231.93322012446922</v>
      </c>
      <c r="AE388" s="20">
        <f t="shared" ref="AE388:AE451" si="145">AD388/MAX($AD$3:$AD$2055)</f>
        <v>0.50234391002023027</v>
      </c>
      <c r="AF388" s="18">
        <f t="shared" ref="AF388:AF451" si="146">ROUND(AE388*100,1)</f>
        <v>50.2</v>
      </c>
    </row>
    <row r="389" spans="1:32" x14ac:dyDescent="0.25">
      <c r="A389" s="7">
        <v>2013</v>
      </c>
      <c r="B389" s="7" t="s">
        <v>1328</v>
      </c>
      <c r="C389" s="7" t="s">
        <v>57</v>
      </c>
      <c r="D389" s="8">
        <v>71</v>
      </c>
      <c r="E389" s="9">
        <v>191</v>
      </c>
      <c r="F389" s="9">
        <v>4.5599999999999996</v>
      </c>
      <c r="G389" s="9">
        <v>14</v>
      </c>
      <c r="H389" s="9">
        <v>32.5</v>
      </c>
      <c r="I389" s="9">
        <v>116</v>
      </c>
      <c r="J389" s="9">
        <v>4.0599999999999996</v>
      </c>
      <c r="K389" s="10">
        <v>6.69</v>
      </c>
      <c r="L389" s="11">
        <f t="shared" si="126"/>
        <v>-1.2056927493218539</v>
      </c>
      <c r="M389" s="11">
        <f t="shared" si="127"/>
        <v>0.22389840136297276</v>
      </c>
      <c r="N389" s="11">
        <f t="shared" si="128"/>
        <v>-0.84564917372467541</v>
      </c>
      <c r="O389" s="11">
        <f t="shared" si="129"/>
        <v>-0.75680373426513181</v>
      </c>
      <c r="P389" s="11">
        <f t="shared" si="130"/>
        <v>-0.35322382098949873</v>
      </c>
      <c r="Q389" s="11">
        <f t="shared" si="131"/>
        <v>1.2439187386152852</v>
      </c>
      <c r="R389" s="12">
        <f t="shared" si="132"/>
        <v>1.4791195225167482</v>
      </c>
      <c r="S389">
        <f t="shared" si="133"/>
        <v>-120.56927493218539</v>
      </c>
      <c r="T389">
        <f t="shared" si="134"/>
        <v>22.389840136297277</v>
      </c>
      <c r="U389">
        <f t="shared" si="135"/>
        <v>-84.564917372467534</v>
      </c>
      <c r="V389">
        <f t="shared" si="136"/>
        <v>-55.501377762731529</v>
      </c>
      <c r="W389">
        <f t="shared" si="137"/>
        <v>136.15191305660167</v>
      </c>
      <c r="X389" s="13">
        <f t="shared" si="138"/>
        <v>-14536.95005767291</v>
      </c>
      <c r="Y389">
        <f t="shared" si="139"/>
        <v>501.30494132894847</v>
      </c>
      <c r="Z389">
        <f t="shared" si="140"/>
        <v>-7151.225250212261</v>
      </c>
      <c r="AA389">
        <f t="shared" si="141"/>
        <v>-3080.40293356143</v>
      </c>
      <c r="AB389">
        <f t="shared" si="142"/>
        <v>18537.343428972421</v>
      </c>
      <c r="AC389" s="21">
        <f t="shared" si="143"/>
        <v>-33.852414599686178</v>
      </c>
      <c r="AD389" s="13">
        <f t="shared" si="144"/>
        <v>236.35201735918329</v>
      </c>
      <c r="AE389" s="20">
        <f t="shared" si="145"/>
        <v>0.51191457816031649</v>
      </c>
      <c r="AF389" s="18">
        <f t="shared" si="146"/>
        <v>51.2</v>
      </c>
    </row>
    <row r="390" spans="1:32" x14ac:dyDescent="0.25">
      <c r="A390" s="7">
        <v>2013</v>
      </c>
      <c r="B390" s="7" t="s">
        <v>1337</v>
      </c>
      <c r="C390" s="7" t="s">
        <v>34</v>
      </c>
      <c r="D390" s="8">
        <v>71</v>
      </c>
      <c r="E390" s="9">
        <v>233</v>
      </c>
      <c r="F390" s="9">
        <v>4.84</v>
      </c>
      <c r="G390" s="9">
        <v>25</v>
      </c>
      <c r="H390" s="9">
        <v>35.5</v>
      </c>
      <c r="I390" s="9">
        <v>117</v>
      </c>
      <c r="J390" s="9">
        <v>4.3</v>
      </c>
      <c r="K390" s="10">
        <v>6.91</v>
      </c>
      <c r="L390" s="11">
        <f t="shared" si="126"/>
        <v>0.52464350784378899</v>
      </c>
      <c r="M390" s="11">
        <f t="shared" si="127"/>
        <v>-1.5298249538551698</v>
      </c>
      <c r="N390" s="11">
        <f t="shared" si="128"/>
        <v>1.1426168637791609</v>
      </c>
      <c r="O390" s="11">
        <f t="shared" si="129"/>
        <v>0.19010417824658796</v>
      </c>
      <c r="P390" s="11">
        <f t="shared" si="130"/>
        <v>-0.20084548426089152</v>
      </c>
      <c r="Q390" s="11">
        <f t="shared" si="131"/>
        <v>-0.17704349654230336</v>
      </c>
      <c r="R390" s="12">
        <f t="shared" si="132"/>
        <v>0.60340134833248815</v>
      </c>
      <c r="S390">
        <f t="shared" si="133"/>
        <v>52.464350784378901</v>
      </c>
      <c r="T390">
        <f t="shared" si="134"/>
        <v>-152.98249538551698</v>
      </c>
      <c r="U390">
        <f t="shared" si="135"/>
        <v>114.26168637791609</v>
      </c>
      <c r="V390">
        <f t="shared" si="136"/>
        <v>-0.53706530071517822</v>
      </c>
      <c r="W390">
        <f t="shared" si="137"/>
        <v>21.317892589509242</v>
      </c>
      <c r="X390" s="13">
        <f t="shared" si="138"/>
        <v>2752.5081032263588</v>
      </c>
      <c r="Y390">
        <f t="shared" si="139"/>
        <v>-23403.643894379726</v>
      </c>
      <c r="Z390">
        <f t="shared" si="140"/>
        <v>13055.732973925256</v>
      </c>
      <c r="AA390">
        <f t="shared" si="141"/>
        <v>-0.28843913723228481</v>
      </c>
      <c r="AB390">
        <f t="shared" si="142"/>
        <v>454.45254445785304</v>
      </c>
      <c r="AC390" s="21">
        <f t="shared" si="143"/>
        <v>-37.792165092536017</v>
      </c>
      <c r="AD390" s="13">
        <f t="shared" si="144"/>
        <v>232.41226686633345</v>
      </c>
      <c r="AE390" s="20">
        <f t="shared" si="145"/>
        <v>0.50338147683908185</v>
      </c>
      <c r="AF390" s="18">
        <f t="shared" si="146"/>
        <v>50.3</v>
      </c>
    </row>
    <row r="391" spans="1:32" x14ac:dyDescent="0.25">
      <c r="A391" s="7">
        <v>2013</v>
      </c>
      <c r="B391" s="7" t="s">
        <v>1353</v>
      </c>
      <c r="C391" s="7" t="s">
        <v>36</v>
      </c>
      <c r="D391" s="8">
        <v>75.400000000000006</v>
      </c>
      <c r="E391" s="14">
        <v>251</v>
      </c>
      <c r="F391" s="14">
        <v>4.78</v>
      </c>
      <c r="G391" s="14">
        <v>22</v>
      </c>
      <c r="H391" s="14">
        <v>33</v>
      </c>
      <c r="I391" s="14">
        <v>113</v>
      </c>
      <c r="J391" s="14">
        <v>4.4000000000000004</v>
      </c>
      <c r="K391" s="10">
        <v>7.36</v>
      </c>
      <c r="L391" s="11">
        <f t="shared" si="126"/>
        <v>1.2662161894862074</v>
      </c>
      <c r="M391" s="11">
        <f t="shared" si="127"/>
        <v>-1.1540270920227136</v>
      </c>
      <c r="N391" s="11">
        <f t="shared" si="128"/>
        <v>0.60036248991447827</v>
      </c>
      <c r="O391" s="11">
        <f t="shared" si="129"/>
        <v>-0.59898574884651179</v>
      </c>
      <c r="P391" s="11">
        <f t="shared" si="130"/>
        <v>-0.81035883117532026</v>
      </c>
      <c r="Q391" s="11">
        <f t="shared" si="131"/>
        <v>-0.76911109452463466</v>
      </c>
      <c r="R391" s="12">
        <f t="shared" si="132"/>
        <v>-1.1878403715898644</v>
      </c>
      <c r="S391">
        <f t="shared" si="133"/>
        <v>126.62161894862074</v>
      </c>
      <c r="T391">
        <f t="shared" si="134"/>
        <v>-115.40270920227135</v>
      </c>
      <c r="U391">
        <f t="shared" si="135"/>
        <v>60.036248991447827</v>
      </c>
      <c r="V391">
        <f t="shared" si="136"/>
        <v>-70.467229001091596</v>
      </c>
      <c r="W391">
        <f t="shared" si="137"/>
        <v>-97.84757330572495</v>
      </c>
      <c r="X391" s="13">
        <f t="shared" si="138"/>
        <v>16033.034385169709</v>
      </c>
      <c r="Y391">
        <f t="shared" si="139"/>
        <v>-13317.785291224005</v>
      </c>
      <c r="Z391">
        <f t="shared" si="140"/>
        <v>3604.3511929631204</v>
      </c>
      <c r="AA391">
        <f t="shared" si="141"/>
        <v>-4965.6303630922848</v>
      </c>
      <c r="AB391">
        <f t="shared" si="142"/>
        <v>-9574.147601819217</v>
      </c>
      <c r="AC391" s="21">
        <f t="shared" si="143"/>
        <v>-40.546708073535825</v>
      </c>
      <c r="AD391" s="13">
        <f t="shared" si="144"/>
        <v>229.65772388533364</v>
      </c>
      <c r="AE391" s="20">
        <f t="shared" si="145"/>
        <v>0.49741541518283594</v>
      </c>
      <c r="AF391" s="18">
        <f t="shared" si="146"/>
        <v>49.7</v>
      </c>
    </row>
    <row r="392" spans="1:32" x14ac:dyDescent="0.25">
      <c r="A392" s="7">
        <v>2013</v>
      </c>
      <c r="B392" s="7" t="s">
        <v>1371</v>
      </c>
      <c r="C392" s="7" t="s">
        <v>45</v>
      </c>
      <c r="D392" s="8">
        <v>70.400000000000006</v>
      </c>
      <c r="E392" s="14">
        <v>213</v>
      </c>
      <c r="F392" s="14">
        <v>4.62</v>
      </c>
      <c r="G392" s="14">
        <v>15</v>
      </c>
      <c r="H392" s="14">
        <v>32.5</v>
      </c>
      <c r="I392" s="14">
        <v>117</v>
      </c>
      <c r="J392" s="14">
        <v>4.3899999999999997</v>
      </c>
      <c r="K392" s="10">
        <v>6.97</v>
      </c>
      <c r="L392" s="11">
        <f t="shared" si="126"/>
        <v>-0.29932613842556471</v>
      </c>
      <c r="M392" s="11">
        <f t="shared" si="127"/>
        <v>-0.15189946046948916</v>
      </c>
      <c r="N392" s="11">
        <f t="shared" si="128"/>
        <v>-0.66489771576978118</v>
      </c>
      <c r="O392" s="11">
        <f t="shared" si="129"/>
        <v>-0.75680373426513181</v>
      </c>
      <c r="P392" s="11">
        <f t="shared" si="130"/>
        <v>-0.20084548426089152</v>
      </c>
      <c r="Q392" s="11">
        <f t="shared" si="131"/>
        <v>-0.7099043347263978</v>
      </c>
      <c r="R392" s="12">
        <f t="shared" si="132"/>
        <v>0.36456911900950945</v>
      </c>
      <c r="S392">
        <f t="shared" si="133"/>
        <v>-29.932613842556471</v>
      </c>
      <c r="T392">
        <f t="shared" si="134"/>
        <v>-15.189946046948915</v>
      </c>
      <c r="U392">
        <f t="shared" si="135"/>
        <v>-66.489771576978114</v>
      </c>
      <c r="V392">
        <f t="shared" si="136"/>
        <v>-47.882460926301171</v>
      </c>
      <c r="W392">
        <f t="shared" si="137"/>
        <v>-17.266760785844419</v>
      </c>
      <c r="X392" s="13">
        <f t="shared" si="138"/>
        <v>-895.96137144760326</v>
      </c>
      <c r="Y392">
        <f t="shared" si="139"/>
        <v>-230.73446090921897</v>
      </c>
      <c r="Z392">
        <f t="shared" si="140"/>
        <v>-4420.8897243587271</v>
      </c>
      <c r="AA392">
        <f t="shared" si="141"/>
        <v>-2292.7300643587582</v>
      </c>
      <c r="AB392">
        <f t="shared" si="142"/>
        <v>-298.14102803557455</v>
      </c>
      <c r="AC392" s="21">
        <f t="shared" si="143"/>
        <v>-40.34465676916804</v>
      </c>
      <c r="AD392" s="13">
        <f t="shared" si="144"/>
        <v>229.85977518970142</v>
      </c>
      <c r="AE392" s="20">
        <f t="shared" si="145"/>
        <v>0.49785303788391488</v>
      </c>
      <c r="AF392" s="18">
        <f t="shared" si="146"/>
        <v>49.8</v>
      </c>
    </row>
    <row r="393" spans="1:32" x14ac:dyDescent="0.25">
      <c r="A393" s="7">
        <v>2013</v>
      </c>
      <c r="B393" s="7" t="s">
        <v>1372</v>
      </c>
      <c r="C393" s="7" t="s">
        <v>45</v>
      </c>
      <c r="D393" s="8">
        <v>71.099999999999994</v>
      </c>
      <c r="E393" s="14">
        <v>208</v>
      </c>
      <c r="F393" s="14">
        <v>4.4800000000000004</v>
      </c>
      <c r="G393" s="14">
        <v>15</v>
      </c>
      <c r="H393" s="14">
        <v>30.5</v>
      </c>
      <c r="I393" s="14">
        <v>119</v>
      </c>
      <c r="J393" s="14">
        <v>4.4000000000000004</v>
      </c>
      <c r="K393" s="10">
        <v>7.12</v>
      </c>
      <c r="L393" s="11">
        <f t="shared" si="126"/>
        <v>-0.50531854999290315</v>
      </c>
      <c r="M393" s="11">
        <f t="shared" si="127"/>
        <v>0.72496221713957931</v>
      </c>
      <c r="N393" s="11">
        <f t="shared" si="128"/>
        <v>-0.66489771576978118</v>
      </c>
      <c r="O393" s="11">
        <f t="shared" si="129"/>
        <v>-1.3880756759396116</v>
      </c>
      <c r="P393" s="11">
        <f t="shared" si="130"/>
        <v>0.10391118919632288</v>
      </c>
      <c r="Q393" s="11">
        <f t="shared" si="131"/>
        <v>-0.76911109452463466</v>
      </c>
      <c r="R393" s="12">
        <f t="shared" si="132"/>
        <v>-0.23251145429794262</v>
      </c>
      <c r="S393">
        <f t="shared" si="133"/>
        <v>-50.531854999290317</v>
      </c>
      <c r="T393">
        <f t="shared" si="134"/>
        <v>72.496221713957937</v>
      </c>
      <c r="U393">
        <f t="shared" si="135"/>
        <v>-66.489771576978114</v>
      </c>
      <c r="V393">
        <f t="shared" si="136"/>
        <v>-64.208224337164438</v>
      </c>
      <c r="W393">
        <f t="shared" si="137"/>
        <v>-50.081127441128871</v>
      </c>
      <c r="X393" s="13">
        <f t="shared" si="138"/>
        <v>-2553.4683696693019</v>
      </c>
      <c r="Y393">
        <f t="shared" si="139"/>
        <v>5255.7021627993463</v>
      </c>
      <c r="Z393">
        <f t="shared" si="140"/>
        <v>-4420.8897243587271</v>
      </c>
      <c r="AA393">
        <f t="shared" si="141"/>
        <v>-4122.6960725316358</v>
      </c>
      <c r="AB393">
        <f t="shared" si="142"/>
        <v>-2508.1193257745913</v>
      </c>
      <c r="AC393" s="21">
        <f t="shared" si="143"/>
        <v>-40.8643397830796</v>
      </c>
      <c r="AD393" s="13">
        <f t="shared" si="144"/>
        <v>229.34009217578986</v>
      </c>
      <c r="AE393" s="20">
        <f t="shared" si="145"/>
        <v>0.49672745700749132</v>
      </c>
      <c r="AF393" s="18">
        <f t="shared" si="146"/>
        <v>49.7</v>
      </c>
    </row>
    <row r="394" spans="1:32" x14ac:dyDescent="0.25">
      <c r="A394" s="7">
        <v>2013</v>
      </c>
      <c r="B394" s="7" t="s">
        <v>1394</v>
      </c>
      <c r="C394" s="7" t="s">
        <v>42</v>
      </c>
      <c r="D394" s="8">
        <v>70.099999999999994</v>
      </c>
      <c r="E394" s="14">
        <v>196</v>
      </c>
      <c r="F394" s="14">
        <v>4.55</v>
      </c>
      <c r="G394" s="14">
        <v>17</v>
      </c>
      <c r="H394" s="14">
        <v>34</v>
      </c>
      <c r="I394" s="14">
        <v>118</v>
      </c>
      <c r="J394" s="14">
        <v>4.2699999999999996</v>
      </c>
      <c r="K394" s="10">
        <v>6.87</v>
      </c>
      <c r="L394" s="11">
        <f t="shared" si="126"/>
        <v>-0.99970033775451539</v>
      </c>
      <c r="M394" s="11">
        <f t="shared" si="127"/>
        <v>0.28653137833504788</v>
      </c>
      <c r="N394" s="11">
        <f t="shared" si="128"/>
        <v>-0.30339479985999279</v>
      </c>
      <c r="O394" s="11">
        <f t="shared" si="129"/>
        <v>-0.28334977800927191</v>
      </c>
      <c r="P394" s="11">
        <f t="shared" si="130"/>
        <v>-4.8467147532284323E-2</v>
      </c>
      <c r="Q394" s="11">
        <f t="shared" si="131"/>
        <v>5.7678285239653646E-4</v>
      </c>
      <c r="R394" s="12">
        <f t="shared" si="132"/>
        <v>0.76262283454780844</v>
      </c>
      <c r="S394">
        <f t="shared" si="133"/>
        <v>-99.97003377545154</v>
      </c>
      <c r="T394">
        <f t="shared" si="134"/>
        <v>28.65313783350479</v>
      </c>
      <c r="U394">
        <f t="shared" si="135"/>
        <v>-30.339479985999279</v>
      </c>
      <c r="V394">
        <f t="shared" si="136"/>
        <v>-16.590846277077812</v>
      </c>
      <c r="W394">
        <f t="shared" si="137"/>
        <v>38.159980870010244</v>
      </c>
      <c r="X394" s="13">
        <f t="shared" si="138"/>
        <v>-9994.0076530649221</v>
      </c>
      <c r="Y394">
        <f t="shared" si="139"/>
        <v>821.00230770582357</v>
      </c>
      <c r="Z394">
        <f t="shared" si="140"/>
        <v>-920.48404582085084</v>
      </c>
      <c r="AA394">
        <f t="shared" si="141"/>
        <v>-275.25618018962672</v>
      </c>
      <c r="AB394">
        <f t="shared" si="142"/>
        <v>1456.1841399995478</v>
      </c>
      <c r="AC394" s="21">
        <f t="shared" si="143"/>
        <v>-42.219809169085615</v>
      </c>
      <c r="AD394" s="13">
        <f t="shared" si="144"/>
        <v>227.98462278978386</v>
      </c>
      <c r="AE394" s="20">
        <f t="shared" si="145"/>
        <v>0.49379164733385528</v>
      </c>
      <c r="AF394" s="18">
        <f t="shared" si="146"/>
        <v>49.4</v>
      </c>
    </row>
    <row r="395" spans="1:32" x14ac:dyDescent="0.25">
      <c r="A395" s="7">
        <v>2013</v>
      </c>
      <c r="B395" s="7" t="s">
        <v>1411</v>
      </c>
      <c r="C395" s="7" t="s">
        <v>36</v>
      </c>
      <c r="D395" s="8">
        <v>70.7</v>
      </c>
      <c r="E395" s="14">
        <v>228</v>
      </c>
      <c r="F395" s="14">
        <v>4.6900000000000004</v>
      </c>
      <c r="G395" s="14">
        <v>20</v>
      </c>
      <c r="H395" s="14">
        <v>33</v>
      </c>
      <c r="I395" s="14">
        <v>117</v>
      </c>
      <c r="J395" s="14">
        <v>4.5</v>
      </c>
      <c r="K395" s="10">
        <v>7.14</v>
      </c>
      <c r="L395" s="11">
        <f t="shared" si="126"/>
        <v>0.31865109627645055</v>
      </c>
      <c r="M395" s="11">
        <f t="shared" si="127"/>
        <v>-0.59033029927402614</v>
      </c>
      <c r="N395" s="11">
        <f t="shared" si="128"/>
        <v>0.23885957400468982</v>
      </c>
      <c r="O395" s="11">
        <f t="shared" si="129"/>
        <v>-0.59898574884651179</v>
      </c>
      <c r="P395" s="11">
        <f t="shared" si="130"/>
        <v>-0.20084548426089152</v>
      </c>
      <c r="Q395" s="11">
        <f t="shared" si="131"/>
        <v>-1.3611786925069607</v>
      </c>
      <c r="R395" s="12">
        <f t="shared" si="132"/>
        <v>-0.31212219740560099</v>
      </c>
      <c r="S395">
        <f t="shared" si="133"/>
        <v>31.865109627645055</v>
      </c>
      <c r="T395">
        <f t="shared" si="134"/>
        <v>-59.033029927402616</v>
      </c>
      <c r="U395">
        <f t="shared" si="135"/>
        <v>23.885957400468982</v>
      </c>
      <c r="V395">
        <f t="shared" si="136"/>
        <v>-39.99156165537017</v>
      </c>
      <c r="W395">
        <f t="shared" si="137"/>
        <v>-83.665044495628081</v>
      </c>
      <c r="X395" s="13">
        <f t="shared" si="138"/>
        <v>1015.3852115818376</v>
      </c>
      <c r="Y395">
        <f t="shared" si="139"/>
        <v>-3484.8986224096129</v>
      </c>
      <c r="Z395">
        <f t="shared" si="140"/>
        <v>570.53896093701894</v>
      </c>
      <c r="AA395">
        <f t="shared" si="141"/>
        <v>-1599.3250036352736</v>
      </c>
      <c r="AB395">
        <f t="shared" si="142"/>
        <v>-6999.839670455427</v>
      </c>
      <c r="AC395" s="21">
        <f t="shared" si="143"/>
        <v>-45.821696005236333</v>
      </c>
      <c r="AD395" s="13">
        <f t="shared" si="144"/>
        <v>224.38273595363313</v>
      </c>
      <c r="AE395" s="20">
        <f t="shared" si="145"/>
        <v>0.48599032454037477</v>
      </c>
      <c r="AF395" s="18">
        <f t="shared" si="146"/>
        <v>48.6</v>
      </c>
    </row>
    <row r="396" spans="1:32" x14ac:dyDescent="0.25">
      <c r="A396" s="7">
        <v>2013</v>
      </c>
      <c r="B396" s="7" t="s">
        <v>1414</v>
      </c>
      <c r="C396" s="7" t="s">
        <v>45</v>
      </c>
      <c r="D396" s="8">
        <v>70.400000000000006</v>
      </c>
      <c r="E396" s="14">
        <v>205</v>
      </c>
      <c r="F396" s="14">
        <v>4.53</v>
      </c>
      <c r="G396" s="14">
        <v>21</v>
      </c>
      <c r="H396" s="14">
        <v>36.5</v>
      </c>
      <c r="I396" s="14">
        <v>124</v>
      </c>
      <c r="J396" s="14">
        <v>4.4800000000000004</v>
      </c>
      <c r="K396" s="10">
        <v>7.37</v>
      </c>
      <c r="L396" s="11">
        <f t="shared" si="126"/>
        <v>-0.62891399693330619</v>
      </c>
      <c r="M396" s="11">
        <f t="shared" si="127"/>
        <v>0.41179733227919812</v>
      </c>
      <c r="N396" s="11">
        <f t="shared" si="128"/>
        <v>0.41961103195958405</v>
      </c>
      <c r="O396" s="11">
        <f t="shared" si="129"/>
        <v>0.50574014908382792</v>
      </c>
      <c r="P396" s="11">
        <f t="shared" si="130"/>
        <v>0.86580287283935886</v>
      </c>
      <c r="Q396" s="11">
        <f t="shared" si="131"/>
        <v>-1.2427651729104976</v>
      </c>
      <c r="R396" s="12">
        <f t="shared" si="132"/>
        <v>-1.2276457431436938</v>
      </c>
      <c r="S396">
        <f t="shared" si="133"/>
        <v>-62.891399693330619</v>
      </c>
      <c r="T396">
        <f t="shared" si="134"/>
        <v>41.179733227919812</v>
      </c>
      <c r="U396">
        <f t="shared" si="135"/>
        <v>41.961103195958401</v>
      </c>
      <c r="V396">
        <f t="shared" si="136"/>
        <v>68.577151096159341</v>
      </c>
      <c r="W396">
        <f t="shared" si="137"/>
        <v>-123.52054580270956</v>
      </c>
      <c r="X396" s="13">
        <f t="shared" si="138"/>
        <v>-3955.3281553862666</v>
      </c>
      <c r="Y396">
        <f t="shared" si="139"/>
        <v>1695.7704287226429</v>
      </c>
      <c r="Z396">
        <f t="shared" si="140"/>
        <v>1760.7341814218703</v>
      </c>
      <c r="AA396">
        <f t="shared" si="141"/>
        <v>4702.825652465468</v>
      </c>
      <c r="AB396">
        <f t="shared" si="142"/>
        <v>-15257.32523539927</v>
      </c>
      <c r="AC396" s="21">
        <f t="shared" si="143"/>
        <v>-47.017705448427741</v>
      </c>
      <c r="AD396" s="13">
        <f t="shared" si="144"/>
        <v>223.18672651044173</v>
      </c>
      <c r="AE396" s="20">
        <f t="shared" si="145"/>
        <v>0.48339988898400449</v>
      </c>
      <c r="AF396" s="18">
        <f t="shared" si="146"/>
        <v>48.3</v>
      </c>
    </row>
    <row r="397" spans="1:32" x14ac:dyDescent="0.25">
      <c r="A397" s="7">
        <v>2013</v>
      </c>
      <c r="B397" s="7" t="s">
        <v>1416</v>
      </c>
      <c r="C397" s="7" t="s">
        <v>38</v>
      </c>
      <c r="D397" s="8">
        <v>74.5</v>
      </c>
      <c r="E397" s="14">
        <v>258</v>
      </c>
      <c r="F397" s="14">
        <v>4.87</v>
      </c>
      <c r="G397" s="14">
        <v>17</v>
      </c>
      <c r="H397" s="14">
        <v>35.5</v>
      </c>
      <c r="I397" s="14">
        <v>116</v>
      </c>
      <c r="J397" s="14">
        <v>4.45</v>
      </c>
      <c r="K397" s="10">
        <v>7.12</v>
      </c>
      <c r="L397" s="11">
        <f t="shared" si="126"/>
        <v>1.5546055656804811</v>
      </c>
      <c r="M397" s="11">
        <f t="shared" si="127"/>
        <v>-1.7177238847714007</v>
      </c>
      <c r="N397" s="11">
        <f t="shared" si="128"/>
        <v>-0.30339479985999279</v>
      </c>
      <c r="O397" s="11">
        <f t="shared" si="129"/>
        <v>0.19010417824658796</v>
      </c>
      <c r="P397" s="11">
        <f t="shared" si="130"/>
        <v>-0.35322382098949873</v>
      </c>
      <c r="Q397" s="11">
        <f t="shared" si="131"/>
        <v>-1.0651448935157977</v>
      </c>
      <c r="R397" s="12">
        <f t="shared" si="132"/>
        <v>-0.23251145429794262</v>
      </c>
      <c r="S397">
        <f t="shared" si="133"/>
        <v>155.4605565680481</v>
      </c>
      <c r="T397">
        <f t="shared" si="134"/>
        <v>-171.77238847714008</v>
      </c>
      <c r="U397">
        <f t="shared" si="135"/>
        <v>-30.339479985999279</v>
      </c>
      <c r="V397">
        <f t="shared" si="136"/>
        <v>-8.1559821371455392</v>
      </c>
      <c r="W397">
        <f t="shared" si="137"/>
        <v>-64.882817390687023</v>
      </c>
      <c r="X397" s="13">
        <f t="shared" si="138"/>
        <v>24167.984648447284</v>
      </c>
      <c r="Y397">
        <f t="shared" si="139"/>
        <v>-29505.753443141526</v>
      </c>
      <c r="Z397">
        <f t="shared" si="140"/>
        <v>-920.48404582085084</v>
      </c>
      <c r="AA397">
        <f t="shared" si="141"/>
        <v>-66.520044621437123</v>
      </c>
      <c r="AB397">
        <f t="shared" si="142"/>
        <v>-4209.7799925532381</v>
      </c>
      <c r="AC397" s="21">
        <f t="shared" si="143"/>
        <v>-45.901095581020215</v>
      </c>
      <c r="AD397" s="13">
        <f t="shared" si="144"/>
        <v>224.30333637784923</v>
      </c>
      <c r="AE397" s="20">
        <f t="shared" si="145"/>
        <v>0.48581835308526444</v>
      </c>
      <c r="AF397" s="18">
        <f t="shared" si="146"/>
        <v>48.6</v>
      </c>
    </row>
    <row r="398" spans="1:32" x14ac:dyDescent="0.25">
      <c r="A398" s="7">
        <v>2013</v>
      </c>
      <c r="B398" s="7" t="s">
        <v>1425</v>
      </c>
      <c r="C398" s="7" t="s">
        <v>78</v>
      </c>
      <c r="D398" s="8">
        <v>73</v>
      </c>
      <c r="E398" s="9">
        <v>215</v>
      </c>
      <c r="F398" s="9">
        <v>4.74</v>
      </c>
      <c r="G398" s="9">
        <v>19</v>
      </c>
      <c r="H398" s="9">
        <v>34.5</v>
      </c>
      <c r="I398" s="9">
        <v>122</v>
      </c>
      <c r="J398" s="9">
        <v>4.4400000000000004</v>
      </c>
      <c r="K398" s="10">
        <v>7.07</v>
      </c>
      <c r="L398" s="11">
        <f t="shared" si="126"/>
        <v>-0.21692917379862936</v>
      </c>
      <c r="M398" s="11">
        <f t="shared" si="127"/>
        <v>-0.90349518413440744</v>
      </c>
      <c r="N398" s="11">
        <f t="shared" si="128"/>
        <v>5.8108116049795627E-2</v>
      </c>
      <c r="O398" s="11">
        <f t="shared" si="129"/>
        <v>-0.12553179259065195</v>
      </c>
      <c r="P398" s="11">
        <f t="shared" si="130"/>
        <v>0.56104619938214451</v>
      </c>
      <c r="Q398" s="11">
        <f t="shared" si="131"/>
        <v>-1.0059381337175661</v>
      </c>
      <c r="R398" s="12">
        <f t="shared" si="132"/>
        <v>-3.3484596528793105E-2</v>
      </c>
      <c r="S398">
        <f t="shared" si="133"/>
        <v>-21.692917379862937</v>
      </c>
      <c r="T398">
        <f t="shared" si="134"/>
        <v>-90.349518413440748</v>
      </c>
      <c r="U398">
        <f t="shared" si="135"/>
        <v>5.8108116049795626</v>
      </c>
      <c r="V398">
        <f t="shared" si="136"/>
        <v>21.775720339574629</v>
      </c>
      <c r="W398">
        <f t="shared" si="137"/>
        <v>-51.971136512317962</v>
      </c>
      <c r="X398" s="13">
        <f t="shared" si="138"/>
        <v>-470.5826644495595</v>
      </c>
      <c r="Y398">
        <f t="shared" si="139"/>
        <v>-8163.0354775406686</v>
      </c>
      <c r="Z398">
        <f t="shared" si="140"/>
        <v>33.765531508565161</v>
      </c>
      <c r="AA398">
        <f t="shared" si="141"/>
        <v>474.18199630736422</v>
      </c>
      <c r="AB398">
        <f t="shared" si="142"/>
        <v>-2700.9990303819891</v>
      </c>
      <c r="AC398" s="21">
        <f t="shared" si="143"/>
        <v>-46.533148710475821</v>
      </c>
      <c r="AD398" s="13">
        <f t="shared" si="144"/>
        <v>223.67128324839365</v>
      </c>
      <c r="AE398" s="20">
        <f t="shared" si="145"/>
        <v>0.48444938989740871</v>
      </c>
      <c r="AF398" s="18">
        <f t="shared" si="146"/>
        <v>48.4</v>
      </c>
    </row>
    <row r="399" spans="1:32" x14ac:dyDescent="0.25">
      <c r="A399" s="7">
        <v>2013</v>
      </c>
      <c r="B399" s="7" t="s">
        <v>1430</v>
      </c>
      <c r="C399" s="7" t="s">
        <v>57</v>
      </c>
      <c r="D399" s="8">
        <v>71</v>
      </c>
      <c r="E399" s="9">
        <v>196</v>
      </c>
      <c r="F399" s="9">
        <v>4.63</v>
      </c>
      <c r="G399" s="9">
        <v>12</v>
      </c>
      <c r="H399" s="9">
        <v>35</v>
      </c>
      <c r="I399" s="9">
        <v>118</v>
      </c>
      <c r="J399" s="9">
        <v>4.07</v>
      </c>
      <c r="K399" s="10">
        <v>6.74</v>
      </c>
      <c r="L399" s="11">
        <f t="shared" si="126"/>
        <v>-0.99970033775451539</v>
      </c>
      <c r="M399" s="11">
        <f t="shared" si="127"/>
        <v>-0.21453243744156428</v>
      </c>
      <c r="N399" s="11">
        <f t="shared" si="128"/>
        <v>-1.2071520896344639</v>
      </c>
      <c r="O399" s="11">
        <f t="shared" si="129"/>
        <v>3.2286192827968012E-2</v>
      </c>
      <c r="P399" s="11">
        <f t="shared" si="130"/>
        <v>-4.8467147532284323E-2</v>
      </c>
      <c r="Q399" s="11">
        <f t="shared" si="131"/>
        <v>1.1847119788170486</v>
      </c>
      <c r="R399" s="12">
        <f t="shared" si="132"/>
        <v>1.2800926647475985</v>
      </c>
      <c r="S399">
        <f t="shared" si="133"/>
        <v>-99.97003377545154</v>
      </c>
      <c r="T399">
        <f t="shared" si="134"/>
        <v>-21.453243744156428</v>
      </c>
      <c r="U399">
        <f t="shared" si="135"/>
        <v>-120.71520896344639</v>
      </c>
      <c r="V399">
        <f t="shared" si="136"/>
        <v>-0.80904773521581552</v>
      </c>
      <c r="W399">
        <f t="shared" si="137"/>
        <v>123.24023217823235</v>
      </c>
      <c r="X399" s="13">
        <f t="shared" si="138"/>
        <v>-9994.0076530649221</v>
      </c>
      <c r="Y399">
        <f t="shared" si="139"/>
        <v>-460.2416671461869</v>
      </c>
      <c r="Z399">
        <f t="shared" si="140"/>
        <v>-14572.161675088526</v>
      </c>
      <c r="AA399">
        <f t="shared" si="141"/>
        <v>-0.6545582378578404</v>
      </c>
      <c r="AB399">
        <f t="shared" si="142"/>
        <v>15188.154827344615</v>
      </c>
      <c r="AC399" s="21">
        <f t="shared" si="143"/>
        <v>-44.35969054489194</v>
      </c>
      <c r="AD399" s="13">
        <f t="shared" si="144"/>
        <v>225.84474141397752</v>
      </c>
      <c r="AE399" s="20">
        <f t="shared" si="145"/>
        <v>0.48915688058192064</v>
      </c>
      <c r="AF399" s="18">
        <f t="shared" si="146"/>
        <v>48.9</v>
      </c>
    </row>
    <row r="400" spans="1:32" x14ac:dyDescent="0.25">
      <c r="A400" s="7">
        <v>2013</v>
      </c>
      <c r="B400" s="7" t="s">
        <v>1450</v>
      </c>
      <c r="C400" s="7" t="s">
        <v>57</v>
      </c>
      <c r="D400" s="8">
        <v>69</v>
      </c>
      <c r="E400" s="9">
        <v>199</v>
      </c>
      <c r="F400" s="9">
        <v>4.6500000000000004</v>
      </c>
      <c r="G400" s="9">
        <v>16</v>
      </c>
      <c r="H400" s="9">
        <v>35</v>
      </c>
      <c r="I400" s="9">
        <v>114</v>
      </c>
      <c r="J400" s="9">
        <v>4.25</v>
      </c>
      <c r="K400" s="10">
        <v>6.99</v>
      </c>
      <c r="L400" s="11">
        <f t="shared" si="126"/>
        <v>-0.87610489081411236</v>
      </c>
      <c r="M400" s="11">
        <f t="shared" si="127"/>
        <v>-0.3397983913857201</v>
      </c>
      <c r="N400" s="11">
        <f t="shared" si="128"/>
        <v>-0.48414625781488696</v>
      </c>
      <c r="O400" s="11">
        <f t="shared" si="129"/>
        <v>3.2286192827968012E-2</v>
      </c>
      <c r="P400" s="11">
        <f t="shared" si="130"/>
        <v>-0.65798049444671314</v>
      </c>
      <c r="Q400" s="11">
        <f t="shared" si="131"/>
        <v>0.11899030244885964</v>
      </c>
      <c r="R400" s="12">
        <f t="shared" si="132"/>
        <v>0.28495837590184753</v>
      </c>
      <c r="S400">
        <f t="shared" si="133"/>
        <v>-87.610489081411231</v>
      </c>
      <c r="T400">
        <f t="shared" si="134"/>
        <v>-33.979839138572011</v>
      </c>
      <c r="U400">
        <f t="shared" si="135"/>
        <v>-48.414625781488695</v>
      </c>
      <c r="V400">
        <f t="shared" si="136"/>
        <v>-31.284715080937257</v>
      </c>
      <c r="W400">
        <f t="shared" si="137"/>
        <v>20.197433917535356</v>
      </c>
      <c r="X400" s="13">
        <f t="shared" si="138"/>
        <v>-7675.5977970840768</v>
      </c>
      <c r="Y400">
        <f t="shared" si="139"/>
        <v>-1154.6294678832303</v>
      </c>
      <c r="Z400">
        <f t="shared" si="140"/>
        <v>-2343.9759895615898</v>
      </c>
      <c r="AA400">
        <f t="shared" si="141"/>
        <v>-978.73339769542304</v>
      </c>
      <c r="AB400">
        <f t="shared" si="142"/>
        <v>407.93633685320759</v>
      </c>
      <c r="AC400" s="21">
        <f t="shared" si="143"/>
        <v>-48.466483914909922</v>
      </c>
      <c r="AD400" s="13">
        <f t="shared" si="144"/>
        <v>221.73794804395953</v>
      </c>
      <c r="AE400" s="20">
        <f t="shared" si="145"/>
        <v>0.48026198127412484</v>
      </c>
      <c r="AF400" s="18">
        <f t="shared" si="146"/>
        <v>48</v>
      </c>
    </row>
    <row r="401" spans="1:32" x14ac:dyDescent="0.25">
      <c r="A401" s="7">
        <v>2013</v>
      </c>
      <c r="B401" s="7" t="s">
        <v>1452</v>
      </c>
      <c r="C401" s="7" t="s">
        <v>45</v>
      </c>
      <c r="D401" s="8">
        <v>66.599999999999994</v>
      </c>
      <c r="E401" s="14">
        <v>196</v>
      </c>
      <c r="F401" s="14">
        <v>4.4800000000000004</v>
      </c>
      <c r="G401" s="14">
        <v>21</v>
      </c>
      <c r="H401" s="14">
        <v>32.5</v>
      </c>
      <c r="I401" s="14">
        <v>118</v>
      </c>
      <c r="J401" s="14">
        <v>4.53</v>
      </c>
      <c r="K401" s="10">
        <v>7.13</v>
      </c>
      <c r="L401" s="11">
        <f t="shared" si="126"/>
        <v>-0.99970033775451539</v>
      </c>
      <c r="M401" s="11">
        <f t="shared" si="127"/>
        <v>0.72496221713957931</v>
      </c>
      <c r="N401" s="11">
        <f t="shared" si="128"/>
        <v>0.41961103195958405</v>
      </c>
      <c r="O401" s="11">
        <f t="shared" si="129"/>
        <v>-0.75680373426513181</v>
      </c>
      <c r="P401" s="11">
        <f t="shared" si="130"/>
        <v>-4.8467147532284323E-2</v>
      </c>
      <c r="Q401" s="11">
        <f t="shared" si="131"/>
        <v>-1.5387989719016606</v>
      </c>
      <c r="R401" s="12">
        <f t="shared" si="132"/>
        <v>-0.2723168258517718</v>
      </c>
      <c r="S401">
        <f t="shared" si="133"/>
        <v>-99.97003377545154</v>
      </c>
      <c r="T401">
        <f t="shared" si="134"/>
        <v>72.496221713957937</v>
      </c>
      <c r="U401">
        <f t="shared" si="135"/>
        <v>41.961103195958401</v>
      </c>
      <c r="V401">
        <f t="shared" si="136"/>
        <v>-40.263544089870805</v>
      </c>
      <c r="W401">
        <f t="shared" si="137"/>
        <v>-90.555789887671622</v>
      </c>
      <c r="X401" s="13">
        <f t="shared" si="138"/>
        <v>-9994.0076530649221</v>
      </c>
      <c r="Y401">
        <f t="shared" si="139"/>
        <v>5255.7021627993463</v>
      </c>
      <c r="Z401">
        <f t="shared" si="140"/>
        <v>1760.7341814218703</v>
      </c>
      <c r="AA401">
        <f t="shared" si="141"/>
        <v>-1621.1529826769702</v>
      </c>
      <c r="AB401">
        <f t="shared" si="142"/>
        <v>-8200.3510821801301</v>
      </c>
      <c r="AC401" s="21">
        <f t="shared" si="143"/>
        <v>-50.594615076509484</v>
      </c>
      <c r="AD401" s="13">
        <f t="shared" si="144"/>
        <v>219.60981688235998</v>
      </c>
      <c r="AE401" s="20">
        <f t="shared" si="145"/>
        <v>0.47565266429840186</v>
      </c>
      <c r="AF401" s="18">
        <f t="shared" si="146"/>
        <v>47.6</v>
      </c>
    </row>
    <row r="402" spans="1:32" x14ac:dyDescent="0.25">
      <c r="A402" s="7">
        <v>2013</v>
      </c>
      <c r="B402" s="7" t="s">
        <v>1487</v>
      </c>
      <c r="C402" s="7" t="s">
        <v>38</v>
      </c>
      <c r="D402" s="8">
        <v>75.3</v>
      </c>
      <c r="E402" s="14">
        <v>245</v>
      </c>
      <c r="F402" s="14">
        <v>4.74</v>
      </c>
      <c r="G402" s="14">
        <v>17</v>
      </c>
      <c r="H402" s="14">
        <v>37</v>
      </c>
      <c r="I402" s="14">
        <v>118</v>
      </c>
      <c r="J402" s="14">
        <v>4.67</v>
      </c>
      <c r="K402" s="10">
        <v>7.13</v>
      </c>
      <c r="L402" s="11">
        <f t="shared" si="126"/>
        <v>1.0190252956054011</v>
      </c>
      <c r="M402" s="11">
        <f t="shared" si="127"/>
        <v>-0.90349518413440744</v>
      </c>
      <c r="N402" s="11">
        <f t="shared" si="128"/>
        <v>-0.30339479985999279</v>
      </c>
      <c r="O402" s="11">
        <f t="shared" si="129"/>
        <v>0.66355813450244783</v>
      </c>
      <c r="P402" s="11">
        <f t="shared" si="130"/>
        <v>-4.8467147532284323E-2</v>
      </c>
      <c r="Q402" s="11">
        <f t="shared" si="131"/>
        <v>-2.3676936090769178</v>
      </c>
      <c r="R402" s="12">
        <f t="shared" si="132"/>
        <v>-0.2723168258517718</v>
      </c>
      <c r="S402">
        <f t="shared" si="133"/>
        <v>101.90252956054012</v>
      </c>
      <c r="T402">
        <f t="shared" si="134"/>
        <v>-90.349518413440748</v>
      </c>
      <c r="U402">
        <f t="shared" si="135"/>
        <v>-30.339479985999279</v>
      </c>
      <c r="V402">
        <f t="shared" si="136"/>
        <v>30.754549348508174</v>
      </c>
      <c r="W402">
        <f t="shared" si="137"/>
        <v>-132.00052174643449</v>
      </c>
      <c r="X402" s="13">
        <f t="shared" si="138"/>
        <v>10384.125530836753</v>
      </c>
      <c r="Y402">
        <f t="shared" si="139"/>
        <v>-8163.0354775406686</v>
      </c>
      <c r="Z402">
        <f t="shared" si="140"/>
        <v>-920.48404582085084</v>
      </c>
      <c r="AA402">
        <f t="shared" si="141"/>
        <v>945.84230562982452</v>
      </c>
      <c r="AB402">
        <f t="shared" si="142"/>
        <v>-17424.137741330924</v>
      </c>
      <c r="AC402" s="21">
        <f t="shared" si="143"/>
        <v>-55.095715674135434</v>
      </c>
      <c r="AD402" s="13">
        <f t="shared" si="144"/>
        <v>215.10871628473404</v>
      </c>
      <c r="AE402" s="20">
        <f t="shared" si="145"/>
        <v>0.46590373539381302</v>
      </c>
      <c r="AF402" s="18">
        <f t="shared" si="146"/>
        <v>46.6</v>
      </c>
    </row>
    <row r="403" spans="1:32" x14ac:dyDescent="0.25">
      <c r="A403" s="7">
        <v>2013</v>
      </c>
      <c r="B403" s="7" t="s">
        <v>1493</v>
      </c>
      <c r="C403" s="7" t="s">
        <v>34</v>
      </c>
      <c r="D403" s="8">
        <v>73</v>
      </c>
      <c r="E403" s="9">
        <v>243</v>
      </c>
      <c r="F403" s="9">
        <v>4.76</v>
      </c>
      <c r="G403" s="9">
        <v>15</v>
      </c>
      <c r="H403" s="9">
        <v>33</v>
      </c>
      <c r="I403" s="9">
        <v>113</v>
      </c>
      <c r="J403" s="9">
        <v>4.26</v>
      </c>
      <c r="K403" s="10">
        <v>7.3</v>
      </c>
      <c r="L403" s="11">
        <f t="shared" si="126"/>
        <v>0.93662833097846576</v>
      </c>
      <c r="M403" s="11">
        <f t="shared" si="127"/>
        <v>-1.0287611380785577</v>
      </c>
      <c r="N403" s="11">
        <f t="shared" si="128"/>
        <v>-0.66489771576978118</v>
      </c>
      <c r="O403" s="11">
        <f t="shared" si="129"/>
        <v>-0.59898574884651179</v>
      </c>
      <c r="P403" s="11">
        <f t="shared" si="130"/>
        <v>-0.81035883117532026</v>
      </c>
      <c r="Q403" s="11">
        <f t="shared" si="131"/>
        <v>5.9783542650628081E-2</v>
      </c>
      <c r="R403" s="12">
        <f t="shared" si="132"/>
        <v>-0.94900814226688224</v>
      </c>
      <c r="S403">
        <f t="shared" si="133"/>
        <v>93.662833097846573</v>
      </c>
      <c r="T403">
        <f t="shared" si="134"/>
        <v>-102.87611380785577</v>
      </c>
      <c r="U403">
        <f t="shared" si="135"/>
        <v>-66.489771576978114</v>
      </c>
      <c r="V403">
        <f t="shared" si="136"/>
        <v>-70.467229001091596</v>
      </c>
      <c r="W403">
        <f t="shared" si="137"/>
        <v>-44.461229980812703</v>
      </c>
      <c r="X403" s="13">
        <f t="shared" si="138"/>
        <v>8772.7263039150639</v>
      </c>
      <c r="Y403">
        <f t="shared" si="139"/>
        <v>-10583.494792206893</v>
      </c>
      <c r="Z403">
        <f t="shared" si="140"/>
        <v>-4420.8897243587271</v>
      </c>
      <c r="AA403">
        <f t="shared" si="141"/>
        <v>-4965.6303630922848</v>
      </c>
      <c r="AB403">
        <f t="shared" si="142"/>
        <v>-1976.8009714067184</v>
      </c>
      <c r="AC403" s="21">
        <f t="shared" si="143"/>
        <v>-51.330477393356787</v>
      </c>
      <c r="AD403" s="13">
        <f t="shared" si="144"/>
        <v>218.87395456551269</v>
      </c>
      <c r="AE403" s="20">
        <f t="shared" si="145"/>
        <v>0.47405886090411781</v>
      </c>
      <c r="AF403" s="18">
        <f t="shared" si="146"/>
        <v>47.4</v>
      </c>
    </row>
    <row r="404" spans="1:32" x14ac:dyDescent="0.25">
      <c r="A404" s="7">
        <v>2013</v>
      </c>
      <c r="B404" s="7" t="s">
        <v>1518</v>
      </c>
      <c r="C404" s="7" t="s">
        <v>45</v>
      </c>
      <c r="D404" s="8">
        <v>67.3</v>
      </c>
      <c r="E404" s="14">
        <v>192</v>
      </c>
      <c r="F404" s="14">
        <v>4.59</v>
      </c>
      <c r="G404" s="14">
        <v>20</v>
      </c>
      <c r="H404" s="14">
        <v>35</v>
      </c>
      <c r="I404" s="14">
        <v>120</v>
      </c>
      <c r="J404" s="14">
        <v>4.32</v>
      </c>
      <c r="K404" s="10">
        <v>7.19</v>
      </c>
      <c r="L404" s="11">
        <f t="shared" si="126"/>
        <v>-1.1644942670083862</v>
      </c>
      <c r="M404" s="11">
        <f t="shared" si="127"/>
        <v>3.5999470446741802E-2</v>
      </c>
      <c r="N404" s="11">
        <f t="shared" si="128"/>
        <v>0.23885957400468982</v>
      </c>
      <c r="O404" s="11">
        <f t="shared" si="129"/>
        <v>3.2286192827968012E-2</v>
      </c>
      <c r="P404" s="11">
        <f t="shared" si="130"/>
        <v>0.25628952592493009</v>
      </c>
      <c r="Q404" s="11">
        <f t="shared" si="131"/>
        <v>-0.29545701613877173</v>
      </c>
      <c r="R404" s="12">
        <f t="shared" si="132"/>
        <v>-0.51114905517475406</v>
      </c>
      <c r="S404">
        <f t="shared" si="133"/>
        <v>-116.44942670083861</v>
      </c>
      <c r="T404">
        <f t="shared" si="134"/>
        <v>3.5999470446741801</v>
      </c>
      <c r="U404">
        <f t="shared" si="135"/>
        <v>23.885957400468982</v>
      </c>
      <c r="V404">
        <f t="shared" si="136"/>
        <v>14.428785937644905</v>
      </c>
      <c r="W404">
        <f t="shared" si="137"/>
        <v>-40.330303565676289</v>
      </c>
      <c r="X404" s="13">
        <f t="shared" si="138"/>
        <v>-13560.468978953986</v>
      </c>
      <c r="Y404">
        <f t="shared" si="139"/>
        <v>12.959618724458364</v>
      </c>
      <c r="Z404">
        <f t="shared" si="140"/>
        <v>570.53896093701894</v>
      </c>
      <c r="AA404">
        <f t="shared" si="141"/>
        <v>208.18986363437938</v>
      </c>
      <c r="AB404">
        <f t="shared" si="142"/>
        <v>-1626.5333856996015</v>
      </c>
      <c r="AC404" s="21">
        <f t="shared" si="143"/>
        <v>-53.656898757490133</v>
      </c>
      <c r="AD404" s="13">
        <f t="shared" si="144"/>
        <v>216.54753320137934</v>
      </c>
      <c r="AE404" s="20">
        <f t="shared" si="145"/>
        <v>0.46902006739370056</v>
      </c>
      <c r="AF404" s="18">
        <f t="shared" si="146"/>
        <v>46.9</v>
      </c>
    </row>
    <row r="405" spans="1:32" x14ac:dyDescent="0.25">
      <c r="A405" s="7">
        <v>2013</v>
      </c>
      <c r="B405" s="7" t="s">
        <v>1531</v>
      </c>
      <c r="C405" s="7" t="s">
        <v>34</v>
      </c>
      <c r="D405" s="8">
        <v>73</v>
      </c>
      <c r="E405" s="9">
        <v>241</v>
      </c>
      <c r="F405" s="9">
        <v>4.71</v>
      </c>
      <c r="G405" s="9">
        <v>17</v>
      </c>
      <c r="H405" s="9">
        <v>30</v>
      </c>
      <c r="I405" s="9">
        <v>116</v>
      </c>
      <c r="J405" s="9">
        <v>4.2</v>
      </c>
      <c r="K405" s="10">
        <v>7.58</v>
      </c>
      <c r="L405" s="11">
        <f t="shared" si="126"/>
        <v>0.85423136635153041</v>
      </c>
      <c r="M405" s="11">
        <f t="shared" si="127"/>
        <v>-0.71559625321817644</v>
      </c>
      <c r="N405" s="11">
        <f t="shared" si="128"/>
        <v>-0.30339479985999279</v>
      </c>
      <c r="O405" s="11">
        <f t="shared" si="129"/>
        <v>-1.5458936613582315</v>
      </c>
      <c r="P405" s="11">
        <f t="shared" si="130"/>
        <v>-0.35322382098949873</v>
      </c>
      <c r="Q405" s="11">
        <f t="shared" si="131"/>
        <v>0.41502410144002261</v>
      </c>
      <c r="R405" s="12">
        <f t="shared" si="132"/>
        <v>-2.0635585457741246</v>
      </c>
      <c r="S405">
        <f t="shared" si="133"/>
        <v>85.423136635153043</v>
      </c>
      <c r="T405">
        <f t="shared" si="134"/>
        <v>-71.559625321817649</v>
      </c>
      <c r="U405">
        <f t="shared" si="135"/>
        <v>-30.339479985999279</v>
      </c>
      <c r="V405">
        <f t="shared" si="136"/>
        <v>-94.955874117386514</v>
      </c>
      <c r="W405">
        <f t="shared" si="137"/>
        <v>-82.426722216705102</v>
      </c>
      <c r="X405" s="13">
        <f t="shared" si="138"/>
        <v>7297.1122725880259</v>
      </c>
      <c r="Y405">
        <f t="shared" si="139"/>
        <v>-5120.7799761989254</v>
      </c>
      <c r="Z405">
        <f t="shared" si="140"/>
        <v>-920.48404582085084</v>
      </c>
      <c r="AA405">
        <f t="shared" si="141"/>
        <v>-9016.6180293969537</v>
      </c>
      <c r="AB405">
        <f t="shared" si="142"/>
        <v>-6794.1645353898666</v>
      </c>
      <c r="AC405" s="21">
        <f t="shared" si="143"/>
        <v>-53.95356209597022</v>
      </c>
      <c r="AD405" s="13">
        <f t="shared" si="144"/>
        <v>216.25086986289924</v>
      </c>
      <c r="AE405" s="20">
        <f t="shared" si="145"/>
        <v>0.46837752459051019</v>
      </c>
      <c r="AF405" s="18">
        <f t="shared" si="146"/>
        <v>46.8</v>
      </c>
    </row>
    <row r="406" spans="1:32" x14ac:dyDescent="0.25">
      <c r="A406" s="7">
        <v>2013</v>
      </c>
      <c r="B406" s="7" t="s">
        <v>1540</v>
      </c>
      <c r="C406" s="7" t="s">
        <v>42</v>
      </c>
      <c r="D406" s="8">
        <v>70.2</v>
      </c>
      <c r="E406" s="14">
        <v>193</v>
      </c>
      <c r="F406" s="14">
        <v>4.5</v>
      </c>
      <c r="G406" s="14">
        <v>14</v>
      </c>
      <c r="H406" s="14">
        <v>33</v>
      </c>
      <c r="I406" s="14">
        <v>117</v>
      </c>
      <c r="J406" s="14">
        <v>4.09</v>
      </c>
      <c r="K406" s="10">
        <v>7.04</v>
      </c>
      <c r="L406" s="11">
        <f t="shared" si="126"/>
        <v>-1.1232957846949185</v>
      </c>
      <c r="M406" s="11">
        <f t="shared" si="127"/>
        <v>0.59969626319542912</v>
      </c>
      <c r="N406" s="11">
        <f t="shared" si="128"/>
        <v>-0.84564917372467541</v>
      </c>
      <c r="O406" s="11">
        <f t="shared" si="129"/>
        <v>-0.59898574884651179</v>
      </c>
      <c r="P406" s="11">
        <f t="shared" si="130"/>
        <v>-0.20084548426089152</v>
      </c>
      <c r="Q406" s="11">
        <f t="shared" si="131"/>
        <v>1.0662984592205855</v>
      </c>
      <c r="R406" s="12">
        <f t="shared" si="132"/>
        <v>8.5931518132698018E-2</v>
      </c>
      <c r="S406">
        <f t="shared" si="133"/>
        <v>-112.32957846949185</v>
      </c>
      <c r="T406">
        <f t="shared" si="134"/>
        <v>59.969626319542911</v>
      </c>
      <c r="U406">
        <f t="shared" si="135"/>
        <v>-84.564917372467534</v>
      </c>
      <c r="V406">
        <f t="shared" si="136"/>
        <v>-39.99156165537017</v>
      </c>
      <c r="W406">
        <f t="shared" si="137"/>
        <v>57.611498867664181</v>
      </c>
      <c r="X406" s="13">
        <f t="shared" si="138"/>
        <v>-12617.934199133726</v>
      </c>
      <c r="Y406">
        <f t="shared" si="139"/>
        <v>3596.3560809056139</v>
      </c>
      <c r="Z406">
        <f t="shared" si="140"/>
        <v>-7151.225250212261</v>
      </c>
      <c r="AA406">
        <f t="shared" si="141"/>
        <v>-1599.3250036352736</v>
      </c>
      <c r="AB406">
        <f t="shared" si="142"/>
        <v>3319.0848017788712</v>
      </c>
      <c r="AC406" s="21">
        <f t="shared" si="143"/>
        <v>-53.764381462631519</v>
      </c>
      <c r="AD406" s="13">
        <f t="shared" si="144"/>
        <v>216.44005049623794</v>
      </c>
      <c r="AE406" s="20">
        <f t="shared" si="145"/>
        <v>0.46878727071916076</v>
      </c>
      <c r="AF406" s="18">
        <f t="shared" si="146"/>
        <v>46.9</v>
      </c>
    </row>
    <row r="407" spans="1:32" x14ac:dyDescent="0.25">
      <c r="A407" s="7">
        <v>2013</v>
      </c>
      <c r="B407" s="7" t="s">
        <v>1543</v>
      </c>
      <c r="C407" s="7" t="s">
        <v>38</v>
      </c>
      <c r="D407" s="8">
        <v>77.7</v>
      </c>
      <c r="E407" s="14">
        <v>254</v>
      </c>
      <c r="F407" s="14">
        <v>4.78</v>
      </c>
      <c r="G407" s="14">
        <v>12</v>
      </c>
      <c r="H407" s="14">
        <v>32</v>
      </c>
      <c r="I407" s="14">
        <v>114</v>
      </c>
      <c r="J407" s="14">
        <v>4.3099999999999996</v>
      </c>
      <c r="K407" s="10">
        <v>7.07</v>
      </c>
      <c r="L407" s="11">
        <f t="shared" si="126"/>
        <v>1.3898116364266104</v>
      </c>
      <c r="M407" s="11">
        <f t="shared" si="127"/>
        <v>-1.1540270920227136</v>
      </c>
      <c r="N407" s="11">
        <f t="shared" si="128"/>
        <v>-1.2071520896344639</v>
      </c>
      <c r="O407" s="11">
        <f t="shared" si="129"/>
        <v>-0.91462171968375172</v>
      </c>
      <c r="P407" s="11">
        <f t="shared" si="130"/>
        <v>-0.65798049444671314</v>
      </c>
      <c r="Q407" s="11">
        <f t="shared" si="131"/>
        <v>-0.23625025634053493</v>
      </c>
      <c r="R407" s="12">
        <f t="shared" si="132"/>
        <v>-3.3484596528793105E-2</v>
      </c>
      <c r="S407">
        <f t="shared" si="133"/>
        <v>138.98116364266104</v>
      </c>
      <c r="T407">
        <f t="shared" si="134"/>
        <v>-115.40270920227135</v>
      </c>
      <c r="U407">
        <f t="shared" si="135"/>
        <v>-120.71520896344639</v>
      </c>
      <c r="V407">
        <f t="shared" si="136"/>
        <v>-78.63011070652324</v>
      </c>
      <c r="W407">
        <f t="shared" si="137"/>
        <v>-13.486742643466402</v>
      </c>
      <c r="X407" s="13">
        <f t="shared" si="138"/>
        <v>19315.76384746813</v>
      </c>
      <c r="Y407">
        <f t="shared" si="139"/>
        <v>-13317.785291224005</v>
      </c>
      <c r="Z407">
        <f t="shared" si="140"/>
        <v>-14572.161675088526</v>
      </c>
      <c r="AA407">
        <f t="shared" si="141"/>
        <v>-6182.694309720101</v>
      </c>
      <c r="AB407">
        <f t="shared" si="142"/>
        <v>-181.8922271310951</v>
      </c>
      <c r="AC407" s="21">
        <f t="shared" si="143"/>
        <v>-54.660350631322508</v>
      </c>
      <c r="AD407" s="13">
        <f t="shared" si="144"/>
        <v>215.54408132754696</v>
      </c>
      <c r="AE407" s="20">
        <f t="shared" si="145"/>
        <v>0.46684669206804619</v>
      </c>
      <c r="AF407" s="18">
        <f t="shared" si="146"/>
        <v>46.7</v>
      </c>
    </row>
    <row r="408" spans="1:32" x14ac:dyDescent="0.25">
      <c r="A408" s="7">
        <v>2013</v>
      </c>
      <c r="B408" s="7" t="s">
        <v>1544</v>
      </c>
      <c r="C408" s="7" t="s">
        <v>42</v>
      </c>
      <c r="D408" s="8">
        <v>70.2</v>
      </c>
      <c r="E408" s="14">
        <v>193</v>
      </c>
      <c r="F408" s="14">
        <v>4.46</v>
      </c>
      <c r="G408" s="14">
        <v>11</v>
      </c>
      <c r="H408" s="14">
        <v>34.5</v>
      </c>
      <c r="I408" s="14">
        <v>117</v>
      </c>
      <c r="J408" s="14">
        <v>4.09</v>
      </c>
      <c r="K408" s="10">
        <v>6.81</v>
      </c>
      <c r="L408" s="11">
        <f t="shared" si="126"/>
        <v>-1.1232957846949185</v>
      </c>
      <c r="M408" s="11">
        <f t="shared" si="127"/>
        <v>0.85022817108373516</v>
      </c>
      <c r="N408" s="11">
        <f t="shared" si="128"/>
        <v>-1.387903547589358</v>
      </c>
      <c r="O408" s="11">
        <f t="shared" si="129"/>
        <v>-0.12553179259065195</v>
      </c>
      <c r="P408" s="11">
        <f t="shared" si="130"/>
        <v>-0.20084548426089152</v>
      </c>
      <c r="Q408" s="11">
        <f t="shared" si="131"/>
        <v>1.0662984592205855</v>
      </c>
      <c r="R408" s="12">
        <f t="shared" si="132"/>
        <v>1.0014550638707906</v>
      </c>
      <c r="S408">
        <f t="shared" si="133"/>
        <v>-112.32957846949185</v>
      </c>
      <c r="T408">
        <f t="shared" si="134"/>
        <v>85.022817108373516</v>
      </c>
      <c r="U408">
        <f t="shared" si="135"/>
        <v>-138.79035475893579</v>
      </c>
      <c r="V408">
        <f t="shared" si="136"/>
        <v>-16.318863842577176</v>
      </c>
      <c r="W408">
        <f t="shared" si="137"/>
        <v>103.38767615456881</v>
      </c>
      <c r="X408" s="13">
        <f t="shared" si="138"/>
        <v>-12617.934199133726</v>
      </c>
      <c r="Y408">
        <f t="shared" si="139"/>
        <v>7228.8794290439319</v>
      </c>
      <c r="Z408">
        <f t="shared" si="140"/>
        <v>-19262.76257411125</v>
      </c>
      <c r="AA408">
        <f t="shared" si="141"/>
        <v>-266.30531711257271</v>
      </c>
      <c r="AB408">
        <f t="shared" si="142"/>
        <v>10689.011580641996</v>
      </c>
      <c r="AC408" s="21">
        <f t="shared" si="143"/>
        <v>-53.346248379190868</v>
      </c>
      <c r="AD408" s="13">
        <f t="shared" si="144"/>
        <v>216.85818357967861</v>
      </c>
      <c r="AE408" s="20">
        <f t="shared" si="145"/>
        <v>0.4696929047112714</v>
      </c>
      <c r="AF408" s="18">
        <f t="shared" si="146"/>
        <v>47</v>
      </c>
    </row>
    <row r="409" spans="1:32" x14ac:dyDescent="0.25">
      <c r="A409" s="7">
        <v>2013</v>
      </c>
      <c r="B409" s="7" t="s">
        <v>1552</v>
      </c>
      <c r="C409" s="7" t="s">
        <v>54</v>
      </c>
      <c r="D409" s="8">
        <v>75</v>
      </c>
      <c r="E409" s="9">
        <v>240</v>
      </c>
      <c r="F409" s="9">
        <v>4.68</v>
      </c>
      <c r="G409" s="9">
        <v>21</v>
      </c>
      <c r="H409" s="9">
        <v>32</v>
      </c>
      <c r="I409" s="9">
        <v>124</v>
      </c>
      <c r="J409" s="9">
        <v>4.55</v>
      </c>
      <c r="K409" s="10">
        <v>7.4</v>
      </c>
      <c r="L409" s="11">
        <f t="shared" si="126"/>
        <v>0.81303288403806273</v>
      </c>
      <c r="M409" s="11">
        <f t="shared" si="127"/>
        <v>-0.52769732230194544</v>
      </c>
      <c r="N409" s="11">
        <f t="shared" si="128"/>
        <v>0.41961103195958405</v>
      </c>
      <c r="O409" s="11">
        <f t="shared" si="129"/>
        <v>-0.91462171968375172</v>
      </c>
      <c r="P409" s="11">
        <f t="shared" si="130"/>
        <v>0.86580287283935886</v>
      </c>
      <c r="Q409" s="11">
        <f t="shared" si="131"/>
        <v>-1.6572124914981237</v>
      </c>
      <c r="R409" s="12">
        <f t="shared" si="132"/>
        <v>-1.3470618578051847</v>
      </c>
      <c r="S409">
        <f t="shared" si="133"/>
        <v>81.303288403806278</v>
      </c>
      <c r="T409">
        <f t="shared" si="134"/>
        <v>-52.769732230194542</v>
      </c>
      <c r="U409">
        <f t="shared" si="135"/>
        <v>41.961103195958401</v>
      </c>
      <c r="V409">
        <f t="shared" si="136"/>
        <v>-2.440942342219643</v>
      </c>
      <c r="W409">
        <f t="shared" si="137"/>
        <v>-150.21371746516542</v>
      </c>
      <c r="X409" s="13">
        <f t="shared" si="138"/>
        <v>6610.2247052725006</v>
      </c>
      <c r="Y409">
        <f t="shared" si="139"/>
        <v>-2784.6446396464326</v>
      </c>
      <c r="Z409">
        <f t="shared" si="140"/>
        <v>1760.7341814218703</v>
      </c>
      <c r="AA409">
        <f t="shared" si="141"/>
        <v>-5.9581995180407166</v>
      </c>
      <c r="AB409">
        <f t="shared" si="142"/>
        <v>-22564.160914704542</v>
      </c>
      <c r="AC409" s="21">
        <f t="shared" si="143"/>
        <v>-58.281737906782851</v>
      </c>
      <c r="AD409" s="13">
        <f t="shared" si="144"/>
        <v>211.92269405208663</v>
      </c>
      <c r="AE409" s="20">
        <f t="shared" si="145"/>
        <v>0.45900313329420617</v>
      </c>
      <c r="AF409" s="18">
        <f t="shared" si="146"/>
        <v>45.9</v>
      </c>
    </row>
    <row r="410" spans="1:32" x14ac:dyDescent="0.25">
      <c r="A410" s="7">
        <v>2013</v>
      </c>
      <c r="B410" s="7" t="s">
        <v>1566</v>
      </c>
      <c r="C410" s="7" t="s">
        <v>38</v>
      </c>
      <c r="D410" s="8">
        <v>78.599999999999994</v>
      </c>
      <c r="E410" s="14">
        <v>253</v>
      </c>
      <c r="F410" s="14">
        <v>4.78</v>
      </c>
      <c r="G410" s="14">
        <v>11</v>
      </c>
      <c r="H410" s="14">
        <v>37</v>
      </c>
      <c r="I410" s="14">
        <v>113</v>
      </c>
      <c r="J410" s="14">
        <v>4.41</v>
      </c>
      <c r="K410" s="10">
        <v>7.08</v>
      </c>
      <c r="L410" s="11">
        <f t="shared" si="126"/>
        <v>1.3486131541131428</v>
      </c>
      <c r="M410" s="11">
        <f t="shared" si="127"/>
        <v>-1.1540270920227136</v>
      </c>
      <c r="N410" s="11">
        <f t="shared" si="128"/>
        <v>-1.387903547589358</v>
      </c>
      <c r="O410" s="11">
        <f t="shared" si="129"/>
        <v>0.66355813450244783</v>
      </c>
      <c r="P410" s="11">
        <f t="shared" si="130"/>
        <v>-0.81035883117532026</v>
      </c>
      <c r="Q410" s="11">
        <f t="shared" si="131"/>
        <v>-0.8283178543228662</v>
      </c>
      <c r="R410" s="12">
        <f t="shared" si="132"/>
        <v>-7.3289968082622295E-2</v>
      </c>
      <c r="S410">
        <f t="shared" si="133"/>
        <v>134.86131541131428</v>
      </c>
      <c r="T410">
        <f t="shared" si="134"/>
        <v>-115.40270920227135</v>
      </c>
      <c r="U410">
        <f t="shared" si="135"/>
        <v>-138.79035475893579</v>
      </c>
      <c r="V410">
        <f t="shared" si="136"/>
        <v>-7.3400348336436219</v>
      </c>
      <c r="W410">
        <f t="shared" si="137"/>
        <v>-45.080391120274427</v>
      </c>
      <c r="X410" s="13">
        <f t="shared" si="138"/>
        <v>18187.574394469993</v>
      </c>
      <c r="Y410">
        <f t="shared" si="139"/>
        <v>-13317.785291224005</v>
      </c>
      <c r="Z410">
        <f t="shared" si="140"/>
        <v>-19262.76257411125</v>
      </c>
      <c r="AA410">
        <f t="shared" si="141"/>
        <v>-53.876111359101749</v>
      </c>
      <c r="AB410">
        <f t="shared" si="142"/>
        <v>-2032.2416635569175</v>
      </c>
      <c r="AC410" s="21">
        <f t="shared" si="143"/>
        <v>-57.409217458142173</v>
      </c>
      <c r="AD410" s="13">
        <f t="shared" si="144"/>
        <v>212.7952145007273</v>
      </c>
      <c r="AE410" s="20">
        <f t="shared" si="145"/>
        <v>0.4608929243879854</v>
      </c>
      <c r="AF410" s="18">
        <f t="shared" si="146"/>
        <v>46.1</v>
      </c>
    </row>
    <row r="411" spans="1:32" x14ac:dyDescent="0.25">
      <c r="A411" s="7">
        <v>2013</v>
      </c>
      <c r="B411" s="7" t="s">
        <v>1571</v>
      </c>
      <c r="C411" s="7" t="s">
        <v>54</v>
      </c>
      <c r="D411" s="8">
        <v>73</v>
      </c>
      <c r="E411" s="9">
        <v>240</v>
      </c>
      <c r="F411" s="9">
        <v>4.84</v>
      </c>
      <c r="G411" s="9">
        <v>19</v>
      </c>
      <c r="H411" s="9">
        <v>33</v>
      </c>
      <c r="I411" s="9">
        <v>118</v>
      </c>
      <c r="J411" s="9">
        <v>4.2</v>
      </c>
      <c r="K411" s="10">
        <v>6.99</v>
      </c>
      <c r="L411" s="11">
        <f t="shared" si="126"/>
        <v>0.81303288403806273</v>
      </c>
      <c r="M411" s="11">
        <f t="shared" si="127"/>
        <v>-1.5298249538551698</v>
      </c>
      <c r="N411" s="11">
        <f t="shared" si="128"/>
        <v>5.8108116049795627E-2</v>
      </c>
      <c r="O411" s="11">
        <f t="shared" si="129"/>
        <v>-0.59898574884651179</v>
      </c>
      <c r="P411" s="11">
        <f t="shared" si="130"/>
        <v>-4.8467147532284323E-2</v>
      </c>
      <c r="Q411" s="11">
        <f t="shared" si="131"/>
        <v>0.41502410144002261</v>
      </c>
      <c r="R411" s="12">
        <f t="shared" si="132"/>
        <v>0.28495837590184753</v>
      </c>
      <c r="S411">
        <f t="shared" si="133"/>
        <v>81.303288403806278</v>
      </c>
      <c r="T411">
        <f t="shared" si="134"/>
        <v>-152.98249538551698</v>
      </c>
      <c r="U411">
        <f t="shared" si="135"/>
        <v>5.8108116049795626</v>
      </c>
      <c r="V411">
        <f t="shared" si="136"/>
        <v>-32.372644818939804</v>
      </c>
      <c r="W411">
        <f t="shared" si="137"/>
        <v>34.999123867093509</v>
      </c>
      <c r="X411" s="13">
        <f t="shared" si="138"/>
        <v>6610.2247052725006</v>
      </c>
      <c r="Y411">
        <f t="shared" si="139"/>
        <v>-23403.643894379726</v>
      </c>
      <c r="Z411">
        <f t="shared" si="140"/>
        <v>33.765531508565161</v>
      </c>
      <c r="AA411">
        <f t="shared" si="141"/>
        <v>-1047.9881325732301</v>
      </c>
      <c r="AB411">
        <f t="shared" si="142"/>
        <v>1224.9386714641546</v>
      </c>
      <c r="AC411" s="21">
        <f t="shared" si="143"/>
        <v>-57.589414163902966</v>
      </c>
      <c r="AD411" s="13">
        <f t="shared" si="144"/>
        <v>212.61501779496649</v>
      </c>
      <c r="AE411" s="20">
        <f t="shared" si="145"/>
        <v>0.46050263653833595</v>
      </c>
      <c r="AF411" s="18">
        <f t="shared" si="146"/>
        <v>46.1</v>
      </c>
    </row>
    <row r="412" spans="1:32" x14ac:dyDescent="0.25">
      <c r="A412" s="7">
        <v>2013</v>
      </c>
      <c r="B412" s="7" t="s">
        <v>1577</v>
      </c>
      <c r="C412" s="7" t="s">
        <v>45</v>
      </c>
      <c r="D412" s="8">
        <v>73.599999999999994</v>
      </c>
      <c r="E412" s="14">
        <v>231</v>
      </c>
      <c r="F412" s="14">
        <v>4.47</v>
      </c>
      <c r="G412" s="14">
        <v>18</v>
      </c>
      <c r="H412" s="14">
        <v>33</v>
      </c>
      <c r="I412" s="14">
        <v>117</v>
      </c>
      <c r="J412" s="14">
        <v>4.53</v>
      </c>
      <c r="K412" s="10">
        <v>7.47</v>
      </c>
      <c r="L412" s="11">
        <f t="shared" si="126"/>
        <v>0.44224654321685358</v>
      </c>
      <c r="M412" s="11">
        <f t="shared" si="127"/>
        <v>0.78759519411166001</v>
      </c>
      <c r="N412" s="11">
        <f t="shared" si="128"/>
        <v>-0.12264334190509857</v>
      </c>
      <c r="O412" s="11">
        <f t="shared" si="129"/>
        <v>-0.59898574884651179</v>
      </c>
      <c r="P412" s="11">
        <f t="shared" si="130"/>
        <v>-0.20084548426089152</v>
      </c>
      <c r="Q412" s="11">
        <f t="shared" si="131"/>
        <v>-1.5387989719016606</v>
      </c>
      <c r="R412" s="12">
        <f t="shared" si="132"/>
        <v>-1.6256994586819928</v>
      </c>
      <c r="S412">
        <f t="shared" si="133"/>
        <v>44.224654321685357</v>
      </c>
      <c r="T412">
        <f t="shared" si="134"/>
        <v>78.759519411165996</v>
      </c>
      <c r="U412">
        <f t="shared" si="135"/>
        <v>-12.264334190509857</v>
      </c>
      <c r="V412">
        <f t="shared" si="136"/>
        <v>-39.99156165537017</v>
      </c>
      <c r="W412">
        <f t="shared" si="137"/>
        <v>-158.22492152918267</v>
      </c>
      <c r="X412" s="13">
        <f t="shared" si="138"/>
        <v>1955.8200498725632</v>
      </c>
      <c r="Y412">
        <f t="shared" si="139"/>
        <v>6203.061897877833</v>
      </c>
      <c r="Z412">
        <f t="shared" si="140"/>
        <v>-150.41389313650907</v>
      </c>
      <c r="AA412">
        <f t="shared" si="141"/>
        <v>-1599.3250036352736</v>
      </c>
      <c r="AB412">
        <f t="shared" si="142"/>
        <v>-25035.125792916013</v>
      </c>
      <c r="AC412" s="21">
        <f t="shared" si="143"/>
        <v>-61.034388244558329</v>
      </c>
      <c r="AD412" s="13">
        <f t="shared" si="144"/>
        <v>209.17004371431113</v>
      </c>
      <c r="AE412" s="20">
        <f t="shared" si="145"/>
        <v>0.45304117091186796</v>
      </c>
      <c r="AF412" s="18">
        <f t="shared" si="146"/>
        <v>45.3</v>
      </c>
    </row>
    <row r="413" spans="1:32" x14ac:dyDescent="0.25">
      <c r="A413" s="7">
        <v>2013</v>
      </c>
      <c r="B413" s="7" t="s">
        <v>1579</v>
      </c>
      <c r="C413" s="7" t="s">
        <v>42</v>
      </c>
      <c r="D413" s="8">
        <v>72.2</v>
      </c>
      <c r="E413" s="14">
        <v>189</v>
      </c>
      <c r="F413" s="14">
        <v>4.4000000000000004</v>
      </c>
      <c r="G413" s="14">
        <v>11</v>
      </c>
      <c r="H413" s="14">
        <v>36.5</v>
      </c>
      <c r="I413" s="14">
        <v>123</v>
      </c>
      <c r="J413" s="14">
        <v>4.33</v>
      </c>
      <c r="K413" s="10">
        <v>6.91</v>
      </c>
      <c r="L413" s="11">
        <f t="shared" si="126"/>
        <v>-1.2880897139487892</v>
      </c>
      <c r="M413" s="11">
        <f t="shared" si="127"/>
        <v>1.2260260329161916</v>
      </c>
      <c r="N413" s="11">
        <f t="shared" si="128"/>
        <v>-1.387903547589358</v>
      </c>
      <c r="O413" s="11">
        <f t="shared" si="129"/>
        <v>0.50574014908382792</v>
      </c>
      <c r="P413" s="11">
        <f t="shared" si="130"/>
        <v>0.71342453611075163</v>
      </c>
      <c r="Q413" s="11">
        <f t="shared" si="131"/>
        <v>-0.35466377593700327</v>
      </c>
      <c r="R413" s="12">
        <f t="shared" si="132"/>
        <v>0.60340134833248815</v>
      </c>
      <c r="S413">
        <f t="shared" si="133"/>
        <v>-128.80897139487894</v>
      </c>
      <c r="T413">
        <f t="shared" si="134"/>
        <v>122.60260329161916</v>
      </c>
      <c r="U413">
        <f t="shared" si="135"/>
        <v>-138.79035475893579</v>
      </c>
      <c r="V413">
        <f t="shared" si="136"/>
        <v>60.958234259728968</v>
      </c>
      <c r="W413">
        <f t="shared" si="137"/>
        <v>12.436878619774244</v>
      </c>
      <c r="X413" s="13">
        <f t="shared" si="138"/>
        <v>-16591.751111806741</v>
      </c>
      <c r="Y413">
        <f t="shared" si="139"/>
        <v>15031.398333882145</v>
      </c>
      <c r="Z413">
        <f t="shared" si="140"/>
        <v>-19262.76257411125</v>
      </c>
      <c r="AA413">
        <f t="shared" si="141"/>
        <v>3715.9063240639944</v>
      </c>
      <c r="AB413">
        <f t="shared" si="142"/>
        <v>154.67594980299771</v>
      </c>
      <c r="AC413" s="21">
        <f t="shared" si="143"/>
        <v>-58.228056945374462</v>
      </c>
      <c r="AD413" s="13">
        <f t="shared" si="144"/>
        <v>211.97637501349499</v>
      </c>
      <c r="AE413" s="20">
        <f t="shared" si="145"/>
        <v>0.45911940083032304</v>
      </c>
      <c r="AF413" s="18">
        <f t="shared" si="146"/>
        <v>45.9</v>
      </c>
    </row>
    <row r="414" spans="1:32" x14ac:dyDescent="0.25">
      <c r="A414" s="7">
        <v>2013</v>
      </c>
      <c r="B414" s="7" t="s">
        <v>1582</v>
      </c>
      <c r="C414" s="7" t="s">
        <v>45</v>
      </c>
      <c r="D414" s="8">
        <v>65.599999999999994</v>
      </c>
      <c r="E414" s="14">
        <v>190</v>
      </c>
      <c r="F414" s="14">
        <v>4.58</v>
      </c>
      <c r="G414" s="14">
        <v>15</v>
      </c>
      <c r="H414" s="14">
        <v>34</v>
      </c>
      <c r="I414" s="14">
        <v>117</v>
      </c>
      <c r="J414" s="14">
        <v>4.25</v>
      </c>
      <c r="K414" s="10">
        <v>6.8</v>
      </c>
      <c r="L414" s="11">
        <f t="shared" si="126"/>
        <v>-1.2468912316353216</v>
      </c>
      <c r="M414" s="11">
        <f t="shared" si="127"/>
        <v>9.8632447418816938E-2</v>
      </c>
      <c r="N414" s="11">
        <f t="shared" si="128"/>
        <v>-0.66489771576978118</v>
      </c>
      <c r="O414" s="11">
        <f t="shared" si="129"/>
        <v>-0.28334977800927191</v>
      </c>
      <c r="P414" s="11">
        <f t="shared" si="130"/>
        <v>-0.20084548426089152</v>
      </c>
      <c r="Q414" s="11">
        <f t="shared" si="131"/>
        <v>0.11899030244885964</v>
      </c>
      <c r="R414" s="12">
        <f t="shared" si="132"/>
        <v>1.04126043542462</v>
      </c>
      <c r="S414">
        <f t="shared" si="133"/>
        <v>-124.68912316353216</v>
      </c>
      <c r="T414">
        <f t="shared" si="134"/>
        <v>9.8632447418816938</v>
      </c>
      <c r="U414">
        <f t="shared" si="135"/>
        <v>-66.489771576978114</v>
      </c>
      <c r="V414">
        <f t="shared" si="136"/>
        <v>-24.209763113508171</v>
      </c>
      <c r="W414">
        <f t="shared" si="137"/>
        <v>58.012536893673982</v>
      </c>
      <c r="X414" s="13">
        <f t="shared" si="138"/>
        <v>-15547.377435290491</v>
      </c>
      <c r="Y414">
        <f t="shared" si="139"/>
        <v>97.283596838256884</v>
      </c>
      <c r="Z414">
        <f t="shared" si="140"/>
        <v>-4420.8897243587271</v>
      </c>
      <c r="AA414">
        <f t="shared" si="141"/>
        <v>-586.11263001218083</v>
      </c>
      <c r="AB414">
        <f t="shared" si="142"/>
        <v>3365.4544368398847</v>
      </c>
      <c r="AC414" s="21">
        <f t="shared" si="143"/>
        <v>-58.466472026253228</v>
      </c>
      <c r="AD414" s="13">
        <f t="shared" si="144"/>
        <v>211.73795993261623</v>
      </c>
      <c r="AE414" s="20">
        <f t="shared" si="145"/>
        <v>0.45860301786512231</v>
      </c>
      <c r="AF414" s="18">
        <f t="shared" si="146"/>
        <v>45.9</v>
      </c>
    </row>
    <row r="415" spans="1:32" x14ac:dyDescent="0.25">
      <c r="A415" s="7">
        <v>2013</v>
      </c>
      <c r="B415" s="7" t="s">
        <v>1583</v>
      </c>
      <c r="C415" s="7" t="s">
        <v>57</v>
      </c>
      <c r="D415" s="8">
        <v>69</v>
      </c>
      <c r="E415" s="9">
        <v>189</v>
      </c>
      <c r="F415" s="9">
        <v>4.5599999999999996</v>
      </c>
      <c r="G415" s="9">
        <v>14</v>
      </c>
      <c r="H415" s="9">
        <v>36</v>
      </c>
      <c r="I415" s="9">
        <v>124</v>
      </c>
      <c r="J415" s="9">
        <v>4.18</v>
      </c>
      <c r="K415" s="10">
        <v>6.94</v>
      </c>
      <c r="L415" s="11">
        <f t="shared" si="126"/>
        <v>-1.2880897139487892</v>
      </c>
      <c r="M415" s="11">
        <f t="shared" si="127"/>
        <v>0.22389840136297276</v>
      </c>
      <c r="N415" s="11">
        <f t="shared" si="128"/>
        <v>-0.84564917372467541</v>
      </c>
      <c r="O415" s="11">
        <f t="shared" si="129"/>
        <v>0.34792216366520795</v>
      </c>
      <c r="P415" s="11">
        <f t="shared" si="130"/>
        <v>0.86580287283935886</v>
      </c>
      <c r="Q415" s="11">
        <f t="shared" si="131"/>
        <v>0.53343762103649095</v>
      </c>
      <c r="R415" s="12">
        <f t="shared" si="132"/>
        <v>0.48398523367099705</v>
      </c>
      <c r="S415">
        <f t="shared" si="133"/>
        <v>-128.80897139487894</v>
      </c>
      <c r="T415">
        <f t="shared" si="134"/>
        <v>22.389840136297277</v>
      </c>
      <c r="U415">
        <f t="shared" si="135"/>
        <v>-84.564917372467534</v>
      </c>
      <c r="V415">
        <f t="shared" si="136"/>
        <v>60.686251825228346</v>
      </c>
      <c r="W415">
        <f t="shared" si="137"/>
        <v>50.871142735374399</v>
      </c>
      <c r="X415" s="13">
        <f t="shared" si="138"/>
        <v>-16591.751111806741</v>
      </c>
      <c r="Y415">
        <f t="shared" si="139"/>
        <v>501.30494132894847</v>
      </c>
      <c r="Z415">
        <f t="shared" si="140"/>
        <v>-7151.225250212261</v>
      </c>
      <c r="AA415">
        <f t="shared" si="141"/>
        <v>3682.821160595031</v>
      </c>
      <c r="AB415">
        <f t="shared" si="142"/>
        <v>2587.8731632028353</v>
      </c>
      <c r="AC415" s="21">
        <f t="shared" si="143"/>
        <v>-58.259723818247181</v>
      </c>
      <c r="AD415" s="13">
        <f t="shared" si="144"/>
        <v>211.94470814062228</v>
      </c>
      <c r="AE415" s="20">
        <f t="shared" si="145"/>
        <v>0.45905081358469924</v>
      </c>
      <c r="AF415" s="18">
        <f t="shared" si="146"/>
        <v>45.9</v>
      </c>
    </row>
    <row r="416" spans="1:32" x14ac:dyDescent="0.25">
      <c r="A416" s="7">
        <v>2013</v>
      </c>
      <c r="B416" s="7" t="s">
        <v>1587</v>
      </c>
      <c r="C416" s="7" t="s">
        <v>36</v>
      </c>
      <c r="D416" s="8">
        <v>72.099999999999994</v>
      </c>
      <c r="E416" s="14">
        <v>241</v>
      </c>
      <c r="F416" s="14">
        <v>4.8</v>
      </c>
      <c r="G416" s="14">
        <v>24</v>
      </c>
      <c r="H416" s="14">
        <v>30.5</v>
      </c>
      <c r="I416" s="14">
        <v>111</v>
      </c>
      <c r="J416" s="14">
        <v>4.4000000000000004</v>
      </c>
      <c r="K416" s="10">
        <v>7.1</v>
      </c>
      <c r="L416" s="11">
        <f t="shared" si="126"/>
        <v>0.85423136635153041</v>
      </c>
      <c r="M416" s="11">
        <f t="shared" si="127"/>
        <v>-1.2792930459668637</v>
      </c>
      <c r="N416" s="11">
        <f t="shared" si="128"/>
        <v>0.96186540582426661</v>
      </c>
      <c r="O416" s="11">
        <f t="shared" si="129"/>
        <v>-1.3880756759396116</v>
      </c>
      <c r="P416" s="11">
        <f t="shared" si="130"/>
        <v>-1.1151155046325347</v>
      </c>
      <c r="Q416" s="11">
        <f t="shared" si="131"/>
        <v>-0.76911109452463466</v>
      </c>
      <c r="R416" s="12">
        <f t="shared" si="132"/>
        <v>-0.1529007111902807</v>
      </c>
      <c r="S416">
        <f t="shared" si="133"/>
        <v>85.423136635153043</v>
      </c>
      <c r="T416">
        <f t="shared" si="134"/>
        <v>-127.92930459668636</v>
      </c>
      <c r="U416">
        <f t="shared" si="135"/>
        <v>96.186540582426659</v>
      </c>
      <c r="V416">
        <f t="shared" si="136"/>
        <v>-125.15955902860732</v>
      </c>
      <c r="W416">
        <f t="shared" si="137"/>
        <v>-46.100590285745767</v>
      </c>
      <c r="X416" s="13">
        <f t="shared" si="138"/>
        <v>7297.1122725880259</v>
      </c>
      <c r="Y416">
        <f t="shared" si="139"/>
        <v>-16365.906974591759</v>
      </c>
      <c r="Z416">
        <f t="shared" si="140"/>
        <v>9251.8505892148114</v>
      </c>
      <c r="AA416">
        <f t="shared" si="141"/>
        <v>-15664.91521623544</v>
      </c>
      <c r="AB416">
        <f t="shared" si="142"/>
        <v>-2125.2644246941968</v>
      </c>
      <c r="AC416" s="21">
        <f t="shared" si="143"/>
        <v>-59.341593766461244</v>
      </c>
      <c r="AD416" s="13">
        <f t="shared" si="144"/>
        <v>210.86283819240822</v>
      </c>
      <c r="AE416" s="20">
        <f t="shared" si="145"/>
        <v>0.45670759263675753</v>
      </c>
      <c r="AF416" s="18">
        <f t="shared" si="146"/>
        <v>45.7</v>
      </c>
    </row>
    <row r="417" spans="1:32" x14ac:dyDescent="0.25">
      <c r="A417" s="7">
        <v>2013</v>
      </c>
      <c r="B417" s="7" t="s">
        <v>1590</v>
      </c>
      <c r="C417" s="7" t="s">
        <v>45</v>
      </c>
      <c r="D417" s="8">
        <v>70.099999999999994</v>
      </c>
      <c r="E417" s="14">
        <v>201</v>
      </c>
      <c r="F417" s="14">
        <v>4.66</v>
      </c>
      <c r="G417" s="14">
        <v>14</v>
      </c>
      <c r="H417" s="14">
        <v>32</v>
      </c>
      <c r="I417" s="14">
        <v>118</v>
      </c>
      <c r="J417" s="14">
        <v>4.32</v>
      </c>
      <c r="K417" s="10">
        <v>6.99</v>
      </c>
      <c r="L417" s="11">
        <f t="shared" si="126"/>
        <v>-0.793707926187177</v>
      </c>
      <c r="M417" s="11">
        <f t="shared" si="127"/>
        <v>-0.40243136835779525</v>
      </c>
      <c r="N417" s="11">
        <f t="shared" si="128"/>
        <v>-0.84564917372467541</v>
      </c>
      <c r="O417" s="11">
        <f t="shared" si="129"/>
        <v>-0.91462171968375172</v>
      </c>
      <c r="P417" s="11">
        <f t="shared" si="130"/>
        <v>-4.8467147532284323E-2</v>
      </c>
      <c r="Q417" s="11">
        <f t="shared" si="131"/>
        <v>-0.29545701613877173</v>
      </c>
      <c r="R417" s="12">
        <f t="shared" si="132"/>
        <v>0.28495837590184753</v>
      </c>
      <c r="S417">
        <f t="shared" si="133"/>
        <v>-79.370792618717701</v>
      </c>
      <c r="T417">
        <f t="shared" si="134"/>
        <v>-40.243136835779524</v>
      </c>
      <c r="U417">
        <f t="shared" si="135"/>
        <v>-84.564917372467534</v>
      </c>
      <c r="V417">
        <f t="shared" si="136"/>
        <v>-48.1544433608018</v>
      </c>
      <c r="W417">
        <f t="shared" si="137"/>
        <v>-0.5249320118462103</v>
      </c>
      <c r="X417" s="13">
        <f t="shared" si="138"/>
        <v>-6299.7227209234925</v>
      </c>
      <c r="Y417">
        <f t="shared" si="139"/>
        <v>-1619.5100623832748</v>
      </c>
      <c r="Z417">
        <f t="shared" si="140"/>
        <v>-7151.225250212261</v>
      </c>
      <c r="AA417">
        <f t="shared" si="141"/>
        <v>-2318.8504153886684</v>
      </c>
      <c r="AB417">
        <f t="shared" si="142"/>
        <v>-0.27555361706090986</v>
      </c>
      <c r="AC417" s="21">
        <f t="shared" si="143"/>
        <v>-58.973865402438662</v>
      </c>
      <c r="AD417" s="13">
        <f t="shared" si="144"/>
        <v>211.2305665564308</v>
      </c>
      <c r="AE417" s="20">
        <f t="shared" si="145"/>
        <v>0.45750405510172615</v>
      </c>
      <c r="AF417" s="18">
        <f t="shared" si="146"/>
        <v>45.8</v>
      </c>
    </row>
    <row r="418" spans="1:32" x14ac:dyDescent="0.25">
      <c r="A418" s="7">
        <v>2013</v>
      </c>
      <c r="B418" s="7" t="s">
        <v>1593</v>
      </c>
      <c r="C418" s="7" t="s">
        <v>45</v>
      </c>
      <c r="D418" s="8">
        <v>69.099999999999994</v>
      </c>
      <c r="E418" s="14">
        <v>199</v>
      </c>
      <c r="F418" s="14">
        <v>4.68</v>
      </c>
      <c r="G418" s="14">
        <v>18</v>
      </c>
      <c r="H418" s="14">
        <v>32.5</v>
      </c>
      <c r="I418" s="14">
        <v>112</v>
      </c>
      <c r="J418" s="14">
        <v>4.21</v>
      </c>
      <c r="K418" s="10">
        <v>7.03</v>
      </c>
      <c r="L418" s="11">
        <f t="shared" si="126"/>
        <v>-0.87610489081411236</v>
      </c>
      <c r="M418" s="11">
        <f t="shared" si="127"/>
        <v>-0.52769732230194544</v>
      </c>
      <c r="N418" s="11">
        <f t="shared" si="128"/>
        <v>-0.12264334190509857</v>
      </c>
      <c r="O418" s="11">
        <f t="shared" si="129"/>
        <v>-0.75680373426513181</v>
      </c>
      <c r="P418" s="11">
        <f t="shared" si="130"/>
        <v>-0.96273716790392749</v>
      </c>
      <c r="Q418" s="11">
        <f t="shared" si="131"/>
        <v>0.35581734164179107</v>
      </c>
      <c r="R418" s="12">
        <f t="shared" si="132"/>
        <v>0.12573688968652721</v>
      </c>
      <c r="S418">
        <f t="shared" si="133"/>
        <v>-87.610489081411231</v>
      </c>
      <c r="T418">
        <f t="shared" si="134"/>
        <v>-52.769732230194542</v>
      </c>
      <c r="U418">
        <f t="shared" si="135"/>
        <v>-12.264334190509857</v>
      </c>
      <c r="V418">
        <f t="shared" si="136"/>
        <v>-85.97704510845297</v>
      </c>
      <c r="W418">
        <f t="shared" si="137"/>
        <v>24.077711566415914</v>
      </c>
      <c r="X418" s="13">
        <f t="shared" si="138"/>
        <v>-7675.5977970840768</v>
      </c>
      <c r="Y418">
        <f t="shared" si="139"/>
        <v>-2784.6446396464326</v>
      </c>
      <c r="Z418">
        <f t="shared" si="140"/>
        <v>-150.41389313650907</v>
      </c>
      <c r="AA418">
        <f t="shared" si="141"/>
        <v>-7392.0522855809568</v>
      </c>
      <c r="AB418">
        <f t="shared" si="142"/>
        <v>579.73619427551864</v>
      </c>
      <c r="AC418" s="21">
        <f t="shared" si="143"/>
        <v>-59.030453871154435</v>
      </c>
      <c r="AD418" s="13">
        <f t="shared" si="144"/>
        <v>211.17397808771503</v>
      </c>
      <c r="AE418" s="20">
        <f t="shared" si="145"/>
        <v>0.45738149019868429</v>
      </c>
      <c r="AF418" s="18">
        <f t="shared" si="146"/>
        <v>45.7</v>
      </c>
    </row>
    <row r="419" spans="1:32" x14ac:dyDescent="0.25">
      <c r="A419" s="7">
        <v>2013</v>
      </c>
      <c r="B419" s="7" t="s">
        <v>1597</v>
      </c>
      <c r="C419" s="7" t="s">
        <v>57</v>
      </c>
      <c r="D419" s="8">
        <v>73</v>
      </c>
      <c r="E419" s="9">
        <v>197</v>
      </c>
      <c r="F419" s="9">
        <v>4.5599999999999996</v>
      </c>
      <c r="G419" s="9">
        <v>12</v>
      </c>
      <c r="H419" s="9">
        <v>33</v>
      </c>
      <c r="I419" s="9">
        <v>121</v>
      </c>
      <c r="J419" s="9">
        <v>4.2</v>
      </c>
      <c r="K419" s="10">
        <v>6.78</v>
      </c>
      <c r="L419" s="11">
        <f t="shared" si="126"/>
        <v>-0.95850185544104771</v>
      </c>
      <c r="M419" s="11">
        <f t="shared" si="127"/>
        <v>0.22389840136297276</v>
      </c>
      <c r="N419" s="11">
        <f t="shared" si="128"/>
        <v>-1.2071520896344639</v>
      </c>
      <c r="O419" s="11">
        <f t="shared" si="129"/>
        <v>-0.59898574884651179</v>
      </c>
      <c r="P419" s="11">
        <f t="shared" si="130"/>
        <v>0.40866786265353727</v>
      </c>
      <c r="Q419" s="11">
        <f t="shared" si="131"/>
        <v>0.41502410144002261</v>
      </c>
      <c r="R419" s="12">
        <f t="shared" si="132"/>
        <v>1.1208711785322782</v>
      </c>
      <c r="S419">
        <f t="shared" si="133"/>
        <v>-95.850185544104775</v>
      </c>
      <c r="T419">
        <f t="shared" si="134"/>
        <v>22.389840136297277</v>
      </c>
      <c r="U419">
        <f t="shared" si="135"/>
        <v>-120.71520896344639</v>
      </c>
      <c r="V419">
        <f t="shared" si="136"/>
        <v>-9.5158943096487256</v>
      </c>
      <c r="W419">
        <f t="shared" si="137"/>
        <v>76.794763998615039</v>
      </c>
      <c r="X419" s="13">
        <f t="shared" si="138"/>
        <v>-9187.2580688393118</v>
      </c>
      <c r="Y419">
        <f t="shared" si="139"/>
        <v>501.30494132894847</v>
      </c>
      <c r="Z419">
        <f t="shared" si="140"/>
        <v>-14572.161675088526</v>
      </c>
      <c r="AA419">
        <f t="shared" si="141"/>
        <v>-90.552244512404997</v>
      </c>
      <c r="AB419">
        <f t="shared" si="142"/>
        <v>5897.4357776029801</v>
      </c>
      <c r="AC419" s="21">
        <f t="shared" si="143"/>
        <v>-59.078306119096396</v>
      </c>
      <c r="AD419" s="13">
        <f t="shared" si="144"/>
        <v>211.12612583977307</v>
      </c>
      <c r="AE419" s="20">
        <f t="shared" si="145"/>
        <v>0.45727784706674518</v>
      </c>
      <c r="AF419" s="18">
        <f t="shared" si="146"/>
        <v>45.7</v>
      </c>
    </row>
    <row r="420" spans="1:32" x14ac:dyDescent="0.25">
      <c r="A420" s="7">
        <v>2013</v>
      </c>
      <c r="B420" s="7" t="s">
        <v>1598</v>
      </c>
      <c r="C420" s="7" t="s">
        <v>34</v>
      </c>
      <c r="D420" s="8">
        <v>75</v>
      </c>
      <c r="E420" s="9">
        <v>241</v>
      </c>
      <c r="F420" s="9">
        <v>4.88</v>
      </c>
      <c r="G420" s="9">
        <v>24</v>
      </c>
      <c r="H420" s="9">
        <v>35</v>
      </c>
      <c r="I420" s="9">
        <v>113</v>
      </c>
      <c r="J420" s="9">
        <v>4.4400000000000004</v>
      </c>
      <c r="K420" s="10">
        <v>6.99</v>
      </c>
      <c r="L420" s="11">
        <f t="shared" si="126"/>
        <v>0.85423136635153041</v>
      </c>
      <c r="M420" s="11">
        <f t="shared" si="127"/>
        <v>-1.780356861743476</v>
      </c>
      <c r="N420" s="11">
        <f t="shared" si="128"/>
        <v>0.96186540582426661</v>
      </c>
      <c r="O420" s="11">
        <f t="shared" si="129"/>
        <v>3.2286192827968012E-2</v>
      </c>
      <c r="P420" s="11">
        <f t="shared" si="130"/>
        <v>-0.81035883117532026</v>
      </c>
      <c r="Q420" s="11">
        <f t="shared" si="131"/>
        <v>-1.0059381337175661</v>
      </c>
      <c r="R420" s="12">
        <f t="shared" si="132"/>
        <v>0.28495837590184753</v>
      </c>
      <c r="S420">
        <f t="shared" si="133"/>
        <v>85.423136635153043</v>
      </c>
      <c r="T420">
        <f t="shared" si="134"/>
        <v>-178.0356861743476</v>
      </c>
      <c r="U420">
        <f t="shared" si="135"/>
        <v>96.186540582426659</v>
      </c>
      <c r="V420">
        <f t="shared" si="136"/>
        <v>-38.903631917367612</v>
      </c>
      <c r="W420">
        <f t="shared" si="137"/>
        <v>-36.048987890785931</v>
      </c>
      <c r="X420" s="13">
        <f t="shared" si="138"/>
        <v>7297.1122725880259</v>
      </c>
      <c r="Y420">
        <f t="shared" si="139"/>
        <v>-31696.705551570787</v>
      </c>
      <c r="Z420">
        <f t="shared" si="140"/>
        <v>9251.8505892148114</v>
      </c>
      <c r="AA420">
        <f t="shared" si="141"/>
        <v>-1513.492576362024</v>
      </c>
      <c r="AB420">
        <f t="shared" si="142"/>
        <v>-1299.5295279500306</v>
      </c>
      <c r="AC420" s="21">
        <f t="shared" si="143"/>
        <v>-59.934572316952433</v>
      </c>
      <c r="AD420" s="13">
        <f t="shared" si="144"/>
        <v>210.26985964191704</v>
      </c>
      <c r="AE420" s="20">
        <f t="shared" si="145"/>
        <v>0.45542326103711861</v>
      </c>
      <c r="AF420" s="18">
        <f t="shared" si="146"/>
        <v>45.5</v>
      </c>
    </row>
    <row r="421" spans="1:32" x14ac:dyDescent="0.25">
      <c r="A421" s="7">
        <v>2013</v>
      </c>
      <c r="B421" s="7" t="s">
        <v>1600</v>
      </c>
      <c r="C421" s="7" t="s">
        <v>42</v>
      </c>
      <c r="D421" s="8">
        <v>74</v>
      </c>
      <c r="E421" s="14">
        <v>208</v>
      </c>
      <c r="F421" s="14">
        <v>4.4800000000000004</v>
      </c>
      <c r="G421" s="14">
        <v>11</v>
      </c>
      <c r="H421" s="14">
        <v>32.5</v>
      </c>
      <c r="I421" s="14">
        <v>119</v>
      </c>
      <c r="J421" s="14">
        <v>4.32</v>
      </c>
      <c r="K421" s="10">
        <v>7.01</v>
      </c>
      <c r="L421" s="11">
        <f t="shared" si="126"/>
        <v>-0.50531854999290315</v>
      </c>
      <c r="M421" s="11">
        <f t="shared" si="127"/>
        <v>0.72496221713957931</v>
      </c>
      <c r="N421" s="11">
        <f t="shared" si="128"/>
        <v>-1.387903547589358</v>
      </c>
      <c r="O421" s="11">
        <f t="shared" si="129"/>
        <v>-0.75680373426513181</v>
      </c>
      <c r="P421" s="11">
        <f t="shared" si="130"/>
        <v>0.10391118919632288</v>
      </c>
      <c r="Q421" s="11">
        <f t="shared" si="131"/>
        <v>-0.29545701613877173</v>
      </c>
      <c r="R421" s="12">
        <f t="shared" si="132"/>
        <v>0.20534763279418913</v>
      </c>
      <c r="S421">
        <f t="shared" si="133"/>
        <v>-50.531854999290317</v>
      </c>
      <c r="T421">
        <f t="shared" si="134"/>
        <v>72.496221713957937</v>
      </c>
      <c r="U421">
        <f t="shared" si="135"/>
        <v>-138.79035475893579</v>
      </c>
      <c r="V421">
        <f t="shared" si="136"/>
        <v>-32.644627253440447</v>
      </c>
      <c r="W421">
        <f t="shared" si="137"/>
        <v>-4.5054691672291298</v>
      </c>
      <c r="X421" s="13">
        <f t="shared" si="138"/>
        <v>-2553.4683696693019</v>
      </c>
      <c r="Y421">
        <f t="shared" si="139"/>
        <v>5255.7021627993463</v>
      </c>
      <c r="Z421">
        <f t="shared" si="140"/>
        <v>-19262.76257411125</v>
      </c>
      <c r="AA421">
        <f t="shared" si="141"/>
        <v>-1065.6716885160668</v>
      </c>
      <c r="AB421">
        <f t="shared" si="142"/>
        <v>-20.299252416852347</v>
      </c>
      <c r="AC421" s="21">
        <f t="shared" si="143"/>
        <v>-59.407911462892088</v>
      </c>
      <c r="AD421" s="13">
        <f t="shared" si="144"/>
        <v>210.79652049597738</v>
      </c>
      <c r="AE421" s="20">
        <f t="shared" si="145"/>
        <v>0.45656395520995541</v>
      </c>
      <c r="AF421" s="18">
        <f t="shared" si="146"/>
        <v>45.7</v>
      </c>
    </row>
    <row r="422" spans="1:32" x14ac:dyDescent="0.25">
      <c r="A422" s="7">
        <v>2013</v>
      </c>
      <c r="B422" s="7" t="s">
        <v>1614</v>
      </c>
      <c r="C422" s="7" t="s">
        <v>42</v>
      </c>
      <c r="D422" s="8">
        <v>75.599999999999994</v>
      </c>
      <c r="E422" s="14">
        <v>205</v>
      </c>
      <c r="F422" s="14">
        <v>4.46</v>
      </c>
      <c r="G422" s="14">
        <v>10</v>
      </c>
      <c r="H422" s="14">
        <v>36</v>
      </c>
      <c r="I422" s="14">
        <v>123</v>
      </c>
      <c r="J422" s="14">
        <v>4.3899999999999997</v>
      </c>
      <c r="K422" s="10">
        <v>6.9</v>
      </c>
      <c r="L422" s="11">
        <f t="shared" si="126"/>
        <v>-0.62891399693330619</v>
      </c>
      <c r="M422" s="11">
        <f t="shared" si="127"/>
        <v>0.85022817108373516</v>
      </c>
      <c r="N422" s="11">
        <f t="shared" si="128"/>
        <v>-1.5686550055442521</v>
      </c>
      <c r="O422" s="11">
        <f t="shared" si="129"/>
        <v>0.34792216366520795</v>
      </c>
      <c r="P422" s="11">
        <f t="shared" si="130"/>
        <v>0.71342453611075163</v>
      </c>
      <c r="Q422" s="11">
        <f t="shared" si="131"/>
        <v>-0.7099043347263978</v>
      </c>
      <c r="R422" s="12">
        <f t="shared" si="132"/>
        <v>0.64320671988631739</v>
      </c>
      <c r="S422">
        <f t="shared" si="133"/>
        <v>-62.891399693330619</v>
      </c>
      <c r="T422">
        <f t="shared" si="134"/>
        <v>85.022817108373516</v>
      </c>
      <c r="U422">
        <f t="shared" si="135"/>
        <v>-156.86550055442521</v>
      </c>
      <c r="V422">
        <f t="shared" si="136"/>
        <v>53.067334988797974</v>
      </c>
      <c r="W422">
        <f t="shared" si="137"/>
        <v>-3.3348807420040205</v>
      </c>
      <c r="X422" s="13">
        <f t="shared" si="138"/>
        <v>-3955.3281553862666</v>
      </c>
      <c r="Y422">
        <f t="shared" si="139"/>
        <v>7228.8794290439319</v>
      </c>
      <c r="Z422">
        <f t="shared" si="140"/>
        <v>-24606.785264190377</v>
      </c>
      <c r="AA422">
        <f t="shared" si="141"/>
        <v>2816.1420428133015</v>
      </c>
      <c r="AB422">
        <f t="shared" si="142"/>
        <v>-11.121429563389286</v>
      </c>
      <c r="AC422" s="21">
        <f t="shared" si="143"/>
        <v>-60.873990139110816</v>
      </c>
      <c r="AD422" s="13">
        <f t="shared" si="144"/>
        <v>209.33044181975865</v>
      </c>
      <c r="AE422" s="20">
        <f t="shared" si="145"/>
        <v>0.45338857699456325</v>
      </c>
      <c r="AF422" s="18">
        <f t="shared" si="146"/>
        <v>45.3</v>
      </c>
    </row>
    <row r="423" spans="1:32" x14ac:dyDescent="0.25">
      <c r="A423" s="7">
        <v>2013</v>
      </c>
      <c r="B423" s="7" t="s">
        <v>1618</v>
      </c>
      <c r="C423" s="7" t="s">
        <v>38</v>
      </c>
      <c r="D423" s="8">
        <v>75.2</v>
      </c>
      <c r="E423" s="14">
        <v>240</v>
      </c>
      <c r="F423" s="14">
        <v>4.6500000000000004</v>
      </c>
      <c r="G423" s="14">
        <v>15</v>
      </c>
      <c r="H423" s="14">
        <v>30</v>
      </c>
      <c r="I423" s="14">
        <v>111</v>
      </c>
      <c r="J423" s="14">
        <v>4.3</v>
      </c>
      <c r="K423" s="10">
        <v>7.25</v>
      </c>
      <c r="L423" s="11">
        <f t="shared" si="126"/>
        <v>0.81303288403806273</v>
      </c>
      <c r="M423" s="11">
        <f t="shared" si="127"/>
        <v>-0.3397983913857201</v>
      </c>
      <c r="N423" s="11">
        <f t="shared" si="128"/>
        <v>-0.66489771576978118</v>
      </c>
      <c r="O423" s="11">
        <f t="shared" si="129"/>
        <v>-1.5458936613582315</v>
      </c>
      <c r="P423" s="11">
        <f t="shared" si="130"/>
        <v>-1.1151155046325347</v>
      </c>
      <c r="Q423" s="11">
        <f t="shared" si="131"/>
        <v>-0.17704349654230336</v>
      </c>
      <c r="R423" s="12">
        <f t="shared" si="132"/>
        <v>-0.74998128449773271</v>
      </c>
      <c r="S423">
        <f t="shared" si="133"/>
        <v>81.303288403806278</v>
      </c>
      <c r="T423">
        <f t="shared" si="134"/>
        <v>-33.979839138572011</v>
      </c>
      <c r="U423">
        <f t="shared" si="135"/>
        <v>-66.489771576978114</v>
      </c>
      <c r="V423">
        <f t="shared" si="136"/>
        <v>-133.05045829953829</v>
      </c>
      <c r="W423">
        <f t="shared" si="137"/>
        <v>-46.351239052001802</v>
      </c>
      <c r="X423" s="13">
        <f t="shared" si="138"/>
        <v>6610.2247052725006</v>
      </c>
      <c r="Y423">
        <f t="shared" si="139"/>
        <v>-1154.6294678832303</v>
      </c>
      <c r="Z423">
        <f t="shared" si="140"/>
        <v>-4420.8897243587271</v>
      </c>
      <c r="AA423">
        <f t="shared" si="141"/>
        <v>-17702.424453717176</v>
      </c>
      <c r="AB423">
        <f t="shared" si="142"/>
        <v>-2148.4373616558169</v>
      </c>
      <c r="AC423" s="21">
        <f t="shared" si="143"/>
        <v>-61.3451812326648</v>
      </c>
      <c r="AD423" s="13">
        <f t="shared" si="144"/>
        <v>208.85925072620466</v>
      </c>
      <c r="AE423" s="20">
        <f t="shared" si="145"/>
        <v>0.45236802471587029</v>
      </c>
      <c r="AF423" s="18">
        <f t="shared" si="146"/>
        <v>45.2</v>
      </c>
    </row>
    <row r="424" spans="1:32" x14ac:dyDescent="0.25">
      <c r="A424" s="7">
        <v>2013</v>
      </c>
      <c r="B424" s="7" t="s">
        <v>1633</v>
      </c>
      <c r="C424" s="7" t="s">
        <v>38</v>
      </c>
      <c r="D424" s="8">
        <v>75.2</v>
      </c>
      <c r="E424" s="14">
        <v>242</v>
      </c>
      <c r="F424" s="14">
        <v>4.78</v>
      </c>
      <c r="G424" s="14">
        <v>21</v>
      </c>
      <c r="H424" s="14">
        <v>31</v>
      </c>
      <c r="I424" s="14">
        <v>112</v>
      </c>
      <c r="J424" s="14">
        <v>4.43</v>
      </c>
      <c r="K424" s="10">
        <v>7.17</v>
      </c>
      <c r="L424" s="11">
        <f t="shared" si="126"/>
        <v>0.89542984866499808</v>
      </c>
      <c r="M424" s="11">
        <f t="shared" si="127"/>
        <v>-1.1540270920227136</v>
      </c>
      <c r="N424" s="11">
        <f t="shared" si="128"/>
        <v>0.41961103195958405</v>
      </c>
      <c r="O424" s="11">
        <f t="shared" si="129"/>
        <v>-1.2302576905209917</v>
      </c>
      <c r="P424" s="11">
        <f t="shared" si="130"/>
        <v>-0.96273716790392749</v>
      </c>
      <c r="Q424" s="11">
        <f t="shared" si="131"/>
        <v>-0.94673137391932927</v>
      </c>
      <c r="R424" s="12">
        <f t="shared" si="132"/>
        <v>-0.43153831206709214</v>
      </c>
      <c r="S424">
        <f t="shared" si="133"/>
        <v>89.542984866499808</v>
      </c>
      <c r="T424">
        <f t="shared" si="134"/>
        <v>-115.40270920227135</v>
      </c>
      <c r="U424">
        <f t="shared" si="135"/>
        <v>41.961103195958401</v>
      </c>
      <c r="V424">
        <f t="shared" si="136"/>
        <v>-109.64974292124596</v>
      </c>
      <c r="W424">
        <f t="shared" si="137"/>
        <v>-68.91348429932107</v>
      </c>
      <c r="X424" s="13">
        <f t="shared" si="138"/>
        <v>8017.9461388022137</v>
      </c>
      <c r="Y424">
        <f t="shared" si="139"/>
        <v>-13317.785291224005</v>
      </c>
      <c r="Z424">
        <f t="shared" si="140"/>
        <v>1760.7341814218703</v>
      </c>
      <c r="AA424">
        <f t="shared" si="141"/>
        <v>-12023.066122695329</v>
      </c>
      <c r="AB424">
        <f t="shared" si="142"/>
        <v>-4749.0683182727716</v>
      </c>
      <c r="AC424" s="21">
        <f t="shared" si="143"/>
        <v>-63.73576611600118</v>
      </c>
      <c r="AD424" s="13">
        <f t="shared" si="144"/>
        <v>206.46866584286829</v>
      </c>
      <c r="AE424" s="20">
        <f t="shared" si="145"/>
        <v>0.44719025950877328</v>
      </c>
      <c r="AF424" s="18">
        <f t="shared" si="146"/>
        <v>44.7</v>
      </c>
    </row>
    <row r="425" spans="1:32" x14ac:dyDescent="0.25">
      <c r="A425" s="7">
        <v>2013</v>
      </c>
      <c r="B425" s="7" t="s">
        <v>1635</v>
      </c>
      <c r="C425" s="7" t="s">
        <v>45</v>
      </c>
      <c r="D425" s="8">
        <v>69</v>
      </c>
      <c r="E425" s="14">
        <v>209</v>
      </c>
      <c r="F425" s="14">
        <v>4.5999999999999996</v>
      </c>
      <c r="G425" s="14">
        <v>21</v>
      </c>
      <c r="H425" s="14">
        <v>31.5</v>
      </c>
      <c r="I425" s="14">
        <v>107</v>
      </c>
      <c r="J425" s="14">
        <v>4.3099999999999996</v>
      </c>
      <c r="K425" s="10">
        <v>7.01</v>
      </c>
      <c r="L425" s="11">
        <f t="shared" si="126"/>
        <v>-0.46412006767943548</v>
      </c>
      <c r="M425" s="11">
        <f t="shared" si="127"/>
        <v>-2.6633506525333327E-2</v>
      </c>
      <c r="N425" s="11">
        <f t="shared" si="128"/>
        <v>0.41961103195958405</v>
      </c>
      <c r="O425" s="11">
        <f t="shared" si="129"/>
        <v>-1.0724397051023717</v>
      </c>
      <c r="P425" s="11">
        <f t="shared" si="130"/>
        <v>-1.7246288515469634</v>
      </c>
      <c r="Q425" s="11">
        <f t="shared" si="131"/>
        <v>-0.23625025634053493</v>
      </c>
      <c r="R425" s="12">
        <f t="shared" si="132"/>
        <v>0.20534763279418913</v>
      </c>
      <c r="S425">
        <f t="shared" si="133"/>
        <v>-46.412006767943545</v>
      </c>
      <c r="T425">
        <f t="shared" si="134"/>
        <v>-2.6633506525333326</v>
      </c>
      <c r="U425">
        <f t="shared" si="135"/>
        <v>41.961103195958401</v>
      </c>
      <c r="V425">
        <f t="shared" si="136"/>
        <v>-139.85342783246674</v>
      </c>
      <c r="W425">
        <f t="shared" si="137"/>
        <v>-1.5451311773172896</v>
      </c>
      <c r="X425" s="13">
        <f t="shared" si="138"/>
        <v>-2154.0743722276375</v>
      </c>
      <c r="Y425">
        <f t="shared" si="139"/>
        <v>-7.0934366983497288</v>
      </c>
      <c r="Z425">
        <f t="shared" si="140"/>
        <v>1760.7341814218703</v>
      </c>
      <c r="AA425">
        <f t="shared" si="141"/>
        <v>-19558.98127649098</v>
      </c>
      <c r="AB425">
        <f t="shared" si="142"/>
        <v>-2.3874303551179135</v>
      </c>
      <c r="AC425" s="21">
        <f t="shared" si="143"/>
        <v>-63.185128526181245</v>
      </c>
      <c r="AD425" s="13">
        <f t="shared" si="144"/>
        <v>207.01930343268822</v>
      </c>
      <c r="AE425" s="20">
        <f t="shared" si="145"/>
        <v>0.44838288486759775</v>
      </c>
      <c r="AF425" s="18">
        <f t="shared" si="146"/>
        <v>44.8</v>
      </c>
    </row>
    <row r="426" spans="1:32" x14ac:dyDescent="0.25">
      <c r="A426" s="7">
        <v>2013</v>
      </c>
      <c r="B426" s="7" t="s">
        <v>1644</v>
      </c>
      <c r="C426" s="7" t="s">
        <v>54</v>
      </c>
      <c r="D426" s="8">
        <v>76</v>
      </c>
      <c r="E426" s="9">
        <v>242</v>
      </c>
      <c r="F426" s="9">
        <v>4.68</v>
      </c>
      <c r="G426" s="9">
        <v>19</v>
      </c>
      <c r="H426" s="9">
        <v>31</v>
      </c>
      <c r="I426" s="9">
        <v>118</v>
      </c>
      <c r="J426" s="9">
        <v>4.53</v>
      </c>
      <c r="K426" s="10">
        <v>7.44</v>
      </c>
      <c r="L426" s="11">
        <f t="shared" si="126"/>
        <v>0.89542984866499808</v>
      </c>
      <c r="M426" s="11">
        <f t="shared" si="127"/>
        <v>-0.52769732230194544</v>
      </c>
      <c r="N426" s="11">
        <f t="shared" si="128"/>
        <v>5.8108116049795627E-2</v>
      </c>
      <c r="O426" s="11">
        <f t="shared" si="129"/>
        <v>-1.2302576905209917</v>
      </c>
      <c r="P426" s="11">
        <f t="shared" si="130"/>
        <v>-4.8467147532284323E-2</v>
      </c>
      <c r="Q426" s="11">
        <f t="shared" si="131"/>
        <v>-1.5387989719016606</v>
      </c>
      <c r="R426" s="12">
        <f t="shared" si="132"/>
        <v>-1.5062833440205052</v>
      </c>
      <c r="S426">
        <f t="shared" si="133"/>
        <v>89.542984866499808</v>
      </c>
      <c r="T426">
        <f t="shared" si="134"/>
        <v>-52.769732230194542</v>
      </c>
      <c r="U426">
        <f t="shared" si="135"/>
        <v>5.8108116049795626</v>
      </c>
      <c r="V426">
        <f t="shared" si="136"/>
        <v>-63.936241902663802</v>
      </c>
      <c r="W426">
        <f t="shared" si="137"/>
        <v>-152.25411579610829</v>
      </c>
      <c r="X426" s="13">
        <f t="shared" si="138"/>
        <v>8017.9461388022137</v>
      </c>
      <c r="Y426">
        <f t="shared" si="139"/>
        <v>-2784.6446396464326</v>
      </c>
      <c r="Z426">
        <f t="shared" si="140"/>
        <v>33.765531508565161</v>
      </c>
      <c r="AA426">
        <f t="shared" si="141"/>
        <v>-4087.8430286359426</v>
      </c>
      <c r="AB426">
        <f t="shared" si="142"/>
        <v>-23181.315776854753</v>
      </c>
      <c r="AC426" s="21">
        <f t="shared" si="143"/>
        <v>-66.335649201355295</v>
      </c>
      <c r="AD426" s="13">
        <f t="shared" si="144"/>
        <v>203.86878275751417</v>
      </c>
      <c r="AE426" s="20">
        <f t="shared" si="145"/>
        <v>0.44155917555283392</v>
      </c>
      <c r="AF426" s="18">
        <f t="shared" si="146"/>
        <v>44.2</v>
      </c>
    </row>
    <row r="427" spans="1:32" x14ac:dyDescent="0.25">
      <c r="A427" s="7">
        <v>2013</v>
      </c>
      <c r="B427" s="7" t="s">
        <v>1655</v>
      </c>
      <c r="C427" s="7" t="s">
        <v>42</v>
      </c>
      <c r="D427" s="8">
        <v>72.400000000000006</v>
      </c>
      <c r="E427" s="14">
        <v>190</v>
      </c>
      <c r="F427" s="14">
        <v>4.5599999999999996</v>
      </c>
      <c r="G427" s="14">
        <v>14</v>
      </c>
      <c r="H427" s="14">
        <v>34.5</v>
      </c>
      <c r="I427" s="14">
        <v>124</v>
      </c>
      <c r="J427" s="14">
        <v>4.43</v>
      </c>
      <c r="K427" s="10">
        <v>6.83</v>
      </c>
      <c r="L427" s="11">
        <f t="shared" si="126"/>
        <v>-1.2468912316353216</v>
      </c>
      <c r="M427" s="11">
        <f t="shared" si="127"/>
        <v>0.22389840136297276</v>
      </c>
      <c r="N427" s="11">
        <f t="shared" si="128"/>
        <v>-0.84564917372467541</v>
      </c>
      <c r="O427" s="11">
        <f t="shared" si="129"/>
        <v>-0.12553179259065195</v>
      </c>
      <c r="P427" s="11">
        <f t="shared" si="130"/>
        <v>0.86580287283935886</v>
      </c>
      <c r="Q427" s="11">
        <f t="shared" si="131"/>
        <v>-0.94673137391932927</v>
      </c>
      <c r="R427" s="12">
        <f t="shared" si="132"/>
        <v>0.92184432076312883</v>
      </c>
      <c r="S427">
        <f t="shared" si="133"/>
        <v>-124.68912316353216</v>
      </c>
      <c r="T427">
        <f t="shared" si="134"/>
        <v>22.389840136297277</v>
      </c>
      <c r="U427">
        <f t="shared" si="135"/>
        <v>-84.564917372467534</v>
      </c>
      <c r="V427">
        <f t="shared" si="136"/>
        <v>37.013554012435343</v>
      </c>
      <c r="W427">
        <f t="shared" si="137"/>
        <v>-1.2443526578100217</v>
      </c>
      <c r="X427" s="13">
        <f t="shared" si="138"/>
        <v>-15547.377435290491</v>
      </c>
      <c r="Y427">
        <f t="shared" si="139"/>
        <v>501.30494132894847</v>
      </c>
      <c r="Z427">
        <f t="shared" si="140"/>
        <v>-7151.225250212261</v>
      </c>
      <c r="AA427">
        <f t="shared" si="141"/>
        <v>1370.0031806314685</v>
      </c>
      <c r="AB427">
        <f t="shared" si="142"/>
        <v>-1.548413536998865</v>
      </c>
      <c r="AC427" s="21">
        <f t="shared" si="143"/>
        <v>-64.542765631911578</v>
      </c>
      <c r="AD427" s="13">
        <f t="shared" si="144"/>
        <v>205.66166632695789</v>
      </c>
      <c r="AE427" s="20">
        <f t="shared" si="145"/>
        <v>0.44544238013216086</v>
      </c>
      <c r="AF427" s="18">
        <f t="shared" si="146"/>
        <v>44.5</v>
      </c>
    </row>
    <row r="428" spans="1:32" x14ac:dyDescent="0.25">
      <c r="A428" s="7">
        <v>2013</v>
      </c>
      <c r="B428" s="7" t="s">
        <v>1658</v>
      </c>
      <c r="C428" s="7" t="s">
        <v>45</v>
      </c>
      <c r="D428" s="8">
        <v>66.7</v>
      </c>
      <c r="E428" s="14">
        <v>188</v>
      </c>
      <c r="F428" s="14">
        <v>4.53</v>
      </c>
      <c r="G428" s="14">
        <v>20</v>
      </c>
      <c r="H428" s="14">
        <v>34</v>
      </c>
      <c r="I428" s="14">
        <v>110</v>
      </c>
      <c r="J428" s="14">
        <v>4.3099999999999996</v>
      </c>
      <c r="K428" s="10">
        <v>6.91</v>
      </c>
      <c r="L428" s="11">
        <f t="shared" si="126"/>
        <v>-1.3292881962622569</v>
      </c>
      <c r="M428" s="11">
        <f t="shared" si="127"/>
        <v>0.41179733227919812</v>
      </c>
      <c r="N428" s="11">
        <f t="shared" si="128"/>
        <v>0.23885957400468982</v>
      </c>
      <c r="O428" s="11">
        <f t="shared" si="129"/>
        <v>-0.28334977800927191</v>
      </c>
      <c r="P428" s="11">
        <f t="shared" si="130"/>
        <v>-1.2674938413611418</v>
      </c>
      <c r="Q428" s="11">
        <f t="shared" si="131"/>
        <v>-0.23625025634053493</v>
      </c>
      <c r="R428" s="12">
        <f t="shared" si="132"/>
        <v>0.60340134833248815</v>
      </c>
      <c r="S428">
        <f t="shared" si="133"/>
        <v>-132.9288196262257</v>
      </c>
      <c r="T428">
        <f t="shared" si="134"/>
        <v>41.179733227919812</v>
      </c>
      <c r="U428">
        <f t="shared" si="135"/>
        <v>23.885957400468982</v>
      </c>
      <c r="V428">
        <f t="shared" si="136"/>
        <v>-77.542180968520697</v>
      </c>
      <c r="W428">
        <f t="shared" si="137"/>
        <v>18.357554599597663</v>
      </c>
      <c r="X428" s="13">
        <f t="shared" si="138"/>
        <v>-17670.071087221648</v>
      </c>
      <c r="Y428">
        <f t="shared" si="139"/>
        <v>1695.7704287226429</v>
      </c>
      <c r="Z428">
        <f t="shared" si="140"/>
        <v>570.53896093701894</v>
      </c>
      <c r="AA428">
        <f t="shared" si="141"/>
        <v>-6012.7898293548133</v>
      </c>
      <c r="AB428">
        <f t="shared" si="142"/>
        <v>336.99981087720931</v>
      </c>
      <c r="AC428" s="21">
        <f t="shared" si="143"/>
        <v>-64.930041915956892</v>
      </c>
      <c r="AD428" s="13">
        <f t="shared" si="144"/>
        <v>205.27439004291256</v>
      </c>
      <c r="AE428" s="20">
        <f t="shared" si="145"/>
        <v>0.44460357884840762</v>
      </c>
      <c r="AF428" s="18">
        <f t="shared" si="146"/>
        <v>44.5</v>
      </c>
    </row>
    <row r="429" spans="1:32" x14ac:dyDescent="0.25">
      <c r="A429" s="7">
        <v>2013</v>
      </c>
      <c r="B429" s="7" t="s">
        <v>1670</v>
      </c>
      <c r="C429" s="7" t="s">
        <v>57</v>
      </c>
      <c r="D429" s="8">
        <v>69</v>
      </c>
      <c r="E429" s="9">
        <v>186</v>
      </c>
      <c r="F429" s="9">
        <v>4.58</v>
      </c>
      <c r="G429" s="9">
        <v>17</v>
      </c>
      <c r="H429" s="9">
        <v>33</v>
      </c>
      <c r="I429" s="9">
        <v>116</v>
      </c>
      <c r="J429" s="9">
        <v>4.25</v>
      </c>
      <c r="K429" s="10">
        <v>6.92</v>
      </c>
      <c r="L429" s="11">
        <f t="shared" si="126"/>
        <v>-1.4116851608891923</v>
      </c>
      <c r="M429" s="11">
        <f t="shared" si="127"/>
        <v>9.8632447418816938E-2</v>
      </c>
      <c r="N429" s="11">
        <f t="shared" si="128"/>
        <v>-0.30339479985999279</v>
      </c>
      <c r="O429" s="11">
        <f t="shared" si="129"/>
        <v>-0.59898574884651179</v>
      </c>
      <c r="P429" s="11">
        <f t="shared" si="130"/>
        <v>-0.35322382098949873</v>
      </c>
      <c r="Q429" s="11">
        <f t="shared" si="131"/>
        <v>0.11899030244885964</v>
      </c>
      <c r="R429" s="12">
        <f t="shared" si="132"/>
        <v>0.56359597677865902</v>
      </c>
      <c r="S429">
        <f t="shared" si="133"/>
        <v>-141.16851608891923</v>
      </c>
      <c r="T429">
        <f t="shared" si="134"/>
        <v>9.8632447418816938</v>
      </c>
      <c r="U429">
        <f t="shared" si="135"/>
        <v>-30.339479985999279</v>
      </c>
      <c r="V429">
        <f t="shared" si="136"/>
        <v>-47.610478491800521</v>
      </c>
      <c r="W429">
        <f t="shared" si="137"/>
        <v>34.129313961375935</v>
      </c>
      <c r="X429" s="13">
        <f t="shared" si="138"/>
        <v>-19928.549934747447</v>
      </c>
      <c r="Y429">
        <f t="shared" si="139"/>
        <v>97.283596838256884</v>
      </c>
      <c r="Z429">
        <f t="shared" si="140"/>
        <v>-920.48404582085084</v>
      </c>
      <c r="AA429">
        <f t="shared" si="141"/>
        <v>-2266.7576622182</v>
      </c>
      <c r="AB429">
        <f t="shared" si="142"/>
        <v>1164.8100714741704</v>
      </c>
      <c r="AC429" s="21">
        <f t="shared" si="143"/>
        <v>-66.111569296869774</v>
      </c>
      <c r="AD429" s="13">
        <f t="shared" si="144"/>
        <v>204.09286266199967</v>
      </c>
      <c r="AE429" s="20">
        <f t="shared" si="145"/>
        <v>0.44204450997502581</v>
      </c>
      <c r="AF429" s="18">
        <f t="shared" si="146"/>
        <v>44.2</v>
      </c>
    </row>
    <row r="430" spans="1:32" x14ac:dyDescent="0.25">
      <c r="A430" s="7">
        <v>2013</v>
      </c>
      <c r="B430" s="7" t="s">
        <v>1701</v>
      </c>
      <c r="C430" s="7" t="s">
        <v>42</v>
      </c>
      <c r="D430" s="8">
        <v>72.400000000000006</v>
      </c>
      <c r="E430" s="14">
        <v>182</v>
      </c>
      <c r="F430" s="14">
        <v>4.42</v>
      </c>
      <c r="G430" s="14">
        <v>11</v>
      </c>
      <c r="H430" s="14">
        <v>37.5</v>
      </c>
      <c r="I430" s="14">
        <v>121</v>
      </c>
      <c r="J430" s="14">
        <v>4.1500000000000004</v>
      </c>
      <c r="K430" s="10">
        <v>6.9</v>
      </c>
      <c r="L430" s="11">
        <f t="shared" si="126"/>
        <v>-1.576479090143063</v>
      </c>
      <c r="M430" s="11">
        <f t="shared" si="127"/>
        <v>1.1007600789720413</v>
      </c>
      <c r="N430" s="11">
        <f t="shared" si="128"/>
        <v>-1.387903547589358</v>
      </c>
      <c r="O430" s="11">
        <f t="shared" si="129"/>
        <v>0.82137611992106785</v>
      </c>
      <c r="P430" s="11">
        <f t="shared" si="130"/>
        <v>0.40866786265353727</v>
      </c>
      <c r="Q430" s="11">
        <f t="shared" si="131"/>
        <v>0.71105790043118566</v>
      </c>
      <c r="R430" s="12">
        <f t="shared" si="132"/>
        <v>0.64320671988631739</v>
      </c>
      <c r="S430">
        <f t="shared" si="133"/>
        <v>-157.64790901430629</v>
      </c>
      <c r="T430">
        <f t="shared" si="134"/>
        <v>110.07600789720414</v>
      </c>
      <c r="U430">
        <f t="shared" si="135"/>
        <v>-138.79035475893579</v>
      </c>
      <c r="V430">
        <f t="shared" si="136"/>
        <v>61.502199128730254</v>
      </c>
      <c r="W430">
        <f t="shared" si="137"/>
        <v>67.713231015875152</v>
      </c>
      <c r="X430" s="13">
        <f t="shared" si="138"/>
        <v>-24852.863216582995</v>
      </c>
      <c r="Y430">
        <f t="shared" si="139"/>
        <v>12116.727514585347</v>
      </c>
      <c r="Z430">
        <f t="shared" si="140"/>
        <v>-19262.76257411125</v>
      </c>
      <c r="AA430">
        <f t="shared" si="141"/>
        <v>3782.5204976699883</v>
      </c>
      <c r="AB430">
        <f t="shared" si="142"/>
        <v>4585.0816546092765</v>
      </c>
      <c r="AC430" s="21">
        <f t="shared" si="143"/>
        <v>-68.747794326552224</v>
      </c>
      <c r="AD430" s="13">
        <f t="shared" si="144"/>
        <v>201.45663763231724</v>
      </c>
      <c r="AE430" s="20">
        <f t="shared" si="145"/>
        <v>0.43633471304126537</v>
      </c>
      <c r="AF430" s="18">
        <f t="shared" si="146"/>
        <v>43.6</v>
      </c>
    </row>
    <row r="431" spans="1:32" x14ac:dyDescent="0.25">
      <c r="A431" s="7">
        <v>2013</v>
      </c>
      <c r="B431" s="7" t="s">
        <v>1711</v>
      </c>
      <c r="C431" s="7" t="s">
        <v>42</v>
      </c>
      <c r="D431" s="8">
        <v>74.3</v>
      </c>
      <c r="E431" s="14">
        <v>217</v>
      </c>
      <c r="F431" s="14">
        <v>4.45</v>
      </c>
      <c r="G431" s="14">
        <v>9</v>
      </c>
      <c r="H431" s="14">
        <v>33.5</v>
      </c>
      <c r="I431" s="14">
        <v>123</v>
      </c>
      <c r="J431" s="14">
        <v>4.41</v>
      </c>
      <c r="K431" s="10">
        <v>7.11</v>
      </c>
      <c r="L431" s="11">
        <f t="shared" si="126"/>
        <v>-0.13453220917169398</v>
      </c>
      <c r="M431" s="11">
        <f t="shared" si="127"/>
        <v>0.91286114805581031</v>
      </c>
      <c r="N431" s="11">
        <f t="shared" si="128"/>
        <v>-1.7494064634991464</v>
      </c>
      <c r="O431" s="11">
        <f t="shared" si="129"/>
        <v>-0.44116776342789188</v>
      </c>
      <c r="P431" s="11">
        <f t="shared" si="130"/>
        <v>0.71342453611075163</v>
      </c>
      <c r="Q431" s="11">
        <f t="shared" si="131"/>
        <v>-0.8283178543228662</v>
      </c>
      <c r="R431" s="12">
        <f t="shared" si="132"/>
        <v>-0.19270608274411341</v>
      </c>
      <c r="S431">
        <f t="shared" si="133"/>
        <v>-13.453220917169398</v>
      </c>
      <c r="T431">
        <f t="shared" si="134"/>
        <v>91.286114805581036</v>
      </c>
      <c r="U431">
        <f t="shared" si="135"/>
        <v>-174.94064634991463</v>
      </c>
      <c r="V431">
        <f t="shared" si="136"/>
        <v>13.612838634142987</v>
      </c>
      <c r="W431">
        <f t="shared" si="137"/>
        <v>-51.051196853348976</v>
      </c>
      <c r="X431" s="13">
        <f t="shared" si="138"/>
        <v>-180.98915304616423</v>
      </c>
      <c r="Y431">
        <f t="shared" si="139"/>
        <v>8333.1547562977212</v>
      </c>
      <c r="Z431">
        <f t="shared" si="140"/>
        <v>-30604.229745325898</v>
      </c>
      <c r="AA431">
        <f t="shared" si="141"/>
        <v>185.30937567921589</v>
      </c>
      <c r="AB431">
        <f t="shared" si="142"/>
        <v>-2606.2247001593882</v>
      </c>
      <c r="AC431" s="21">
        <f t="shared" si="143"/>
        <v>-70.53081520378808</v>
      </c>
      <c r="AD431" s="13">
        <f t="shared" si="144"/>
        <v>199.67361675508138</v>
      </c>
      <c r="AE431" s="20">
        <f t="shared" si="145"/>
        <v>0.43247287005629892</v>
      </c>
      <c r="AF431" s="18">
        <f t="shared" si="146"/>
        <v>43.2</v>
      </c>
    </row>
    <row r="432" spans="1:32" x14ac:dyDescent="0.25">
      <c r="A432" s="7">
        <v>2013</v>
      </c>
      <c r="B432" s="7" t="s">
        <v>1718</v>
      </c>
      <c r="C432" s="7" t="s">
        <v>42</v>
      </c>
      <c r="D432" s="8">
        <v>72</v>
      </c>
      <c r="E432" s="14">
        <v>204</v>
      </c>
      <c r="F432" s="14">
        <v>4.4800000000000004</v>
      </c>
      <c r="G432" s="14">
        <v>8</v>
      </c>
      <c r="H432" s="14">
        <v>37</v>
      </c>
      <c r="I432" s="14">
        <v>118</v>
      </c>
      <c r="J432" s="14">
        <v>4.01</v>
      </c>
      <c r="K432" s="10">
        <v>6.91</v>
      </c>
      <c r="L432" s="11">
        <f t="shared" si="126"/>
        <v>-0.67011247924677386</v>
      </c>
      <c r="M432" s="11">
        <f t="shared" si="127"/>
        <v>0.72496221713957931</v>
      </c>
      <c r="N432" s="11">
        <f t="shared" si="128"/>
        <v>-1.9301579214540405</v>
      </c>
      <c r="O432" s="11">
        <f t="shared" si="129"/>
        <v>0.66355813450244783</v>
      </c>
      <c r="P432" s="11">
        <f t="shared" si="130"/>
        <v>-4.8467147532284323E-2</v>
      </c>
      <c r="Q432" s="11">
        <f t="shared" si="131"/>
        <v>1.5399525376064482</v>
      </c>
      <c r="R432" s="12">
        <f t="shared" si="132"/>
        <v>0.60340134833248815</v>
      </c>
      <c r="S432">
        <f t="shared" si="133"/>
        <v>-67.011247924677392</v>
      </c>
      <c r="T432">
        <f t="shared" si="134"/>
        <v>72.496221713957937</v>
      </c>
      <c r="U432">
        <f t="shared" si="135"/>
        <v>-193.01579214540405</v>
      </c>
      <c r="V432">
        <f t="shared" si="136"/>
        <v>30.754549348508174</v>
      </c>
      <c r="W432">
        <f t="shared" si="137"/>
        <v>107.16769429694682</v>
      </c>
      <c r="X432" s="13">
        <f t="shared" si="138"/>
        <v>-4490.5073484225804</v>
      </c>
      <c r="Y432">
        <f t="shared" si="139"/>
        <v>5255.7021627993463</v>
      </c>
      <c r="Z432">
        <f t="shared" si="140"/>
        <v>-37255.096017517819</v>
      </c>
      <c r="AA432">
        <f t="shared" si="141"/>
        <v>945.84230562982452</v>
      </c>
      <c r="AB432">
        <f t="shared" si="142"/>
        <v>11484.914700923848</v>
      </c>
      <c r="AC432" s="21">
        <f t="shared" si="143"/>
        <v>-69.367347068469286</v>
      </c>
      <c r="AD432" s="13">
        <f t="shared" si="144"/>
        <v>200.83708489040018</v>
      </c>
      <c r="AE432" s="20">
        <f t="shared" si="145"/>
        <v>0.43499282442922721</v>
      </c>
      <c r="AF432" s="18">
        <f t="shared" si="146"/>
        <v>43.5</v>
      </c>
    </row>
    <row r="433" spans="1:32" x14ac:dyDescent="0.25">
      <c r="A433" s="7">
        <v>2013</v>
      </c>
      <c r="B433" s="7" t="s">
        <v>1730</v>
      </c>
      <c r="C433" s="7" t="s">
        <v>42</v>
      </c>
      <c r="D433" s="8">
        <v>68.7</v>
      </c>
      <c r="E433" s="14">
        <v>186</v>
      </c>
      <c r="F433" s="14">
        <v>4.5</v>
      </c>
      <c r="G433" s="14">
        <v>15</v>
      </c>
      <c r="H433" s="14">
        <v>30</v>
      </c>
      <c r="I433" s="14">
        <v>112</v>
      </c>
      <c r="J433" s="14">
        <v>3.98</v>
      </c>
      <c r="K433" s="10">
        <v>6.95</v>
      </c>
      <c r="L433" s="11">
        <f t="shared" si="126"/>
        <v>-1.4116851608891923</v>
      </c>
      <c r="M433" s="11">
        <f t="shared" si="127"/>
        <v>0.59969626319542912</v>
      </c>
      <c r="N433" s="11">
        <f t="shared" si="128"/>
        <v>-0.66489771576978118</v>
      </c>
      <c r="O433" s="11">
        <f t="shared" si="129"/>
        <v>-1.5458936613582315</v>
      </c>
      <c r="P433" s="11">
        <f t="shared" si="130"/>
        <v>-0.96273716790392749</v>
      </c>
      <c r="Q433" s="11">
        <f t="shared" si="131"/>
        <v>1.7175728170011455</v>
      </c>
      <c r="R433" s="12">
        <f t="shared" si="132"/>
        <v>0.44417986211716787</v>
      </c>
      <c r="S433">
        <f t="shared" si="133"/>
        <v>-141.16851608891923</v>
      </c>
      <c r="T433">
        <f t="shared" si="134"/>
        <v>59.969626319542911</v>
      </c>
      <c r="U433">
        <f t="shared" si="135"/>
        <v>-66.489771576978114</v>
      </c>
      <c r="V433">
        <f t="shared" si="136"/>
        <v>-125.43154146310795</v>
      </c>
      <c r="W433">
        <f t="shared" si="137"/>
        <v>108.08763395591568</v>
      </c>
      <c r="X433" s="13">
        <f t="shared" si="138"/>
        <v>-19928.549934747447</v>
      </c>
      <c r="Y433">
        <f t="shared" si="139"/>
        <v>3596.3560809056139</v>
      </c>
      <c r="Z433">
        <f t="shared" si="140"/>
        <v>-4420.8897243587271</v>
      </c>
      <c r="AA433">
        <f t="shared" si="141"/>
        <v>-15733.071593811368</v>
      </c>
      <c r="AB433">
        <f t="shared" si="142"/>
        <v>11682.936614188016</v>
      </c>
      <c r="AC433" s="21">
        <f t="shared" si="143"/>
        <v>-70.431837343383165</v>
      </c>
      <c r="AD433" s="13">
        <f t="shared" si="144"/>
        <v>199.7725946154863</v>
      </c>
      <c r="AE433" s="20">
        <f t="shared" si="145"/>
        <v>0.43268724609684439</v>
      </c>
      <c r="AF433" s="18">
        <f t="shared" si="146"/>
        <v>43.3</v>
      </c>
    </row>
    <row r="434" spans="1:32" x14ac:dyDescent="0.25">
      <c r="A434" s="7">
        <v>2013</v>
      </c>
      <c r="B434" s="7" t="s">
        <v>1736</v>
      </c>
      <c r="C434" s="7" t="s">
        <v>42</v>
      </c>
      <c r="D434" s="8">
        <v>70.2</v>
      </c>
      <c r="E434" s="14">
        <v>180</v>
      </c>
      <c r="F434" s="14">
        <v>4.47</v>
      </c>
      <c r="G434" s="14">
        <v>12</v>
      </c>
      <c r="H434" s="14">
        <v>34.5</v>
      </c>
      <c r="I434" s="14">
        <v>121</v>
      </c>
      <c r="J434" s="14">
        <v>4.07</v>
      </c>
      <c r="K434" s="10">
        <v>6.85</v>
      </c>
      <c r="L434" s="11">
        <f t="shared" si="126"/>
        <v>-1.6588760547699983</v>
      </c>
      <c r="M434" s="11">
        <f t="shared" si="127"/>
        <v>0.78759519411166001</v>
      </c>
      <c r="N434" s="11">
        <f t="shared" si="128"/>
        <v>-1.2071520896344639</v>
      </c>
      <c r="O434" s="11">
        <f t="shared" si="129"/>
        <v>-0.12553179259065195</v>
      </c>
      <c r="P434" s="11">
        <f t="shared" si="130"/>
        <v>0.40866786265353727</v>
      </c>
      <c r="Q434" s="11">
        <f t="shared" si="131"/>
        <v>1.1847119788170486</v>
      </c>
      <c r="R434" s="12">
        <f t="shared" si="132"/>
        <v>0.84223357765547036</v>
      </c>
      <c r="S434">
        <f t="shared" si="133"/>
        <v>-165.88760547699982</v>
      </c>
      <c r="T434">
        <f t="shared" si="134"/>
        <v>78.759519411165996</v>
      </c>
      <c r="U434">
        <f t="shared" si="135"/>
        <v>-120.71520896344639</v>
      </c>
      <c r="V434">
        <f t="shared" si="136"/>
        <v>14.156803503144266</v>
      </c>
      <c r="W434">
        <f t="shared" si="137"/>
        <v>101.34727782362596</v>
      </c>
      <c r="X434" s="13">
        <f t="shared" si="138"/>
        <v>-27518.69765089274</v>
      </c>
      <c r="Y434">
        <f t="shared" si="139"/>
        <v>6203.061897877833</v>
      </c>
      <c r="Z434">
        <f t="shared" si="140"/>
        <v>-14572.161675088526</v>
      </c>
      <c r="AA434">
        <f t="shared" si="141"/>
        <v>200.41508542663775</v>
      </c>
      <c r="AB434">
        <f t="shared" si="142"/>
        <v>10271.270722259225</v>
      </c>
      <c r="AC434" s="21">
        <f t="shared" si="143"/>
        <v>-71.296720289810764</v>
      </c>
      <c r="AD434" s="13">
        <f t="shared" si="144"/>
        <v>198.9077116690587</v>
      </c>
      <c r="AE434" s="20">
        <f t="shared" si="145"/>
        <v>0.43081399706082835</v>
      </c>
      <c r="AF434" s="18">
        <f t="shared" si="146"/>
        <v>43.1</v>
      </c>
    </row>
    <row r="435" spans="1:32" x14ac:dyDescent="0.25">
      <c r="A435" s="7">
        <v>2013</v>
      </c>
      <c r="B435" s="7" t="s">
        <v>1746</v>
      </c>
      <c r="C435" s="7" t="s">
        <v>45</v>
      </c>
      <c r="D435" s="8">
        <v>69.099999999999994</v>
      </c>
      <c r="E435" s="14">
        <v>214</v>
      </c>
      <c r="F435" s="14">
        <v>4.6399999999999997</v>
      </c>
      <c r="G435" s="14">
        <v>19</v>
      </c>
      <c r="H435" s="14">
        <v>30</v>
      </c>
      <c r="I435" s="14">
        <v>110</v>
      </c>
      <c r="J435" s="14">
        <v>4.5</v>
      </c>
      <c r="K435" s="10">
        <v>7.13</v>
      </c>
      <c r="L435" s="11">
        <f t="shared" si="126"/>
        <v>-0.25812765611209704</v>
      </c>
      <c r="M435" s="11">
        <f t="shared" si="127"/>
        <v>-0.2771654144136394</v>
      </c>
      <c r="N435" s="11">
        <f t="shared" si="128"/>
        <v>5.8108116049795627E-2</v>
      </c>
      <c r="O435" s="11">
        <f t="shared" si="129"/>
        <v>-1.5458936613582315</v>
      </c>
      <c r="P435" s="11">
        <f t="shared" si="130"/>
        <v>-1.2674938413611418</v>
      </c>
      <c r="Q435" s="11">
        <f t="shared" si="131"/>
        <v>-1.3611786925069607</v>
      </c>
      <c r="R435" s="12">
        <f t="shared" si="132"/>
        <v>-0.2723168258517718</v>
      </c>
      <c r="S435">
        <f t="shared" si="133"/>
        <v>-25.812765611209702</v>
      </c>
      <c r="T435">
        <f t="shared" si="134"/>
        <v>-27.71654144136394</v>
      </c>
      <c r="U435">
        <f t="shared" si="135"/>
        <v>5.8108116049795626</v>
      </c>
      <c r="V435">
        <f t="shared" si="136"/>
        <v>-140.66937513596866</v>
      </c>
      <c r="W435">
        <f t="shared" si="137"/>
        <v>-81.674775917936628</v>
      </c>
      <c r="X435" s="13">
        <f t="shared" si="138"/>
        <v>-666.29886849925015</v>
      </c>
      <c r="Y435">
        <f t="shared" si="139"/>
        <v>-768.20666947084464</v>
      </c>
      <c r="Z435">
        <f t="shared" si="140"/>
        <v>33.765531508565161</v>
      </c>
      <c r="AA435">
        <f t="shared" si="141"/>
        <v>-19787.873101143879</v>
      </c>
      <c r="AB435">
        <f t="shared" si="142"/>
        <v>-6670.7690212451607</v>
      </c>
      <c r="AC435" s="21">
        <f t="shared" si="143"/>
        <v>-74.645002684507375</v>
      </c>
      <c r="AD435" s="13">
        <f t="shared" si="144"/>
        <v>195.55942927436209</v>
      </c>
      <c r="AE435" s="20">
        <f t="shared" si="145"/>
        <v>0.42356195585215139</v>
      </c>
      <c r="AF435" s="18">
        <f t="shared" si="146"/>
        <v>42.4</v>
      </c>
    </row>
    <row r="436" spans="1:32" x14ac:dyDescent="0.25">
      <c r="A436" s="7">
        <v>2013</v>
      </c>
      <c r="B436" s="7" t="s">
        <v>1749</v>
      </c>
      <c r="C436" s="7" t="s">
        <v>38</v>
      </c>
      <c r="D436" s="8">
        <v>75.2</v>
      </c>
      <c r="E436" s="14">
        <v>258</v>
      </c>
      <c r="F436" s="14">
        <v>4.93</v>
      </c>
      <c r="G436" s="14">
        <v>21</v>
      </c>
      <c r="H436" s="14">
        <v>32</v>
      </c>
      <c r="I436" s="14">
        <v>112</v>
      </c>
      <c r="J436" s="14">
        <v>4.32</v>
      </c>
      <c r="K436" s="10">
        <v>7.12</v>
      </c>
      <c r="L436" s="11">
        <f t="shared" si="126"/>
        <v>1.5546055656804811</v>
      </c>
      <c r="M436" s="11">
        <f t="shared" si="127"/>
        <v>-2.0935217466038569</v>
      </c>
      <c r="N436" s="11">
        <f t="shared" si="128"/>
        <v>0.41961103195958405</v>
      </c>
      <c r="O436" s="11">
        <f t="shared" si="129"/>
        <v>-0.91462171968375172</v>
      </c>
      <c r="P436" s="11">
        <f t="shared" si="130"/>
        <v>-0.96273716790392749</v>
      </c>
      <c r="Q436" s="11">
        <f t="shared" si="131"/>
        <v>-0.29545701613877173</v>
      </c>
      <c r="R436" s="12">
        <f t="shared" si="132"/>
        <v>-0.23251145429794262</v>
      </c>
      <c r="S436">
        <f t="shared" si="133"/>
        <v>155.4605565680481</v>
      </c>
      <c r="T436">
        <f t="shared" si="134"/>
        <v>-209.35217466038569</v>
      </c>
      <c r="U436">
        <f t="shared" si="135"/>
        <v>41.961103195958401</v>
      </c>
      <c r="V436">
        <f t="shared" si="136"/>
        <v>-93.867944379383957</v>
      </c>
      <c r="W436">
        <f t="shared" si="137"/>
        <v>-26.398423521835717</v>
      </c>
      <c r="X436" s="13">
        <f t="shared" si="138"/>
        <v>24167.984648447284</v>
      </c>
      <c r="Y436">
        <f t="shared" si="139"/>
        <v>-43828.333035032636</v>
      </c>
      <c r="Z436">
        <f t="shared" si="140"/>
        <v>1760.7341814218703</v>
      </c>
      <c r="AA436">
        <f t="shared" si="141"/>
        <v>-8811.1909820111196</v>
      </c>
      <c r="AB436">
        <f t="shared" si="142"/>
        <v>-696.87676443820931</v>
      </c>
      <c r="AC436" s="21">
        <f t="shared" si="143"/>
        <v>-74.037398592350357</v>
      </c>
      <c r="AD436" s="13">
        <f t="shared" si="144"/>
        <v>196.16703336651909</v>
      </c>
      <c r="AE436" s="20">
        <f t="shared" si="145"/>
        <v>0.42487796489662827</v>
      </c>
      <c r="AF436" s="18">
        <f t="shared" si="146"/>
        <v>42.5</v>
      </c>
    </row>
    <row r="437" spans="1:32" x14ac:dyDescent="0.25">
      <c r="A437" s="7">
        <v>2013</v>
      </c>
      <c r="B437" s="7" t="s">
        <v>1751</v>
      </c>
      <c r="C437" s="7" t="s">
        <v>36</v>
      </c>
      <c r="D437" s="8">
        <v>71.3</v>
      </c>
      <c r="E437" s="14">
        <v>227</v>
      </c>
      <c r="F437" s="14">
        <v>4.6399999999999997</v>
      </c>
      <c r="G437" s="14">
        <v>17</v>
      </c>
      <c r="H437" s="14">
        <v>30</v>
      </c>
      <c r="I437" s="14">
        <v>114</v>
      </c>
      <c r="J437" s="14">
        <v>4.55</v>
      </c>
      <c r="K437" s="10">
        <v>7.28</v>
      </c>
      <c r="L437" s="11">
        <f t="shared" si="126"/>
        <v>0.27745261396298287</v>
      </c>
      <c r="M437" s="11">
        <f t="shared" si="127"/>
        <v>-0.2771654144136394</v>
      </c>
      <c r="N437" s="11">
        <f t="shared" si="128"/>
        <v>-0.30339479985999279</v>
      </c>
      <c r="O437" s="11">
        <f t="shared" si="129"/>
        <v>-1.5458936613582315</v>
      </c>
      <c r="P437" s="11">
        <f t="shared" si="130"/>
        <v>-0.65798049444671314</v>
      </c>
      <c r="Q437" s="11">
        <f t="shared" si="131"/>
        <v>-1.6572124914981237</v>
      </c>
      <c r="R437" s="12">
        <f t="shared" si="132"/>
        <v>-0.86939739915922387</v>
      </c>
      <c r="S437">
        <f t="shared" si="133"/>
        <v>27.745261396298286</v>
      </c>
      <c r="T437">
        <f t="shared" si="134"/>
        <v>-27.71654144136394</v>
      </c>
      <c r="U437">
        <f t="shared" si="135"/>
        <v>-30.339479985999279</v>
      </c>
      <c r="V437">
        <f t="shared" si="136"/>
        <v>-110.19370779024725</v>
      </c>
      <c r="W437">
        <f t="shared" si="137"/>
        <v>-126.33049453286738</v>
      </c>
      <c r="X437" s="13">
        <f t="shared" si="138"/>
        <v>769.79952994891994</v>
      </c>
      <c r="Y437">
        <f t="shared" si="139"/>
        <v>-768.20666947084464</v>
      </c>
      <c r="Z437">
        <f t="shared" si="140"/>
        <v>-920.48404582085084</v>
      </c>
      <c r="AA437">
        <f t="shared" si="141"/>
        <v>-12142.653236562397</v>
      </c>
      <c r="AB437">
        <f t="shared" si="142"/>
        <v>-15959.393848918835</v>
      </c>
      <c r="AC437" s="21">
        <f t="shared" si="143"/>
        <v>-76.185219394347101</v>
      </c>
      <c r="AD437" s="13">
        <f t="shared" si="144"/>
        <v>194.01921256452238</v>
      </c>
      <c r="AE437" s="20">
        <f t="shared" si="145"/>
        <v>0.4202260021501153</v>
      </c>
      <c r="AF437" s="18">
        <f t="shared" si="146"/>
        <v>42</v>
      </c>
    </row>
    <row r="438" spans="1:32" x14ac:dyDescent="0.25">
      <c r="A438" s="7">
        <v>2013</v>
      </c>
      <c r="B438" s="7" t="s">
        <v>1754</v>
      </c>
      <c r="C438" s="7" t="s">
        <v>42</v>
      </c>
      <c r="D438" s="8">
        <v>72.099999999999994</v>
      </c>
      <c r="E438" s="14">
        <v>182</v>
      </c>
      <c r="F438" s="14">
        <v>4.46</v>
      </c>
      <c r="G438" s="14">
        <v>13</v>
      </c>
      <c r="H438" s="14">
        <v>32</v>
      </c>
      <c r="I438" s="14">
        <v>115</v>
      </c>
      <c r="J438" s="14">
        <v>4.22</v>
      </c>
      <c r="K438" s="10">
        <v>6.76</v>
      </c>
      <c r="L438" s="11">
        <f t="shared" si="126"/>
        <v>-1.576479090143063</v>
      </c>
      <c r="M438" s="11">
        <f t="shared" si="127"/>
        <v>0.85022817108373516</v>
      </c>
      <c r="N438" s="11">
        <f t="shared" si="128"/>
        <v>-1.0264006316795695</v>
      </c>
      <c r="O438" s="11">
        <f t="shared" si="129"/>
        <v>-0.91462171968375172</v>
      </c>
      <c r="P438" s="11">
        <f t="shared" si="130"/>
        <v>-0.5056021577181059</v>
      </c>
      <c r="Q438" s="11">
        <f t="shared" si="131"/>
        <v>0.29661058184355954</v>
      </c>
      <c r="R438" s="12">
        <f t="shared" si="132"/>
        <v>1.2004819216399403</v>
      </c>
      <c r="S438">
        <f t="shared" si="133"/>
        <v>-157.64790901430629</v>
      </c>
      <c r="T438">
        <f t="shared" si="134"/>
        <v>85.022817108373516</v>
      </c>
      <c r="U438">
        <f t="shared" si="135"/>
        <v>-102.64006316795695</v>
      </c>
      <c r="V438">
        <f t="shared" si="136"/>
        <v>-71.011193870092882</v>
      </c>
      <c r="W438">
        <f t="shared" si="137"/>
        <v>74.854625174174998</v>
      </c>
      <c r="X438" s="13">
        <f t="shared" si="138"/>
        <v>-24852.863216582995</v>
      </c>
      <c r="Y438">
        <f t="shared" si="139"/>
        <v>7228.8794290439319</v>
      </c>
      <c r="Z438">
        <f t="shared" si="140"/>
        <v>-10534.982567122193</v>
      </c>
      <c r="AA438">
        <f t="shared" si="141"/>
        <v>-5042.5896548559167</v>
      </c>
      <c r="AB438">
        <f t="shared" si="142"/>
        <v>5603.2149099662338</v>
      </c>
      <c r="AC438" s="21">
        <f t="shared" si="143"/>
        <v>-74.294469645527371</v>
      </c>
      <c r="AD438" s="13">
        <f t="shared" si="144"/>
        <v>195.90996231334208</v>
      </c>
      <c r="AE438" s="20">
        <f t="shared" si="145"/>
        <v>0.42432117498125238</v>
      </c>
      <c r="AF438" s="18">
        <f t="shared" si="146"/>
        <v>42.4</v>
      </c>
    </row>
    <row r="439" spans="1:32" x14ac:dyDescent="0.25">
      <c r="A439" s="7">
        <v>2013</v>
      </c>
      <c r="B439" s="7" t="s">
        <v>1765</v>
      </c>
      <c r="C439" s="7" t="s">
        <v>78</v>
      </c>
      <c r="D439" s="8">
        <v>74</v>
      </c>
      <c r="E439" s="9">
        <v>213</v>
      </c>
      <c r="F439" s="9">
        <v>4.83</v>
      </c>
      <c r="G439" s="9">
        <v>11</v>
      </c>
      <c r="H439" s="9">
        <v>35.5</v>
      </c>
      <c r="I439" s="9">
        <v>126</v>
      </c>
      <c r="J439" s="9">
        <v>4.16</v>
      </c>
      <c r="K439" s="10">
        <v>6.75</v>
      </c>
      <c r="L439" s="11">
        <f t="shared" si="126"/>
        <v>-0.29932613842556471</v>
      </c>
      <c r="M439" s="11">
        <f t="shared" si="127"/>
        <v>-1.4671919768830948</v>
      </c>
      <c r="N439" s="11">
        <f t="shared" si="128"/>
        <v>-1.387903547589358</v>
      </c>
      <c r="O439" s="11">
        <f t="shared" si="129"/>
        <v>0.19010417824658796</v>
      </c>
      <c r="P439" s="11">
        <f t="shared" si="130"/>
        <v>1.1705595462965732</v>
      </c>
      <c r="Q439" s="11">
        <f t="shared" si="131"/>
        <v>0.65185114063295413</v>
      </c>
      <c r="R439" s="12">
        <f t="shared" si="132"/>
        <v>1.2402872931937694</v>
      </c>
      <c r="S439">
        <f t="shared" si="133"/>
        <v>-29.932613842556471</v>
      </c>
      <c r="T439">
        <f t="shared" si="134"/>
        <v>-146.71919768830946</v>
      </c>
      <c r="U439">
        <f t="shared" si="135"/>
        <v>-138.79035475893579</v>
      </c>
      <c r="V439">
        <f t="shared" si="136"/>
        <v>68.033186227158055</v>
      </c>
      <c r="W439">
        <f t="shared" si="137"/>
        <v>94.606921691336183</v>
      </c>
      <c r="X439" s="13">
        <f t="shared" si="138"/>
        <v>-895.96137144760326</v>
      </c>
      <c r="Y439">
        <f t="shared" si="139"/>
        <v>-21526.522970301234</v>
      </c>
      <c r="Z439">
        <f t="shared" si="140"/>
        <v>-19262.76257411125</v>
      </c>
      <c r="AA439">
        <f t="shared" si="141"/>
        <v>4628.5144282191686</v>
      </c>
      <c r="AB439">
        <f t="shared" si="142"/>
        <v>8950.469631910617</v>
      </c>
      <c r="AC439" s="21">
        <f t="shared" si="143"/>
        <v>-74.975012978632151</v>
      </c>
      <c r="AD439" s="13">
        <f t="shared" si="144"/>
        <v>195.22941898023731</v>
      </c>
      <c r="AE439" s="20">
        <f t="shared" si="145"/>
        <v>0.4228471869138829</v>
      </c>
      <c r="AF439" s="18">
        <f t="shared" si="146"/>
        <v>42.3</v>
      </c>
    </row>
    <row r="440" spans="1:32" x14ac:dyDescent="0.25">
      <c r="A440" s="7">
        <v>2013</v>
      </c>
      <c r="B440" s="7" t="s">
        <v>1798</v>
      </c>
      <c r="C440" s="7" t="s">
        <v>42</v>
      </c>
      <c r="D440" s="8">
        <v>77</v>
      </c>
      <c r="E440" s="14">
        <v>216</v>
      </c>
      <c r="F440" s="14">
        <v>4.58</v>
      </c>
      <c r="G440" s="14">
        <v>9</v>
      </c>
      <c r="H440" s="14">
        <v>35.5</v>
      </c>
      <c r="I440" s="14">
        <v>115</v>
      </c>
      <c r="J440" s="14">
        <v>4.4400000000000004</v>
      </c>
      <c r="K440" s="10">
        <v>6.96</v>
      </c>
      <c r="L440" s="11">
        <f t="shared" si="126"/>
        <v>-0.17573069148516168</v>
      </c>
      <c r="M440" s="11">
        <f t="shared" si="127"/>
        <v>9.8632447418816938E-2</v>
      </c>
      <c r="N440" s="11">
        <f t="shared" si="128"/>
        <v>-1.7494064634991464</v>
      </c>
      <c r="O440" s="11">
        <f t="shared" si="129"/>
        <v>0.19010417824658796</v>
      </c>
      <c r="P440" s="11">
        <f t="shared" si="130"/>
        <v>-0.5056021577181059</v>
      </c>
      <c r="Q440" s="11">
        <f t="shared" si="131"/>
        <v>-1.0059381337175661</v>
      </c>
      <c r="R440" s="12">
        <f t="shared" si="132"/>
        <v>0.40437449056333863</v>
      </c>
      <c r="S440">
        <f t="shared" si="133"/>
        <v>-17.573069148516169</v>
      </c>
      <c r="T440">
        <f t="shared" si="134"/>
        <v>9.8632447418816938</v>
      </c>
      <c r="U440">
        <f t="shared" si="135"/>
        <v>-174.94064634991463</v>
      </c>
      <c r="V440">
        <f t="shared" si="136"/>
        <v>-15.774898973575896</v>
      </c>
      <c r="W440">
        <f t="shared" si="137"/>
        <v>-30.078182157711375</v>
      </c>
      <c r="X440" s="13">
        <f t="shared" si="138"/>
        <v>-308.81275929853075</v>
      </c>
      <c r="Y440">
        <f t="shared" si="139"/>
        <v>97.283596838256884</v>
      </c>
      <c r="Z440">
        <f t="shared" si="140"/>
        <v>-30604.229745325898</v>
      </c>
      <c r="AA440">
        <f t="shared" si="141"/>
        <v>-248.84743762652585</v>
      </c>
      <c r="AB440">
        <f t="shared" si="142"/>
        <v>-904.69704191246683</v>
      </c>
      <c r="AC440" s="21">
        <f t="shared" si="143"/>
        <v>-79.961620027767268</v>
      </c>
      <c r="AD440" s="13">
        <f t="shared" si="144"/>
        <v>190.24281193110221</v>
      </c>
      <c r="AE440" s="20">
        <f t="shared" si="145"/>
        <v>0.41204670011232575</v>
      </c>
      <c r="AF440" s="18">
        <f t="shared" si="146"/>
        <v>41.2</v>
      </c>
    </row>
    <row r="441" spans="1:32" x14ac:dyDescent="0.25">
      <c r="A441" s="7">
        <v>2013</v>
      </c>
      <c r="B441" s="7" t="s">
        <v>1817</v>
      </c>
      <c r="C441" s="7" t="s">
        <v>57</v>
      </c>
      <c r="D441" s="8">
        <v>70</v>
      </c>
      <c r="E441" s="9">
        <v>193</v>
      </c>
      <c r="F441" s="9">
        <v>4.54</v>
      </c>
      <c r="G441" s="9">
        <v>10</v>
      </c>
      <c r="H441" s="9">
        <v>34.5</v>
      </c>
      <c r="I441" s="9">
        <v>119</v>
      </c>
      <c r="J441" s="9">
        <v>4.2699999999999996</v>
      </c>
      <c r="K441" s="10">
        <v>6.81</v>
      </c>
      <c r="L441" s="11">
        <f t="shared" si="126"/>
        <v>-1.1232957846949185</v>
      </c>
      <c r="M441" s="11">
        <f t="shared" si="127"/>
        <v>0.34916435530712303</v>
      </c>
      <c r="N441" s="11">
        <f t="shared" si="128"/>
        <v>-1.5686550055442521</v>
      </c>
      <c r="O441" s="11">
        <f t="shared" si="129"/>
        <v>-0.12553179259065195</v>
      </c>
      <c r="P441" s="11">
        <f t="shared" si="130"/>
        <v>0.10391118919632288</v>
      </c>
      <c r="Q441" s="11">
        <f t="shared" si="131"/>
        <v>5.7678285239653646E-4</v>
      </c>
      <c r="R441" s="12">
        <f t="shared" si="132"/>
        <v>1.0014550638707906</v>
      </c>
      <c r="S441">
        <f t="shared" si="133"/>
        <v>-112.32957846949185</v>
      </c>
      <c r="T441">
        <f t="shared" si="134"/>
        <v>34.916435530712306</v>
      </c>
      <c r="U441">
        <f t="shared" si="135"/>
        <v>-156.86550055442521</v>
      </c>
      <c r="V441">
        <f t="shared" si="136"/>
        <v>-1.0810301697164535</v>
      </c>
      <c r="W441">
        <f t="shared" si="137"/>
        <v>50.101592336159364</v>
      </c>
      <c r="X441" s="13">
        <f t="shared" si="138"/>
        <v>-12617.934199133726</v>
      </c>
      <c r="Y441">
        <f t="shared" si="139"/>
        <v>1219.1574701703887</v>
      </c>
      <c r="Z441">
        <f t="shared" si="140"/>
        <v>-24606.785264190377</v>
      </c>
      <c r="AA441">
        <f t="shared" si="141"/>
        <v>-1.1686262278371842</v>
      </c>
      <c r="AB441">
        <f t="shared" si="142"/>
        <v>2510.1695546187025</v>
      </c>
      <c r="AC441" s="21">
        <f t="shared" si="143"/>
        <v>-81.849326282826354</v>
      </c>
      <c r="AD441" s="13">
        <f t="shared" si="144"/>
        <v>188.35510567604311</v>
      </c>
      <c r="AE441" s="20">
        <f t="shared" si="145"/>
        <v>0.4079581191810252</v>
      </c>
      <c r="AF441" s="18">
        <f t="shared" si="146"/>
        <v>40.799999999999997</v>
      </c>
    </row>
    <row r="442" spans="1:32" x14ac:dyDescent="0.25">
      <c r="A442" s="7">
        <v>2013</v>
      </c>
      <c r="B442" s="7" t="s">
        <v>1821</v>
      </c>
      <c r="C442" s="7" t="s">
        <v>42</v>
      </c>
      <c r="D442" s="8">
        <v>72.7</v>
      </c>
      <c r="E442" s="14">
        <v>196</v>
      </c>
      <c r="F442" s="14">
        <v>4.46</v>
      </c>
      <c r="G442" s="14">
        <v>8</v>
      </c>
      <c r="H442" s="14">
        <v>38.5</v>
      </c>
      <c r="I442" s="14">
        <v>122</v>
      </c>
      <c r="J442" s="14">
        <v>4.37</v>
      </c>
      <c r="K442" s="10">
        <v>7.09</v>
      </c>
      <c r="L442" s="11">
        <f t="shared" si="126"/>
        <v>-0.99970033775451539</v>
      </c>
      <c r="M442" s="11">
        <f t="shared" si="127"/>
        <v>0.85022817108373516</v>
      </c>
      <c r="N442" s="11">
        <f t="shared" si="128"/>
        <v>-1.9301579214540405</v>
      </c>
      <c r="O442" s="11">
        <f t="shared" si="129"/>
        <v>1.1370120907583077</v>
      </c>
      <c r="P442" s="11">
        <f t="shared" si="130"/>
        <v>0.56104619938214451</v>
      </c>
      <c r="Q442" s="11">
        <f t="shared" si="131"/>
        <v>-0.59149081512993473</v>
      </c>
      <c r="R442" s="12">
        <f t="shared" si="132"/>
        <v>-0.11309533963645149</v>
      </c>
      <c r="S442">
        <f t="shared" si="133"/>
        <v>-99.97003377545154</v>
      </c>
      <c r="T442">
        <f t="shared" si="134"/>
        <v>85.022817108373516</v>
      </c>
      <c r="U442">
        <f t="shared" si="135"/>
        <v>-193.01579214540405</v>
      </c>
      <c r="V442">
        <f t="shared" si="136"/>
        <v>84.902914507022615</v>
      </c>
      <c r="W442">
        <f t="shared" si="137"/>
        <v>-35.229307738319307</v>
      </c>
      <c r="X442" s="13">
        <f t="shared" si="138"/>
        <v>-9994.0076530649221</v>
      </c>
      <c r="Y442">
        <f t="shared" si="139"/>
        <v>7228.8794290439319</v>
      </c>
      <c r="Z442">
        <f t="shared" si="140"/>
        <v>-37255.096017517819</v>
      </c>
      <c r="AA442">
        <f t="shared" si="141"/>
        <v>7208.5048917867916</v>
      </c>
      <c r="AB442">
        <f t="shared" si="142"/>
        <v>-1241.1041237212046</v>
      </c>
      <c r="AC442" s="21">
        <f t="shared" si="143"/>
        <v>-82.526145521856563</v>
      </c>
      <c r="AD442" s="13">
        <f t="shared" si="144"/>
        <v>187.6782864370129</v>
      </c>
      <c r="AE442" s="20">
        <f t="shared" si="145"/>
        <v>0.40649219712497442</v>
      </c>
      <c r="AF442" s="18">
        <f t="shared" si="146"/>
        <v>40.6</v>
      </c>
    </row>
    <row r="443" spans="1:32" x14ac:dyDescent="0.25">
      <c r="A443" s="7">
        <v>2013</v>
      </c>
      <c r="B443" s="7" t="s">
        <v>1847</v>
      </c>
      <c r="C443" s="7" t="s">
        <v>36</v>
      </c>
      <c r="D443" s="8">
        <v>73.400000000000006</v>
      </c>
      <c r="E443" s="14">
        <v>233</v>
      </c>
      <c r="F443" s="14">
        <v>4.84</v>
      </c>
      <c r="G443" s="14">
        <v>19</v>
      </c>
      <c r="H443" s="14">
        <v>30</v>
      </c>
      <c r="I443" s="14">
        <v>114</v>
      </c>
      <c r="J443" s="14">
        <v>4.32</v>
      </c>
      <c r="K443" s="10">
        <v>7.33</v>
      </c>
      <c r="L443" s="11">
        <f t="shared" si="126"/>
        <v>0.52464350784378899</v>
      </c>
      <c r="M443" s="11">
        <f t="shared" si="127"/>
        <v>-1.5298249538551698</v>
      </c>
      <c r="N443" s="11">
        <f t="shared" si="128"/>
        <v>5.8108116049795627E-2</v>
      </c>
      <c r="O443" s="11">
        <f t="shared" si="129"/>
        <v>-1.5458936613582315</v>
      </c>
      <c r="P443" s="11">
        <f t="shared" si="130"/>
        <v>-0.65798049444671314</v>
      </c>
      <c r="Q443" s="11">
        <f t="shared" si="131"/>
        <v>-0.29545701613877173</v>
      </c>
      <c r="R443" s="12">
        <f t="shared" si="132"/>
        <v>-1.0684242569283735</v>
      </c>
      <c r="S443">
        <f t="shared" si="133"/>
        <v>52.464350784378901</v>
      </c>
      <c r="T443">
        <f t="shared" si="134"/>
        <v>-152.98249538551698</v>
      </c>
      <c r="U443">
        <f t="shared" si="135"/>
        <v>5.8108116049795626</v>
      </c>
      <c r="V443">
        <f t="shared" si="136"/>
        <v>-110.19370779024725</v>
      </c>
      <c r="W443">
        <f t="shared" si="137"/>
        <v>-68.194063653357262</v>
      </c>
      <c r="X443" s="13">
        <f t="shared" si="138"/>
        <v>2752.5081032263588</v>
      </c>
      <c r="Y443">
        <f t="shared" si="139"/>
        <v>-23403.643894379726</v>
      </c>
      <c r="Z443">
        <f t="shared" si="140"/>
        <v>33.765531508565161</v>
      </c>
      <c r="AA443">
        <f t="shared" si="141"/>
        <v>-12142.653236562397</v>
      </c>
      <c r="AB443">
        <f t="shared" si="142"/>
        <v>-4650.4303175581417</v>
      </c>
      <c r="AC443" s="21">
        <f t="shared" si="143"/>
        <v>-86.499079548588654</v>
      </c>
      <c r="AD443" s="13">
        <f t="shared" si="144"/>
        <v>183.7053524102808</v>
      </c>
      <c r="AE443" s="20">
        <f t="shared" si="145"/>
        <v>0.39788722362367962</v>
      </c>
      <c r="AF443" s="18">
        <f t="shared" si="146"/>
        <v>39.799999999999997</v>
      </c>
    </row>
    <row r="444" spans="1:32" x14ac:dyDescent="0.25">
      <c r="A444" s="7">
        <v>2013</v>
      </c>
      <c r="B444" s="7" t="s">
        <v>1853</v>
      </c>
      <c r="C444" s="7" t="s">
        <v>34</v>
      </c>
      <c r="D444" s="8">
        <v>75</v>
      </c>
      <c r="E444" s="9">
        <v>244</v>
      </c>
      <c r="F444" s="9">
        <v>4.91</v>
      </c>
      <c r="G444" s="9">
        <v>18</v>
      </c>
      <c r="H444" s="9">
        <v>32</v>
      </c>
      <c r="I444" s="9">
        <v>113</v>
      </c>
      <c r="J444" s="9">
        <v>4.3099999999999996</v>
      </c>
      <c r="K444" s="10">
        <v>7.17</v>
      </c>
      <c r="L444" s="11">
        <f t="shared" si="126"/>
        <v>0.97782681329193355</v>
      </c>
      <c r="M444" s="11">
        <f t="shared" si="127"/>
        <v>-1.9682557926597068</v>
      </c>
      <c r="N444" s="11">
        <f t="shared" si="128"/>
        <v>-0.12264334190509857</v>
      </c>
      <c r="O444" s="11">
        <f t="shared" si="129"/>
        <v>-0.91462171968375172</v>
      </c>
      <c r="P444" s="11">
        <f t="shared" si="130"/>
        <v>-0.81035883117532026</v>
      </c>
      <c r="Q444" s="11">
        <f t="shared" si="131"/>
        <v>-0.23625025634053493</v>
      </c>
      <c r="R444" s="12">
        <f t="shared" si="132"/>
        <v>-0.43153831206709214</v>
      </c>
      <c r="S444">
        <f t="shared" si="133"/>
        <v>97.782681329193352</v>
      </c>
      <c r="T444">
        <f t="shared" si="134"/>
        <v>-196.82557926597067</v>
      </c>
      <c r="U444">
        <f t="shared" si="135"/>
        <v>-12.264334190509857</v>
      </c>
      <c r="V444">
        <f t="shared" si="136"/>
        <v>-86.249027542953598</v>
      </c>
      <c r="W444">
        <f t="shared" si="137"/>
        <v>-33.38942842038135</v>
      </c>
      <c r="X444" s="13">
        <f t="shared" si="138"/>
        <v>9561.4527679265775</v>
      </c>
      <c r="Y444">
        <f t="shared" si="139"/>
        <v>-38740.308653384905</v>
      </c>
      <c r="Z444">
        <f t="shared" si="140"/>
        <v>-150.41389313650907</v>
      </c>
      <c r="AA444">
        <f t="shared" si="141"/>
        <v>-7438.8947521051687</v>
      </c>
      <c r="AB444">
        <f t="shared" si="142"/>
        <v>-1114.8539302397699</v>
      </c>
      <c r="AC444" s="21">
        <f t="shared" si="143"/>
        <v>-87.043688410981034</v>
      </c>
      <c r="AD444" s="13">
        <f t="shared" si="144"/>
        <v>183.16074354788844</v>
      </c>
      <c r="AE444" s="20">
        <f t="shared" si="145"/>
        <v>0.3967076558790546</v>
      </c>
      <c r="AF444" s="18">
        <f t="shared" si="146"/>
        <v>39.700000000000003</v>
      </c>
    </row>
    <row r="445" spans="1:32" x14ac:dyDescent="0.25">
      <c r="A445" s="7">
        <v>2013</v>
      </c>
      <c r="B445" s="7" t="s">
        <v>1854</v>
      </c>
      <c r="C445" s="7" t="s">
        <v>54</v>
      </c>
      <c r="D445" s="8">
        <v>73</v>
      </c>
      <c r="E445" s="9">
        <v>235</v>
      </c>
      <c r="F445" s="9">
        <v>4.78</v>
      </c>
      <c r="G445" s="9">
        <v>21</v>
      </c>
      <c r="H445" s="9">
        <v>31.5</v>
      </c>
      <c r="I445" s="9">
        <v>111</v>
      </c>
      <c r="J445" s="9">
        <v>4.51</v>
      </c>
      <c r="K445" s="10">
        <v>7.41</v>
      </c>
      <c r="L445" s="11">
        <f t="shared" si="126"/>
        <v>0.60704047247072435</v>
      </c>
      <c r="M445" s="11">
        <f t="shared" si="127"/>
        <v>-1.1540270920227136</v>
      </c>
      <c r="N445" s="11">
        <f t="shared" si="128"/>
        <v>0.41961103195958405</v>
      </c>
      <c r="O445" s="11">
        <f t="shared" si="129"/>
        <v>-1.0724397051023717</v>
      </c>
      <c r="P445" s="11">
        <f t="shared" si="130"/>
        <v>-1.1151155046325347</v>
      </c>
      <c r="Q445" s="11">
        <f t="shared" si="131"/>
        <v>-1.4203854523051922</v>
      </c>
      <c r="R445" s="12">
        <f t="shared" si="132"/>
        <v>-1.3868672293590141</v>
      </c>
      <c r="S445">
        <f t="shared" si="133"/>
        <v>60.704047247072438</v>
      </c>
      <c r="T445">
        <f t="shared" si="134"/>
        <v>-115.40270920227135</v>
      </c>
      <c r="U445">
        <f t="shared" si="135"/>
        <v>41.961103195958401</v>
      </c>
      <c r="V445">
        <f t="shared" si="136"/>
        <v>-109.37776048674533</v>
      </c>
      <c r="W445">
        <f t="shared" si="137"/>
        <v>-140.36263408321031</v>
      </c>
      <c r="X445" s="13">
        <f t="shared" si="138"/>
        <v>3684.9813521748029</v>
      </c>
      <c r="Y445">
        <f t="shared" si="139"/>
        <v>-13317.785291224005</v>
      </c>
      <c r="Z445">
        <f t="shared" si="140"/>
        <v>1760.7341814218703</v>
      </c>
      <c r="AA445">
        <f t="shared" si="141"/>
        <v>-11963.494489095829</v>
      </c>
      <c r="AB445">
        <f t="shared" si="142"/>
        <v>-19701.669046777191</v>
      </c>
      <c r="AC445" s="21">
        <f t="shared" si="143"/>
        <v>-88.923825034127219</v>
      </c>
      <c r="AD445" s="13">
        <f t="shared" si="144"/>
        <v>181.28060692474224</v>
      </c>
      <c r="AE445" s="20">
        <f t="shared" si="145"/>
        <v>0.39263547000530769</v>
      </c>
      <c r="AF445" s="18">
        <f t="shared" si="146"/>
        <v>39.299999999999997</v>
      </c>
    </row>
    <row r="446" spans="1:32" x14ac:dyDescent="0.25">
      <c r="A446" s="7">
        <v>2013</v>
      </c>
      <c r="B446" s="7" t="s">
        <v>1867</v>
      </c>
      <c r="C446" s="7" t="s">
        <v>36</v>
      </c>
      <c r="D446" s="8">
        <v>71.400000000000006</v>
      </c>
      <c r="E446" s="14">
        <v>238</v>
      </c>
      <c r="F446" s="14">
        <v>4.9000000000000004</v>
      </c>
      <c r="G446" s="14">
        <v>25</v>
      </c>
      <c r="H446" s="14">
        <v>32</v>
      </c>
      <c r="I446" s="14">
        <v>109</v>
      </c>
      <c r="J446" s="14">
        <v>4.4400000000000004</v>
      </c>
      <c r="K446" s="10">
        <v>7.28</v>
      </c>
      <c r="L446" s="11">
        <f t="shared" si="126"/>
        <v>0.73063591941112738</v>
      </c>
      <c r="M446" s="11">
        <f t="shared" si="127"/>
        <v>-1.9056228156876318</v>
      </c>
      <c r="N446" s="11">
        <f t="shared" si="128"/>
        <v>1.1426168637791609</v>
      </c>
      <c r="O446" s="11">
        <f t="shared" si="129"/>
        <v>-0.91462171968375172</v>
      </c>
      <c r="P446" s="11">
        <f t="shared" si="130"/>
        <v>-1.4198721780897492</v>
      </c>
      <c r="Q446" s="11">
        <f t="shared" si="131"/>
        <v>-1.0059381337175661</v>
      </c>
      <c r="R446" s="12">
        <f t="shared" si="132"/>
        <v>-0.86939739915922387</v>
      </c>
      <c r="S446">
        <f t="shared" si="133"/>
        <v>73.063591941112733</v>
      </c>
      <c r="T446">
        <f t="shared" si="134"/>
        <v>-190.56228156876318</v>
      </c>
      <c r="U446">
        <f t="shared" si="135"/>
        <v>114.26168637791609</v>
      </c>
      <c r="V446">
        <f t="shared" si="136"/>
        <v>-116.72469488867505</v>
      </c>
      <c r="W446">
        <f t="shared" si="137"/>
        <v>-93.766776643839506</v>
      </c>
      <c r="X446" s="13">
        <f t="shared" si="138"/>
        <v>5338.2884673374338</v>
      </c>
      <c r="Y446">
        <f t="shared" si="139"/>
        <v>-36313.983156692579</v>
      </c>
      <c r="Z446">
        <f t="shared" si="140"/>
        <v>13055.732973925256</v>
      </c>
      <c r="AA446">
        <f t="shared" si="141"/>
        <v>-13624.654396854283</v>
      </c>
      <c r="AB446">
        <f t="shared" si="142"/>
        <v>-8792.2084021756855</v>
      </c>
      <c r="AC446" s="21">
        <f t="shared" si="143"/>
        <v>-89.818510914465577</v>
      </c>
      <c r="AD446" s="13">
        <f t="shared" si="144"/>
        <v>180.38592104440389</v>
      </c>
      <c r="AE446" s="20">
        <f t="shared" si="145"/>
        <v>0.39069767082704482</v>
      </c>
      <c r="AF446" s="18">
        <f t="shared" si="146"/>
        <v>39.1</v>
      </c>
    </row>
    <row r="447" spans="1:32" x14ac:dyDescent="0.25">
      <c r="A447" s="7">
        <v>2013</v>
      </c>
      <c r="B447" s="7" t="s">
        <v>1872</v>
      </c>
      <c r="C447" s="7" t="s">
        <v>42</v>
      </c>
      <c r="D447" s="8">
        <v>72.5</v>
      </c>
      <c r="E447" s="14">
        <v>193</v>
      </c>
      <c r="F447" s="14">
        <v>4.46</v>
      </c>
      <c r="G447" s="14">
        <v>8</v>
      </c>
      <c r="H447" s="14">
        <v>33.5</v>
      </c>
      <c r="I447" s="14">
        <v>121</v>
      </c>
      <c r="J447" s="14">
        <v>4.21</v>
      </c>
      <c r="K447" s="10">
        <v>6.88</v>
      </c>
      <c r="L447" s="11">
        <f t="shared" si="126"/>
        <v>-1.1232957846949185</v>
      </c>
      <c r="M447" s="11">
        <f t="shared" si="127"/>
        <v>0.85022817108373516</v>
      </c>
      <c r="N447" s="11">
        <f t="shared" si="128"/>
        <v>-1.9301579214540405</v>
      </c>
      <c r="O447" s="11">
        <f t="shared" si="129"/>
        <v>-0.44116776342789188</v>
      </c>
      <c r="P447" s="11">
        <f t="shared" si="130"/>
        <v>0.40866786265353727</v>
      </c>
      <c r="Q447" s="11">
        <f t="shared" si="131"/>
        <v>0.35581734164179107</v>
      </c>
      <c r="R447" s="12">
        <f t="shared" si="132"/>
        <v>0.72281746299397931</v>
      </c>
      <c r="S447">
        <f t="shared" si="133"/>
        <v>-112.32957846949185</v>
      </c>
      <c r="T447">
        <f t="shared" si="134"/>
        <v>85.022817108373516</v>
      </c>
      <c r="U447">
        <f t="shared" si="135"/>
        <v>-193.01579214540405</v>
      </c>
      <c r="V447">
        <f t="shared" si="136"/>
        <v>-1.6249950387177303</v>
      </c>
      <c r="W447">
        <f t="shared" si="137"/>
        <v>53.931740231788517</v>
      </c>
      <c r="X447" s="13">
        <f t="shared" si="138"/>
        <v>-12617.934199133726</v>
      </c>
      <c r="Y447">
        <f t="shared" si="139"/>
        <v>7228.8794290439319</v>
      </c>
      <c r="Z447">
        <f t="shared" si="140"/>
        <v>-37255.096017517819</v>
      </c>
      <c r="AA447">
        <f t="shared" si="141"/>
        <v>-2.6406088758572377</v>
      </c>
      <c r="AB447">
        <f t="shared" si="142"/>
        <v>2908.6326044291163</v>
      </c>
      <c r="AC447" s="21">
        <f t="shared" si="143"/>
        <v>-89.149491072079996</v>
      </c>
      <c r="AD447" s="13">
        <f t="shared" si="144"/>
        <v>181.05494088678947</v>
      </c>
      <c r="AE447" s="20">
        <f t="shared" si="145"/>
        <v>0.39214670017835862</v>
      </c>
      <c r="AF447" s="18">
        <f t="shared" si="146"/>
        <v>39.200000000000003</v>
      </c>
    </row>
    <row r="448" spans="1:32" x14ac:dyDescent="0.25">
      <c r="A448" s="7">
        <v>2013</v>
      </c>
      <c r="B448" s="7" t="s">
        <v>1874</v>
      </c>
      <c r="C448" s="7" t="s">
        <v>38</v>
      </c>
      <c r="D448" s="8">
        <v>77.099999999999994</v>
      </c>
      <c r="E448" s="14">
        <v>254</v>
      </c>
      <c r="F448" s="14">
        <v>4.93</v>
      </c>
      <c r="G448" s="14">
        <v>20</v>
      </c>
      <c r="H448" s="14">
        <v>33.5</v>
      </c>
      <c r="I448" s="14">
        <v>113</v>
      </c>
      <c r="J448" s="14">
        <v>4.5</v>
      </c>
      <c r="K448" s="10">
        <v>7.32</v>
      </c>
      <c r="L448" s="11">
        <f t="shared" si="126"/>
        <v>1.3898116364266104</v>
      </c>
      <c r="M448" s="11">
        <f t="shared" si="127"/>
        <v>-2.0935217466038569</v>
      </c>
      <c r="N448" s="11">
        <f t="shared" si="128"/>
        <v>0.23885957400468982</v>
      </c>
      <c r="O448" s="11">
        <f t="shared" si="129"/>
        <v>-0.44116776342789188</v>
      </c>
      <c r="P448" s="11">
        <f t="shared" si="130"/>
        <v>-0.81035883117532026</v>
      </c>
      <c r="Q448" s="11">
        <f t="shared" si="131"/>
        <v>-1.3611786925069607</v>
      </c>
      <c r="R448" s="12">
        <f t="shared" si="132"/>
        <v>-1.0286188853745442</v>
      </c>
      <c r="S448">
        <f t="shared" si="133"/>
        <v>138.98116364266104</v>
      </c>
      <c r="T448">
        <f t="shared" si="134"/>
        <v>-209.35217466038569</v>
      </c>
      <c r="U448">
        <f t="shared" si="135"/>
        <v>23.885957400468982</v>
      </c>
      <c r="V448">
        <f t="shared" si="136"/>
        <v>-62.576329730160609</v>
      </c>
      <c r="W448">
        <f t="shared" si="137"/>
        <v>-119.48987889407525</v>
      </c>
      <c r="X448" s="13">
        <f t="shared" si="138"/>
        <v>19315.76384746813</v>
      </c>
      <c r="Y448">
        <f t="shared" si="139"/>
        <v>-43828.333035032636</v>
      </c>
      <c r="Z448">
        <f t="shared" si="140"/>
        <v>570.53896093701894</v>
      </c>
      <c r="AA448">
        <f t="shared" si="141"/>
        <v>-3915.7970424977825</v>
      </c>
      <c r="AB448">
        <f t="shared" si="142"/>
        <v>-14277.831158120769</v>
      </c>
      <c r="AC448" s="21">
        <f t="shared" si="143"/>
        <v>-91.799410049570625</v>
      </c>
      <c r="AD448" s="13">
        <f t="shared" si="144"/>
        <v>178.40502190929885</v>
      </c>
      <c r="AE448" s="20">
        <f t="shared" si="145"/>
        <v>0.38640724353788664</v>
      </c>
      <c r="AF448" s="18">
        <f t="shared" si="146"/>
        <v>38.6</v>
      </c>
    </row>
    <row r="449" spans="1:32" x14ac:dyDescent="0.25">
      <c r="A449" s="7">
        <v>2013</v>
      </c>
      <c r="B449" s="7" t="s">
        <v>1875</v>
      </c>
      <c r="C449" s="7" t="s">
        <v>559</v>
      </c>
      <c r="D449" s="8">
        <v>73.099999999999994</v>
      </c>
      <c r="E449" s="14">
        <v>212</v>
      </c>
      <c r="F449" s="14">
        <v>4.8099999999999996</v>
      </c>
      <c r="G449" s="14">
        <v>22</v>
      </c>
      <c r="H449" s="14">
        <v>27.5</v>
      </c>
      <c r="I449" s="14">
        <v>113</v>
      </c>
      <c r="J449" s="14">
        <v>4.3099999999999996</v>
      </c>
      <c r="K449" s="10">
        <v>7.15</v>
      </c>
      <c r="L449" s="11">
        <f t="shared" si="126"/>
        <v>-0.34052462073903239</v>
      </c>
      <c r="M449" s="11">
        <f t="shared" si="127"/>
        <v>-1.3419260229389389</v>
      </c>
      <c r="N449" s="11">
        <f t="shared" si="128"/>
        <v>0.60036248991447827</v>
      </c>
      <c r="O449" s="11">
        <f t="shared" si="129"/>
        <v>-2.3349835884513315</v>
      </c>
      <c r="P449" s="11">
        <f t="shared" si="130"/>
        <v>-0.81035883117532026</v>
      </c>
      <c r="Q449" s="11">
        <f t="shared" si="131"/>
        <v>-0.23625025634053493</v>
      </c>
      <c r="R449" s="12">
        <f t="shared" si="132"/>
        <v>-0.35192756895943372</v>
      </c>
      <c r="S449">
        <f t="shared" si="133"/>
        <v>-34.052462073903236</v>
      </c>
      <c r="T449">
        <f t="shared" si="134"/>
        <v>-134.19260229389388</v>
      </c>
      <c r="U449">
        <f t="shared" si="135"/>
        <v>60.036248991447827</v>
      </c>
      <c r="V449">
        <f t="shared" si="136"/>
        <v>-157.2671209813326</v>
      </c>
      <c r="W449">
        <f t="shared" si="137"/>
        <v>-29.408891264998431</v>
      </c>
      <c r="X449" s="13">
        <f t="shared" si="138"/>
        <v>-1159.5701732946184</v>
      </c>
      <c r="Y449">
        <f t="shared" si="139"/>
        <v>-18007.654510407174</v>
      </c>
      <c r="Z449">
        <f t="shared" si="140"/>
        <v>3604.3511929631204</v>
      </c>
      <c r="AA449">
        <f t="shared" si="141"/>
        <v>-24732.947341757103</v>
      </c>
      <c r="AB449">
        <f t="shared" si="142"/>
        <v>-864.88288543650106</v>
      </c>
      <c r="AC449" s="21">
        <f t="shared" si="143"/>
        <v>-90.731145388926151</v>
      </c>
      <c r="AD449" s="13">
        <f t="shared" si="144"/>
        <v>179.4732865699433</v>
      </c>
      <c r="AE449" s="20">
        <f t="shared" si="145"/>
        <v>0.3887209968082313</v>
      </c>
      <c r="AF449" s="18">
        <f t="shared" si="146"/>
        <v>38.9</v>
      </c>
    </row>
    <row r="450" spans="1:32" x14ac:dyDescent="0.25">
      <c r="A450" s="7">
        <v>2013</v>
      </c>
      <c r="B450" s="7" t="s">
        <v>1878</v>
      </c>
      <c r="C450" s="7" t="s">
        <v>34</v>
      </c>
      <c r="D450" s="8">
        <v>74</v>
      </c>
      <c r="E450" s="9">
        <v>239</v>
      </c>
      <c r="F450" s="9">
        <v>4.9000000000000004</v>
      </c>
      <c r="G450" s="9">
        <v>17</v>
      </c>
      <c r="H450" s="9">
        <v>33</v>
      </c>
      <c r="I450" s="9">
        <v>118</v>
      </c>
      <c r="J450" s="9">
        <v>4.47</v>
      </c>
      <c r="K450" s="10">
        <v>7.28</v>
      </c>
      <c r="L450" s="11">
        <f t="shared" si="126"/>
        <v>0.77183440172459505</v>
      </c>
      <c r="M450" s="11">
        <f t="shared" si="127"/>
        <v>-1.9056228156876318</v>
      </c>
      <c r="N450" s="11">
        <f t="shared" si="128"/>
        <v>-0.30339479985999279</v>
      </c>
      <c r="O450" s="11">
        <f t="shared" si="129"/>
        <v>-0.59898574884651179</v>
      </c>
      <c r="P450" s="11">
        <f t="shared" si="130"/>
        <v>-4.8467147532284323E-2</v>
      </c>
      <c r="Q450" s="11">
        <f t="shared" si="131"/>
        <v>-1.1835584131122607</v>
      </c>
      <c r="R450" s="12">
        <f t="shared" si="132"/>
        <v>-0.86939739915922387</v>
      </c>
      <c r="S450">
        <f t="shared" si="133"/>
        <v>77.183440172459512</v>
      </c>
      <c r="T450">
        <f t="shared" si="134"/>
        <v>-190.56228156876318</v>
      </c>
      <c r="U450">
        <f t="shared" si="135"/>
        <v>-30.339479985999279</v>
      </c>
      <c r="V450">
        <f t="shared" si="136"/>
        <v>-32.372644818939804</v>
      </c>
      <c r="W450">
        <f t="shared" si="137"/>
        <v>-102.64779061357423</v>
      </c>
      <c r="X450" s="13">
        <f t="shared" si="138"/>
        <v>5957.2834368556369</v>
      </c>
      <c r="Y450">
        <f t="shared" si="139"/>
        <v>-36313.983156692579</v>
      </c>
      <c r="Z450">
        <f t="shared" si="140"/>
        <v>-920.48404582085084</v>
      </c>
      <c r="AA450">
        <f t="shared" si="141"/>
        <v>-1047.9881325732301</v>
      </c>
      <c r="AB450">
        <f t="shared" si="142"/>
        <v>-10536.568917848177</v>
      </c>
      <c r="AC450" s="21">
        <f t="shared" si="143"/>
        <v>-92.586976207325407</v>
      </c>
      <c r="AD450" s="13">
        <f t="shared" si="144"/>
        <v>177.61745575154407</v>
      </c>
      <c r="AE450" s="20">
        <f t="shared" si="145"/>
        <v>0.38470145485063506</v>
      </c>
      <c r="AF450" s="18">
        <f t="shared" si="146"/>
        <v>38.5</v>
      </c>
    </row>
    <row r="451" spans="1:32" x14ac:dyDescent="0.25">
      <c r="A451" s="7">
        <v>2013</v>
      </c>
      <c r="B451" s="7" t="s">
        <v>1883</v>
      </c>
      <c r="C451" s="7" t="s">
        <v>38</v>
      </c>
      <c r="D451" s="8">
        <v>77.2</v>
      </c>
      <c r="E451" s="14">
        <v>230</v>
      </c>
      <c r="F451" s="14">
        <v>4.6900000000000004</v>
      </c>
      <c r="G451" s="14">
        <v>17</v>
      </c>
      <c r="H451" s="14">
        <v>33</v>
      </c>
      <c r="I451" s="14">
        <v>112</v>
      </c>
      <c r="J451" s="14">
        <v>4.62</v>
      </c>
      <c r="K451" s="10">
        <v>7.5</v>
      </c>
      <c r="L451" s="11">
        <f t="shared" ref="L451:L514" si="147">(E451-AVERAGE(E$3:E$2055))/_xlfn.STDEV.S(E$3:E$2055)</f>
        <v>0.40104806090338591</v>
      </c>
      <c r="M451" s="11">
        <f t="shared" ref="M451:M514" si="148">-(F451-AVERAGE(F$3:F$2055))/_xlfn.STDEV.S(F$3:F$2055)</f>
        <v>-0.59033029927402614</v>
      </c>
      <c r="N451" s="11">
        <f t="shared" ref="N451:N514" si="149">(G451-AVERAGE(G$3:G$2055))/_xlfn.STDEV.S(G$3:G$2055)</f>
        <v>-0.30339479985999279</v>
      </c>
      <c r="O451" s="11">
        <f t="shared" ref="O451:O514" si="150">(H451-AVERAGE(H$3:H$2055))/_xlfn.STDEV.S(H$3:H$2055)</f>
        <v>-0.59898574884651179</v>
      </c>
      <c r="P451" s="11">
        <f t="shared" ref="P451:P514" si="151">(I451-AVERAGE(I$3:I$2055))/_xlfn.STDEV.S(I$3:I$2055)</f>
        <v>-0.96273716790392749</v>
      </c>
      <c r="Q451" s="11">
        <f t="shared" ref="Q451:Q514" si="152">-(J451-AVERAGE(J$3:J$2055))/_xlfn.STDEV.S(J$3:J$2055)</f>
        <v>-2.0716598100857548</v>
      </c>
      <c r="R451" s="12">
        <f t="shared" ref="R451:R514" si="153">-(K451-AVERAGE(K$3:K$2055))/_xlfn.STDEV.S(K$3:K$2055)</f>
        <v>-1.7451155733434838</v>
      </c>
      <c r="S451">
        <f t="shared" ref="S451:S514" si="154">L451*100</f>
        <v>40.104806090338592</v>
      </c>
      <c r="T451">
        <f t="shared" ref="T451:T514" si="155">M451*100</f>
        <v>-59.033029927402616</v>
      </c>
      <c r="U451">
        <f t="shared" ref="U451:U514" si="156">N451*100</f>
        <v>-30.339479985999279</v>
      </c>
      <c r="V451">
        <f t="shared" ref="V451:V514" si="157">((O451+P451)/2)*100</f>
        <v>-78.086145837521954</v>
      </c>
      <c r="W451">
        <f t="shared" ref="W451:W514" si="158">((Q451+R451)/2)*100</f>
        <v>-190.83876917146193</v>
      </c>
      <c r="X451" s="13">
        <f t="shared" ref="X451:X514" si="159">(S451/ABS(S451))*ABS(S451)^2</f>
        <v>1608.3954715436594</v>
      </c>
      <c r="Y451">
        <f t="shared" ref="Y451:Y514" si="160">(T451/ABS(T451))*ABS(T451)^2</f>
        <v>-3484.8986224096129</v>
      </c>
      <c r="Z451">
        <f t="shared" ref="Z451:Z514" si="161">(U451/ABS(U451))*ABS(U451)^2</f>
        <v>-920.48404582085084</v>
      </c>
      <c r="AA451">
        <f t="shared" ref="AA451:AA514" si="162">(V451/ABS(V451))*ABS(V451)^2</f>
        <v>-6097.4461717587474</v>
      </c>
      <c r="AB451">
        <f t="shared" ref="AB451:AB514" si="163">(W451/ABS(W451))*ABS(W451)^2</f>
        <v>-36419.435818878526</v>
      </c>
      <c r="AC451" s="21">
        <f t="shared" ref="AC451:AC514" si="164">(AVERAGE(X451:AB451)/ABS(AVERAGE(X451:AB451)))*SQRT(ABS(AVERAGE(X451:AB451)))</f>
        <v>-95.198602077261697</v>
      </c>
      <c r="AD451" s="13">
        <f t="shared" si="144"/>
        <v>175.00582988160778</v>
      </c>
      <c r="AE451" s="20">
        <f t="shared" si="145"/>
        <v>0.37904493721029997</v>
      </c>
      <c r="AF451" s="18">
        <f t="shared" si="146"/>
        <v>37.9</v>
      </c>
    </row>
    <row r="452" spans="1:32" x14ac:dyDescent="0.25">
      <c r="A452" s="7">
        <v>2013</v>
      </c>
      <c r="B452" s="7" t="s">
        <v>1886</v>
      </c>
      <c r="C452" s="7" t="s">
        <v>57</v>
      </c>
      <c r="D452" s="8">
        <v>67</v>
      </c>
      <c r="E452" s="9">
        <v>169</v>
      </c>
      <c r="F452" s="9">
        <v>4.53</v>
      </c>
      <c r="G452" s="9">
        <v>10</v>
      </c>
      <c r="H452" s="9">
        <v>37.5</v>
      </c>
      <c r="I452" s="9">
        <v>127</v>
      </c>
      <c r="J452" s="9">
        <v>4.09</v>
      </c>
      <c r="K452" s="10">
        <v>6.74</v>
      </c>
      <c r="L452" s="11">
        <f t="shared" si="147"/>
        <v>-2.1120593602181428</v>
      </c>
      <c r="M452" s="11">
        <f t="shared" si="148"/>
        <v>0.41179733227919812</v>
      </c>
      <c r="N452" s="11">
        <f t="shared" si="149"/>
        <v>-1.5686550055442521</v>
      </c>
      <c r="O452" s="11">
        <f t="shared" si="150"/>
        <v>0.82137611992106785</v>
      </c>
      <c r="P452" s="11">
        <f t="shared" si="151"/>
        <v>1.3229378830251803</v>
      </c>
      <c r="Q452" s="11">
        <f t="shared" si="152"/>
        <v>1.0662984592205855</v>
      </c>
      <c r="R452" s="12">
        <f t="shared" si="153"/>
        <v>1.2800926647475985</v>
      </c>
      <c r="S452">
        <f t="shared" si="154"/>
        <v>-211.20593602181427</v>
      </c>
      <c r="T452">
        <f t="shared" si="155"/>
        <v>41.179733227919812</v>
      </c>
      <c r="U452">
        <f t="shared" si="156"/>
        <v>-156.86550055442521</v>
      </c>
      <c r="V452">
        <f t="shared" si="157"/>
        <v>107.2157001473124</v>
      </c>
      <c r="W452">
        <f t="shared" si="158"/>
        <v>117.31955619840919</v>
      </c>
      <c r="X452" s="13">
        <f t="shared" si="159"/>
        <v>-44607.947410850698</v>
      </c>
      <c r="Y452">
        <f t="shared" si="160"/>
        <v>1695.7704287226429</v>
      </c>
      <c r="Z452">
        <f t="shared" si="161"/>
        <v>-24606.785264190377</v>
      </c>
      <c r="AA452">
        <f t="shared" si="162"/>
        <v>11495.206358078405</v>
      </c>
      <c r="AB452">
        <f t="shared" si="163"/>
        <v>13763.878266591691</v>
      </c>
      <c r="AC452" s="21">
        <f t="shared" si="164"/>
        <v>-91.934626362049613</v>
      </c>
      <c r="AD452" s="13">
        <f t="shared" ref="AD452:AD515" si="165">AC452+(-MIN($AC$3:$AC$2055))</f>
        <v>178.26980559681985</v>
      </c>
      <c r="AE452" s="20">
        <f t="shared" ref="AE452:AE515" si="166">AD452/MAX($AD$3:$AD$2055)</f>
        <v>0.38611437867328136</v>
      </c>
      <c r="AF452" s="18">
        <f t="shared" ref="AF452:AF515" si="167">ROUND(AE452*100,1)</f>
        <v>38.6</v>
      </c>
    </row>
    <row r="453" spans="1:32" x14ac:dyDescent="0.25">
      <c r="A453" s="7">
        <v>2013</v>
      </c>
      <c r="B453" s="7" t="s">
        <v>1887</v>
      </c>
      <c r="C453" s="7" t="s">
        <v>42</v>
      </c>
      <c r="D453" s="8">
        <v>74.5</v>
      </c>
      <c r="E453" s="14">
        <v>194</v>
      </c>
      <c r="F453" s="14">
        <v>4.45</v>
      </c>
      <c r="G453" s="14">
        <v>7</v>
      </c>
      <c r="H453" s="14">
        <v>34.5</v>
      </c>
      <c r="I453" s="14">
        <v>122</v>
      </c>
      <c r="J453" s="14">
        <v>4.33</v>
      </c>
      <c r="K453" s="10">
        <v>6.65</v>
      </c>
      <c r="L453" s="11">
        <f t="shared" si="147"/>
        <v>-1.0820973023814509</v>
      </c>
      <c r="M453" s="11">
        <f t="shared" si="148"/>
        <v>0.91286114805581031</v>
      </c>
      <c r="N453" s="11">
        <f t="shared" si="149"/>
        <v>-2.1109093794089349</v>
      </c>
      <c r="O453" s="11">
        <f t="shared" si="150"/>
        <v>-0.12553179259065195</v>
      </c>
      <c r="P453" s="11">
        <f t="shared" si="151"/>
        <v>0.56104619938214451</v>
      </c>
      <c r="Q453" s="11">
        <f t="shared" si="152"/>
        <v>-0.35466377593700327</v>
      </c>
      <c r="R453" s="12">
        <f t="shared" si="153"/>
        <v>1.6383410087320684</v>
      </c>
      <c r="S453">
        <f t="shared" si="154"/>
        <v>-108.20973023814508</v>
      </c>
      <c r="T453">
        <f t="shared" si="155"/>
        <v>91.286114805581036</v>
      </c>
      <c r="U453">
        <f t="shared" si="156"/>
        <v>-211.0909379408935</v>
      </c>
      <c r="V453">
        <f t="shared" si="157"/>
        <v>21.775720339574629</v>
      </c>
      <c r="W453">
        <f t="shared" si="158"/>
        <v>64.18386163975326</v>
      </c>
      <c r="X453" s="13">
        <f t="shared" si="159"/>
        <v>-11709.345718212131</v>
      </c>
      <c r="Y453">
        <f t="shared" si="160"/>
        <v>8333.1547562977212</v>
      </c>
      <c r="Z453">
        <f t="shared" si="161"/>
        <v>-44559.384080766147</v>
      </c>
      <c r="AA453">
        <f t="shared" si="162"/>
        <v>474.18199630736422</v>
      </c>
      <c r="AB453">
        <f t="shared" si="163"/>
        <v>4119.5680949909902</v>
      </c>
      <c r="AC453" s="21">
        <f t="shared" si="164"/>
        <v>-93.104054639292912</v>
      </c>
      <c r="AD453" s="13">
        <f t="shared" si="165"/>
        <v>177.10037731957655</v>
      </c>
      <c r="AE453" s="20">
        <f t="shared" si="166"/>
        <v>0.38358151523542039</v>
      </c>
      <c r="AF453" s="18">
        <f t="shared" si="167"/>
        <v>38.4</v>
      </c>
    </row>
    <row r="454" spans="1:32" x14ac:dyDescent="0.25">
      <c r="A454" s="7">
        <v>2013</v>
      </c>
      <c r="B454" s="7" t="s">
        <v>1896</v>
      </c>
      <c r="C454" s="7" t="s">
        <v>57</v>
      </c>
      <c r="D454" s="8">
        <v>74</v>
      </c>
      <c r="E454" s="9">
        <v>185</v>
      </c>
      <c r="F454" s="9">
        <v>4.6100000000000003</v>
      </c>
      <c r="G454" s="9">
        <v>10</v>
      </c>
      <c r="H454" s="9">
        <v>34</v>
      </c>
      <c r="I454" s="9">
        <v>125</v>
      </c>
      <c r="J454" s="9">
        <v>4.2699999999999996</v>
      </c>
      <c r="K454" s="10">
        <v>6.97</v>
      </c>
      <c r="L454" s="11">
        <f t="shared" si="147"/>
        <v>-1.4528836432026599</v>
      </c>
      <c r="M454" s="11">
        <f t="shared" si="148"/>
        <v>-8.926648349741402E-2</v>
      </c>
      <c r="N454" s="11">
        <f t="shared" si="149"/>
        <v>-1.5686550055442521</v>
      </c>
      <c r="O454" s="11">
        <f t="shared" si="150"/>
        <v>-0.28334977800927191</v>
      </c>
      <c r="P454" s="11">
        <f t="shared" si="151"/>
        <v>1.0181812095679661</v>
      </c>
      <c r="Q454" s="11">
        <f t="shared" si="152"/>
        <v>5.7678285239653646E-4</v>
      </c>
      <c r="R454" s="12">
        <f t="shared" si="153"/>
        <v>0.36456911900950945</v>
      </c>
      <c r="S454">
        <f t="shared" si="154"/>
        <v>-145.288364320266</v>
      </c>
      <c r="T454">
        <f t="shared" si="155"/>
        <v>-8.9266483497414022</v>
      </c>
      <c r="U454">
        <f t="shared" si="156"/>
        <v>-156.86550055442521</v>
      </c>
      <c r="V454">
        <f t="shared" si="157"/>
        <v>36.741571577934707</v>
      </c>
      <c r="W454">
        <f t="shared" si="158"/>
        <v>18.257295093095298</v>
      </c>
      <c r="X454" s="13">
        <f t="shared" si="159"/>
        <v>-21108.708806858343</v>
      </c>
      <c r="Y454">
        <f t="shared" si="160"/>
        <v>-79.685050759940893</v>
      </c>
      <c r="Z454">
        <f t="shared" si="161"/>
        <v>-24606.785264190377</v>
      </c>
      <c r="AA454">
        <f t="shared" si="162"/>
        <v>1349.9430820164994</v>
      </c>
      <c r="AB454">
        <f t="shared" si="163"/>
        <v>333.32882411636166</v>
      </c>
      <c r="AC454" s="21">
        <f t="shared" si="164"/>
        <v>-93.927532934359348</v>
      </c>
      <c r="AD454" s="13">
        <f t="shared" si="165"/>
        <v>176.2768990245101</v>
      </c>
      <c r="AE454" s="20">
        <f t="shared" si="166"/>
        <v>0.38179794448889914</v>
      </c>
      <c r="AF454" s="18">
        <f t="shared" si="167"/>
        <v>38.200000000000003</v>
      </c>
    </row>
    <row r="455" spans="1:32" x14ac:dyDescent="0.25">
      <c r="A455" s="7">
        <v>2013</v>
      </c>
      <c r="B455" s="7" t="s">
        <v>1915</v>
      </c>
      <c r="C455" s="7" t="s">
        <v>42</v>
      </c>
      <c r="D455" s="8">
        <v>73.599999999999994</v>
      </c>
      <c r="E455" s="14">
        <v>212</v>
      </c>
      <c r="F455" s="14">
        <v>4.5</v>
      </c>
      <c r="G455" s="14">
        <v>11</v>
      </c>
      <c r="H455" s="14">
        <v>29.5</v>
      </c>
      <c r="I455" s="14">
        <v>107</v>
      </c>
      <c r="J455" s="14">
        <v>4.3099999999999996</v>
      </c>
      <c r="K455" s="10">
        <v>7.09</v>
      </c>
      <c r="L455" s="11">
        <f t="shared" si="147"/>
        <v>-0.34052462073903239</v>
      </c>
      <c r="M455" s="11">
        <f t="shared" si="148"/>
        <v>0.59969626319542912</v>
      </c>
      <c r="N455" s="11">
        <f t="shared" si="149"/>
        <v>-1.387903547589358</v>
      </c>
      <c r="O455" s="11">
        <f t="shared" si="150"/>
        <v>-1.7037116467768516</v>
      </c>
      <c r="P455" s="11">
        <f t="shared" si="151"/>
        <v>-1.7246288515469634</v>
      </c>
      <c r="Q455" s="11">
        <f t="shared" si="152"/>
        <v>-0.23625025634053493</v>
      </c>
      <c r="R455" s="12">
        <f t="shared" si="153"/>
        <v>-0.11309533963645149</v>
      </c>
      <c r="S455">
        <f t="shared" si="154"/>
        <v>-34.052462073903236</v>
      </c>
      <c r="T455">
        <f t="shared" si="155"/>
        <v>59.969626319542911</v>
      </c>
      <c r="U455">
        <f t="shared" si="156"/>
        <v>-138.79035475893579</v>
      </c>
      <c r="V455">
        <f t="shared" si="157"/>
        <v>-171.41702491619074</v>
      </c>
      <c r="W455">
        <f t="shared" si="158"/>
        <v>-17.467279798849322</v>
      </c>
      <c r="X455" s="13">
        <f t="shared" si="159"/>
        <v>-1159.5701732946184</v>
      </c>
      <c r="Y455">
        <f t="shared" si="160"/>
        <v>3596.3560809056139</v>
      </c>
      <c r="Z455">
        <f t="shared" si="161"/>
        <v>-19262.76257411125</v>
      </c>
      <c r="AA455">
        <f t="shared" si="162"/>
        <v>-29383.796431117957</v>
      </c>
      <c r="AB455">
        <f t="shared" si="163"/>
        <v>-305.1058635712896</v>
      </c>
      <c r="AC455" s="21">
        <f t="shared" si="164"/>
        <v>-96.451935139933298</v>
      </c>
      <c r="AD455" s="13">
        <f t="shared" si="165"/>
        <v>173.75249681893615</v>
      </c>
      <c r="AE455" s="20">
        <f t="shared" si="166"/>
        <v>0.37633034448864405</v>
      </c>
      <c r="AF455" s="18">
        <f t="shared" si="167"/>
        <v>37.6</v>
      </c>
    </row>
    <row r="456" spans="1:32" x14ac:dyDescent="0.25">
      <c r="A456" s="7">
        <v>2013</v>
      </c>
      <c r="B456" s="7" t="s">
        <v>1936</v>
      </c>
      <c r="C456" s="7" t="s">
        <v>42</v>
      </c>
      <c r="D456" s="8">
        <v>73.2</v>
      </c>
      <c r="E456" s="14">
        <v>202</v>
      </c>
      <c r="F456" s="14">
        <v>4.5599999999999996</v>
      </c>
      <c r="G456" s="14">
        <v>7</v>
      </c>
      <c r="H456" s="14">
        <v>36.5</v>
      </c>
      <c r="I456" s="14">
        <v>116</v>
      </c>
      <c r="J456" s="14">
        <v>4.29</v>
      </c>
      <c r="K456" s="10">
        <v>7.04</v>
      </c>
      <c r="L456" s="11">
        <f t="shared" si="147"/>
        <v>-0.75250944387370922</v>
      </c>
      <c r="M456" s="11">
        <f t="shared" si="148"/>
        <v>0.22389840136297276</v>
      </c>
      <c r="N456" s="11">
        <f t="shared" si="149"/>
        <v>-2.1109093794089349</v>
      </c>
      <c r="O456" s="11">
        <f t="shared" si="150"/>
        <v>0.50574014908382792</v>
      </c>
      <c r="P456" s="11">
        <f t="shared" si="151"/>
        <v>-0.35322382098949873</v>
      </c>
      <c r="Q456" s="11">
        <f t="shared" si="152"/>
        <v>-0.11783673674407182</v>
      </c>
      <c r="R456" s="12">
        <f t="shared" si="153"/>
        <v>8.5931518132698018E-2</v>
      </c>
      <c r="S456">
        <f t="shared" si="154"/>
        <v>-75.250944387370922</v>
      </c>
      <c r="T456">
        <f t="shared" si="155"/>
        <v>22.389840136297277</v>
      </c>
      <c r="U456">
        <f t="shared" si="156"/>
        <v>-211.0909379408935</v>
      </c>
      <c r="V456">
        <f t="shared" si="157"/>
        <v>7.6258164047164598</v>
      </c>
      <c r="W456">
        <f t="shared" si="158"/>
        <v>-1.5952609305686898</v>
      </c>
      <c r="X456" s="13">
        <f t="shared" si="159"/>
        <v>-5662.7046311911909</v>
      </c>
      <c r="Y456">
        <f t="shared" si="160"/>
        <v>501.30494132894847</v>
      </c>
      <c r="Z456">
        <f t="shared" si="161"/>
        <v>-44559.384080766147</v>
      </c>
      <c r="AA456">
        <f t="shared" si="162"/>
        <v>58.153075838442675</v>
      </c>
      <c r="AB456">
        <f t="shared" si="163"/>
        <v>-2.5448574365988823</v>
      </c>
      <c r="AC456" s="21">
        <f t="shared" si="164"/>
        <v>-99.66461313046527</v>
      </c>
      <c r="AD456" s="13">
        <f t="shared" si="165"/>
        <v>170.53981882840418</v>
      </c>
      <c r="AE456" s="20">
        <f t="shared" si="166"/>
        <v>0.36937200871193354</v>
      </c>
      <c r="AF456" s="18">
        <f t="shared" si="167"/>
        <v>36.9</v>
      </c>
    </row>
    <row r="457" spans="1:32" x14ac:dyDescent="0.25">
      <c r="A457" s="7">
        <v>2013</v>
      </c>
      <c r="B457" s="7" t="s">
        <v>1954</v>
      </c>
      <c r="C457" s="7" t="s">
        <v>57</v>
      </c>
      <c r="D457" s="8">
        <v>73</v>
      </c>
      <c r="E457" s="9">
        <v>191</v>
      </c>
      <c r="F457" s="9">
        <v>4.54</v>
      </c>
      <c r="G457" s="9">
        <v>8</v>
      </c>
      <c r="H457" s="9">
        <v>30.5</v>
      </c>
      <c r="I457" s="9">
        <v>118</v>
      </c>
      <c r="J457" s="9">
        <v>4.18</v>
      </c>
      <c r="K457" s="10">
        <v>6.87</v>
      </c>
      <c r="L457" s="11">
        <f t="shared" si="147"/>
        <v>-1.2056927493218539</v>
      </c>
      <c r="M457" s="11">
        <f t="shared" si="148"/>
        <v>0.34916435530712303</v>
      </c>
      <c r="N457" s="11">
        <f t="shared" si="149"/>
        <v>-1.9301579214540405</v>
      </c>
      <c r="O457" s="11">
        <f t="shared" si="150"/>
        <v>-1.3880756759396116</v>
      </c>
      <c r="P457" s="11">
        <f t="shared" si="151"/>
        <v>-4.8467147532284323E-2</v>
      </c>
      <c r="Q457" s="11">
        <f t="shared" si="152"/>
        <v>0.53343762103649095</v>
      </c>
      <c r="R457" s="12">
        <f t="shared" si="153"/>
        <v>0.76262283454780844</v>
      </c>
      <c r="S457">
        <f t="shared" si="154"/>
        <v>-120.56927493218539</v>
      </c>
      <c r="T457">
        <f t="shared" si="155"/>
        <v>34.916435530712306</v>
      </c>
      <c r="U457">
        <f t="shared" si="156"/>
        <v>-193.01579214540405</v>
      </c>
      <c r="V457">
        <f t="shared" si="157"/>
        <v>-71.827141173594796</v>
      </c>
      <c r="W457">
        <f t="shared" si="158"/>
        <v>64.80302277921497</v>
      </c>
      <c r="X457" s="13">
        <f t="shared" si="159"/>
        <v>-14536.95005767291</v>
      </c>
      <c r="Y457">
        <f t="shared" si="160"/>
        <v>1219.1574701703887</v>
      </c>
      <c r="Z457">
        <f t="shared" si="161"/>
        <v>-37255.096017517819</v>
      </c>
      <c r="AA457">
        <f t="shared" si="162"/>
        <v>-5159.1382091715168</v>
      </c>
      <c r="AB457">
        <f t="shared" si="163"/>
        <v>4199.4317613234543</v>
      </c>
      <c r="AC457" s="21">
        <f t="shared" si="164"/>
        <v>-101.52102743064454</v>
      </c>
      <c r="AD457" s="13">
        <f t="shared" si="165"/>
        <v>168.68340452822491</v>
      </c>
      <c r="AE457" s="20">
        <f t="shared" si="166"/>
        <v>0.36535120299178248</v>
      </c>
      <c r="AF457" s="18">
        <f t="shared" si="167"/>
        <v>36.5</v>
      </c>
    </row>
    <row r="458" spans="1:32" x14ac:dyDescent="0.25">
      <c r="A458" s="7">
        <v>2013</v>
      </c>
      <c r="B458" s="7" t="s">
        <v>1958</v>
      </c>
      <c r="C458" s="7" t="s">
        <v>45</v>
      </c>
      <c r="D458" s="8">
        <v>69.7</v>
      </c>
      <c r="E458" s="14">
        <v>213</v>
      </c>
      <c r="F458" s="14">
        <v>4.74</v>
      </c>
      <c r="G458" s="14">
        <v>20</v>
      </c>
      <c r="H458" s="14">
        <v>30</v>
      </c>
      <c r="I458" s="14">
        <v>111</v>
      </c>
      <c r="J458" s="14">
        <v>4.63</v>
      </c>
      <c r="K458" s="10">
        <v>7.38</v>
      </c>
      <c r="L458" s="11">
        <f t="shared" si="147"/>
        <v>-0.29932613842556471</v>
      </c>
      <c r="M458" s="11">
        <f t="shared" si="148"/>
        <v>-0.90349518413440744</v>
      </c>
      <c r="N458" s="11">
        <f t="shared" si="149"/>
        <v>0.23885957400468982</v>
      </c>
      <c r="O458" s="11">
        <f t="shared" si="150"/>
        <v>-1.5458936613582315</v>
      </c>
      <c r="P458" s="11">
        <f t="shared" si="151"/>
        <v>-1.1151155046325347</v>
      </c>
      <c r="Q458" s="11">
        <f t="shared" si="152"/>
        <v>-2.1308665698839864</v>
      </c>
      <c r="R458" s="12">
        <f t="shared" si="153"/>
        <v>-1.2674511146975229</v>
      </c>
      <c r="S458">
        <f t="shared" si="154"/>
        <v>-29.932613842556471</v>
      </c>
      <c r="T458">
        <f t="shared" si="155"/>
        <v>-90.349518413440748</v>
      </c>
      <c r="U458">
        <f t="shared" si="156"/>
        <v>23.885957400468982</v>
      </c>
      <c r="V458">
        <f t="shared" si="157"/>
        <v>-133.05045829953829</v>
      </c>
      <c r="W458">
        <f t="shared" si="158"/>
        <v>-169.91588422907546</v>
      </c>
      <c r="X458" s="13">
        <f t="shared" si="159"/>
        <v>-895.96137144760326</v>
      </c>
      <c r="Y458">
        <f t="shared" si="160"/>
        <v>-8163.0354775406686</v>
      </c>
      <c r="Z458">
        <f t="shared" si="161"/>
        <v>570.53896093701894</v>
      </c>
      <c r="AA458">
        <f t="shared" si="162"/>
        <v>-17702.424453717176</v>
      </c>
      <c r="AB458">
        <f t="shared" si="163"/>
        <v>-28871.407713348573</v>
      </c>
      <c r="AC458" s="21">
        <f t="shared" si="164"/>
        <v>-104.94025924793306</v>
      </c>
      <c r="AD458" s="13">
        <f t="shared" si="165"/>
        <v>165.26417271093641</v>
      </c>
      <c r="AE458" s="20">
        <f t="shared" si="166"/>
        <v>0.35794549250563262</v>
      </c>
      <c r="AF458" s="18">
        <f t="shared" si="167"/>
        <v>35.799999999999997</v>
      </c>
    </row>
    <row r="459" spans="1:32" x14ac:dyDescent="0.25">
      <c r="A459" s="7">
        <v>2013</v>
      </c>
      <c r="B459" s="7" t="s">
        <v>1970</v>
      </c>
      <c r="C459" s="7" t="s">
        <v>38</v>
      </c>
      <c r="D459" s="8">
        <v>76.2</v>
      </c>
      <c r="E459" s="14">
        <v>241</v>
      </c>
      <c r="F459" s="14">
        <v>4.8099999999999996</v>
      </c>
      <c r="G459" s="14">
        <v>18</v>
      </c>
      <c r="H459" s="14">
        <v>30.5</v>
      </c>
      <c r="I459" s="14">
        <v>114</v>
      </c>
      <c r="J459" s="14">
        <v>4.74</v>
      </c>
      <c r="K459" s="10">
        <v>7.34</v>
      </c>
      <c r="L459" s="11">
        <f t="shared" si="147"/>
        <v>0.85423136635153041</v>
      </c>
      <c r="M459" s="11">
        <f t="shared" si="148"/>
        <v>-1.3419260229389389</v>
      </c>
      <c r="N459" s="11">
        <f t="shared" si="149"/>
        <v>-0.12264334190509857</v>
      </c>
      <c r="O459" s="11">
        <f t="shared" si="150"/>
        <v>-1.3880756759396116</v>
      </c>
      <c r="P459" s="11">
        <f t="shared" si="151"/>
        <v>-0.65798049444671314</v>
      </c>
      <c r="Q459" s="11">
        <f t="shared" si="152"/>
        <v>-2.7821409276645492</v>
      </c>
      <c r="R459" s="12">
        <f t="shared" si="153"/>
        <v>-1.1082296284822026</v>
      </c>
      <c r="S459">
        <f t="shared" si="154"/>
        <v>85.423136635153043</v>
      </c>
      <c r="T459">
        <f t="shared" si="155"/>
        <v>-134.19260229389388</v>
      </c>
      <c r="U459">
        <f t="shared" si="156"/>
        <v>-12.264334190509857</v>
      </c>
      <c r="V459">
        <f t="shared" si="157"/>
        <v>-102.30280851931623</v>
      </c>
      <c r="W459">
        <f t="shared" si="158"/>
        <v>-194.51852780733759</v>
      </c>
      <c r="X459" s="13">
        <f t="shared" si="159"/>
        <v>7297.1122725880259</v>
      </c>
      <c r="Y459">
        <f t="shared" si="160"/>
        <v>-18007.654510407174</v>
      </c>
      <c r="Z459">
        <f t="shared" si="161"/>
        <v>-150.41389313650907</v>
      </c>
      <c r="AA459">
        <f t="shared" si="162"/>
        <v>-10465.864630939881</v>
      </c>
      <c r="AB459">
        <f t="shared" si="163"/>
        <v>-37837.457660333966</v>
      </c>
      <c r="AC459" s="21">
        <f t="shared" si="164"/>
        <v>-108.77893033324928</v>
      </c>
      <c r="AD459" s="13">
        <f t="shared" si="165"/>
        <v>161.4255016256202</v>
      </c>
      <c r="AE459" s="20">
        <f t="shared" si="166"/>
        <v>0.34963131896359118</v>
      </c>
      <c r="AF459" s="18">
        <f t="shared" si="167"/>
        <v>35</v>
      </c>
    </row>
    <row r="460" spans="1:32" x14ac:dyDescent="0.25">
      <c r="A460" s="7">
        <v>2013</v>
      </c>
      <c r="B460" s="7" t="s">
        <v>1992</v>
      </c>
      <c r="C460" s="7" t="s">
        <v>45</v>
      </c>
      <c r="D460" s="8">
        <v>67.3</v>
      </c>
      <c r="E460" s="14">
        <v>203</v>
      </c>
      <c r="F460" s="14">
        <v>4.62</v>
      </c>
      <c r="G460" s="14">
        <v>20</v>
      </c>
      <c r="H460" s="14">
        <v>29</v>
      </c>
      <c r="I460" s="14">
        <v>110</v>
      </c>
      <c r="J460" s="14">
        <v>4.62</v>
      </c>
      <c r="K460" s="10">
        <v>7.47</v>
      </c>
      <c r="L460" s="11">
        <f t="shared" si="147"/>
        <v>-0.71131096156024154</v>
      </c>
      <c r="M460" s="11">
        <f t="shared" si="148"/>
        <v>-0.15189946046948916</v>
      </c>
      <c r="N460" s="11">
        <f t="shared" si="149"/>
        <v>0.23885957400468982</v>
      </c>
      <c r="O460" s="11">
        <f t="shared" si="150"/>
        <v>-1.8615296321954715</v>
      </c>
      <c r="P460" s="11">
        <f t="shared" si="151"/>
        <v>-1.2674938413611418</v>
      </c>
      <c r="Q460" s="11">
        <f t="shared" si="152"/>
        <v>-2.0716598100857548</v>
      </c>
      <c r="R460" s="12">
        <f t="shared" si="153"/>
        <v>-1.6256994586819928</v>
      </c>
      <c r="S460">
        <f t="shared" si="154"/>
        <v>-71.131096156024157</v>
      </c>
      <c r="T460">
        <f t="shared" si="155"/>
        <v>-15.189946046948915</v>
      </c>
      <c r="U460">
        <f t="shared" si="156"/>
        <v>23.885957400468982</v>
      </c>
      <c r="V460">
        <f t="shared" si="157"/>
        <v>-156.45117367783067</v>
      </c>
      <c r="W460">
        <f t="shared" si="158"/>
        <v>-184.86796343838739</v>
      </c>
      <c r="X460" s="13">
        <f t="shared" si="159"/>
        <v>-5059.6328403575544</v>
      </c>
      <c r="Y460">
        <f t="shared" si="160"/>
        <v>-230.73446090921897</v>
      </c>
      <c r="Z460">
        <f t="shared" si="161"/>
        <v>570.53896093701894</v>
      </c>
      <c r="AA460">
        <f t="shared" si="162"/>
        <v>-24476.969745170736</v>
      </c>
      <c r="AB460">
        <f t="shared" si="163"/>
        <v>-34176.163905856934</v>
      </c>
      <c r="AC460" s="21">
        <f t="shared" si="164"/>
        <v>-112.58149225459523</v>
      </c>
      <c r="AD460" s="13">
        <f t="shared" si="165"/>
        <v>157.62293970427424</v>
      </c>
      <c r="AE460" s="20">
        <f t="shared" si="166"/>
        <v>0.34139535422064554</v>
      </c>
      <c r="AF460" s="18">
        <f t="shared" si="167"/>
        <v>34.1</v>
      </c>
    </row>
    <row r="461" spans="1:32" x14ac:dyDescent="0.25">
      <c r="A461" s="7">
        <v>2013</v>
      </c>
      <c r="B461" s="7" t="s">
        <v>2001</v>
      </c>
      <c r="C461" s="7" t="s">
        <v>45</v>
      </c>
      <c r="D461" s="8">
        <v>67</v>
      </c>
      <c r="E461" s="14">
        <v>191</v>
      </c>
      <c r="F461" s="14">
        <v>4.53</v>
      </c>
      <c r="G461" s="14">
        <v>18</v>
      </c>
      <c r="H461" s="14">
        <v>35</v>
      </c>
      <c r="I461" s="14">
        <v>116</v>
      </c>
      <c r="J461" s="14">
        <v>4.6900000000000004</v>
      </c>
      <c r="K461" s="10">
        <v>7.6</v>
      </c>
      <c r="L461" s="11">
        <f t="shared" si="147"/>
        <v>-1.2056927493218539</v>
      </c>
      <c r="M461" s="11">
        <f t="shared" si="148"/>
        <v>0.41179733227919812</v>
      </c>
      <c r="N461" s="11">
        <f t="shared" si="149"/>
        <v>-0.12264334190509857</v>
      </c>
      <c r="O461" s="11">
        <f t="shared" si="150"/>
        <v>3.2286192827968012E-2</v>
      </c>
      <c r="P461" s="11">
        <f t="shared" si="151"/>
        <v>-0.35322382098949873</v>
      </c>
      <c r="Q461" s="11">
        <f t="shared" si="152"/>
        <v>-2.4861071286733862</v>
      </c>
      <c r="R461" s="12">
        <f t="shared" si="153"/>
        <v>-2.1431692888817828</v>
      </c>
      <c r="S461">
        <f t="shared" si="154"/>
        <v>-120.56927493218539</v>
      </c>
      <c r="T461">
        <f t="shared" si="155"/>
        <v>41.179733227919812</v>
      </c>
      <c r="U461">
        <f t="shared" si="156"/>
        <v>-12.264334190509857</v>
      </c>
      <c r="V461">
        <f t="shared" si="157"/>
        <v>-16.046881408076537</v>
      </c>
      <c r="W461">
        <f t="shared" si="158"/>
        <v>-231.46382087775845</v>
      </c>
      <c r="X461" s="13">
        <f t="shared" si="159"/>
        <v>-14536.95005767291</v>
      </c>
      <c r="Y461">
        <f t="shared" si="160"/>
        <v>1695.7704287226429</v>
      </c>
      <c r="Z461">
        <f t="shared" si="161"/>
        <v>-150.41389313650907</v>
      </c>
      <c r="AA461">
        <f t="shared" si="162"/>
        <v>-257.5024029248724</v>
      </c>
      <c r="AB461">
        <f t="shared" si="163"/>
        <v>-53575.500375331052</v>
      </c>
      <c r="AC461" s="21">
        <f t="shared" si="164"/>
        <v>-115.60674400772881</v>
      </c>
      <c r="AD461" s="13">
        <f t="shared" si="165"/>
        <v>154.59768795114064</v>
      </c>
      <c r="AE461" s="20">
        <f t="shared" si="166"/>
        <v>0.33484296472832048</v>
      </c>
      <c r="AF461" s="18">
        <f t="shared" si="167"/>
        <v>33.5</v>
      </c>
    </row>
    <row r="462" spans="1:32" x14ac:dyDescent="0.25">
      <c r="A462" s="7">
        <v>2013</v>
      </c>
      <c r="B462" s="7" t="s">
        <v>2027</v>
      </c>
      <c r="C462" s="7" t="s">
        <v>54</v>
      </c>
      <c r="D462" s="8">
        <v>73</v>
      </c>
      <c r="E462" s="9">
        <v>234</v>
      </c>
      <c r="F462" s="9">
        <v>5.01</v>
      </c>
      <c r="G462" s="9">
        <v>19</v>
      </c>
      <c r="H462" s="9">
        <v>30.5</v>
      </c>
      <c r="I462" s="9">
        <v>115</v>
      </c>
      <c r="J462" s="9">
        <v>4.3899999999999997</v>
      </c>
      <c r="K462" s="10">
        <v>7.21</v>
      </c>
      <c r="L462" s="11">
        <f t="shared" si="147"/>
        <v>0.56584199015725667</v>
      </c>
      <c r="M462" s="11">
        <f t="shared" si="148"/>
        <v>-2.5945855623804692</v>
      </c>
      <c r="N462" s="11">
        <f t="shared" si="149"/>
        <v>5.8108116049795627E-2</v>
      </c>
      <c r="O462" s="11">
        <f t="shared" si="150"/>
        <v>-1.3880756759396116</v>
      </c>
      <c r="P462" s="11">
        <f t="shared" si="151"/>
        <v>-0.5056021577181059</v>
      </c>
      <c r="Q462" s="11">
        <f t="shared" si="152"/>
        <v>-0.7099043347263978</v>
      </c>
      <c r="R462" s="12">
        <f t="shared" si="153"/>
        <v>-0.59075979828241243</v>
      </c>
      <c r="S462">
        <f t="shared" si="154"/>
        <v>56.584199015725666</v>
      </c>
      <c r="T462">
        <f t="shared" si="155"/>
        <v>-259.45855623804692</v>
      </c>
      <c r="U462">
        <f t="shared" si="156"/>
        <v>5.8108116049795626</v>
      </c>
      <c r="V462">
        <f t="shared" si="157"/>
        <v>-94.683891682885871</v>
      </c>
      <c r="W462">
        <f t="shared" si="158"/>
        <v>-65.033206650440505</v>
      </c>
      <c r="X462" s="13">
        <f t="shared" si="159"/>
        <v>3201.7715782512496</v>
      </c>
      <c r="Y462">
        <f t="shared" si="160"/>
        <v>-67318.742405131765</v>
      </c>
      <c r="Z462">
        <f t="shared" si="161"/>
        <v>33.765531508565161</v>
      </c>
      <c r="AA462">
        <f t="shared" si="162"/>
        <v>-8965.0393442164641</v>
      </c>
      <c r="AB462">
        <f t="shared" si="163"/>
        <v>-4229.3179672388987</v>
      </c>
      <c r="AC462" s="21">
        <f t="shared" si="164"/>
        <v>-124.32020158190485</v>
      </c>
      <c r="AD462" s="13">
        <f t="shared" si="165"/>
        <v>145.88423037696461</v>
      </c>
      <c r="AE462" s="20">
        <f t="shared" si="166"/>
        <v>0.31597049641499331</v>
      </c>
      <c r="AF462" s="18">
        <f t="shared" si="167"/>
        <v>31.6</v>
      </c>
    </row>
    <row r="463" spans="1:32" x14ac:dyDescent="0.25">
      <c r="A463" s="7">
        <v>2013</v>
      </c>
      <c r="B463" s="7" t="s">
        <v>2033</v>
      </c>
      <c r="C463" s="7" t="s">
        <v>57</v>
      </c>
      <c r="D463" s="8">
        <v>69</v>
      </c>
      <c r="E463" s="9">
        <v>186</v>
      </c>
      <c r="F463" s="9">
        <v>4.5</v>
      </c>
      <c r="G463" s="9">
        <v>4</v>
      </c>
      <c r="H463" s="9">
        <v>34</v>
      </c>
      <c r="I463" s="9">
        <v>117</v>
      </c>
      <c r="J463" s="9">
        <v>4.1399999999999997</v>
      </c>
      <c r="K463" s="10">
        <v>6.87</v>
      </c>
      <c r="L463" s="11">
        <f t="shared" si="147"/>
        <v>-1.4116851608891923</v>
      </c>
      <c r="M463" s="11">
        <f t="shared" si="148"/>
        <v>0.59969626319542912</v>
      </c>
      <c r="N463" s="11">
        <f t="shared" si="149"/>
        <v>-2.6531637532736174</v>
      </c>
      <c r="O463" s="11">
        <f t="shared" si="150"/>
        <v>-0.28334977800927191</v>
      </c>
      <c r="P463" s="11">
        <f t="shared" si="151"/>
        <v>-0.20084548426089152</v>
      </c>
      <c r="Q463" s="11">
        <f t="shared" si="152"/>
        <v>0.77026466022942242</v>
      </c>
      <c r="R463" s="12">
        <f t="shared" si="153"/>
        <v>0.76262283454780844</v>
      </c>
      <c r="S463">
        <f t="shared" si="154"/>
        <v>-141.16851608891923</v>
      </c>
      <c r="T463">
        <f t="shared" si="155"/>
        <v>59.969626319542911</v>
      </c>
      <c r="U463">
        <f t="shared" si="156"/>
        <v>-265.31637532736175</v>
      </c>
      <c r="V463">
        <f t="shared" si="157"/>
        <v>-24.209763113508171</v>
      </c>
      <c r="W463">
        <f t="shared" si="158"/>
        <v>76.644374738861544</v>
      </c>
      <c r="X463" s="13">
        <f t="shared" si="159"/>
        <v>-19928.549934747447</v>
      </c>
      <c r="Y463">
        <f t="shared" si="160"/>
        <v>3596.3560809056139</v>
      </c>
      <c r="Z463">
        <f t="shared" si="161"/>
        <v>-70392.779016849498</v>
      </c>
      <c r="AA463">
        <f t="shared" si="162"/>
        <v>-586.11263001218083</v>
      </c>
      <c r="AB463">
        <f t="shared" si="163"/>
        <v>5874.3601791110377</v>
      </c>
      <c r="AC463" s="21">
        <f t="shared" si="164"/>
        <v>-127.62188317180755</v>
      </c>
      <c r="AD463" s="13">
        <f t="shared" si="165"/>
        <v>142.58254878706191</v>
      </c>
      <c r="AE463" s="20">
        <f t="shared" si="166"/>
        <v>0.30881938783889784</v>
      </c>
      <c r="AF463" s="18">
        <f t="shared" si="167"/>
        <v>30.9</v>
      </c>
    </row>
    <row r="464" spans="1:32" x14ac:dyDescent="0.25">
      <c r="A464" s="7">
        <v>2013</v>
      </c>
      <c r="B464" s="7" t="s">
        <v>2035</v>
      </c>
      <c r="C464" s="7" t="s">
        <v>42</v>
      </c>
      <c r="D464" s="8">
        <v>67</v>
      </c>
      <c r="E464" s="14">
        <v>173</v>
      </c>
      <c r="F464" s="14">
        <v>4.53</v>
      </c>
      <c r="G464" s="14">
        <v>7</v>
      </c>
      <c r="H464" s="14">
        <v>32</v>
      </c>
      <c r="I464" s="14">
        <v>117</v>
      </c>
      <c r="J464" s="14">
        <v>4.37</v>
      </c>
      <c r="K464" s="10">
        <v>6.81</v>
      </c>
      <c r="L464" s="11">
        <f t="shared" si="147"/>
        <v>-1.9472654309642721</v>
      </c>
      <c r="M464" s="11">
        <f t="shared" si="148"/>
        <v>0.41179733227919812</v>
      </c>
      <c r="N464" s="11">
        <f t="shared" si="149"/>
        <v>-2.1109093794089349</v>
      </c>
      <c r="O464" s="11">
        <f t="shared" si="150"/>
        <v>-0.91462171968375172</v>
      </c>
      <c r="P464" s="11">
        <f t="shared" si="151"/>
        <v>-0.20084548426089152</v>
      </c>
      <c r="Q464" s="11">
        <f t="shared" si="152"/>
        <v>-0.59149081512993473</v>
      </c>
      <c r="R464" s="12">
        <f t="shared" si="153"/>
        <v>1.0014550638707906</v>
      </c>
      <c r="S464">
        <f t="shared" si="154"/>
        <v>-194.72654309642721</v>
      </c>
      <c r="T464">
        <f t="shared" si="155"/>
        <v>41.179733227919812</v>
      </c>
      <c r="U464">
        <f t="shared" si="156"/>
        <v>-211.0909379408935</v>
      </c>
      <c r="V464">
        <f t="shared" si="157"/>
        <v>-55.773360197232158</v>
      </c>
      <c r="W464">
        <f t="shared" si="158"/>
        <v>20.498212437042795</v>
      </c>
      <c r="X464" s="13">
        <f t="shared" si="159"/>
        <v>-37918.426586284724</v>
      </c>
      <c r="Y464">
        <f t="shared" si="160"/>
        <v>1695.7704287226429</v>
      </c>
      <c r="Z464">
        <f t="shared" si="161"/>
        <v>-44559.384080766147</v>
      </c>
      <c r="AA464">
        <f t="shared" si="162"/>
        <v>-3110.6677076902001</v>
      </c>
      <c r="AB464">
        <f t="shared" si="163"/>
        <v>420.17671311413596</v>
      </c>
      <c r="AC464" s="21">
        <f t="shared" si="164"/>
        <v>-129.2072221146359</v>
      </c>
      <c r="AD464" s="13">
        <f t="shared" si="165"/>
        <v>140.99720984423357</v>
      </c>
      <c r="AE464" s="20">
        <f t="shared" si="166"/>
        <v>0.30538570394135034</v>
      </c>
      <c r="AF464" s="18">
        <f t="shared" si="167"/>
        <v>30.5</v>
      </c>
    </row>
    <row r="465" spans="1:32" x14ac:dyDescent="0.25">
      <c r="A465" s="7">
        <v>2013</v>
      </c>
      <c r="B465" s="7" t="s">
        <v>2036</v>
      </c>
      <c r="C465" s="7" t="s">
        <v>57</v>
      </c>
      <c r="D465" s="8">
        <v>73</v>
      </c>
      <c r="E465" s="9">
        <v>187</v>
      </c>
      <c r="F465" s="9">
        <v>4.54</v>
      </c>
      <c r="G465" s="9">
        <v>4</v>
      </c>
      <c r="H465" s="9">
        <v>36</v>
      </c>
      <c r="I465" s="9">
        <v>126</v>
      </c>
      <c r="J465" s="9">
        <v>4.32</v>
      </c>
      <c r="K465" s="10">
        <v>7.17</v>
      </c>
      <c r="L465" s="11">
        <f t="shared" si="147"/>
        <v>-1.3704866785757246</v>
      </c>
      <c r="M465" s="11">
        <f t="shared" si="148"/>
        <v>0.34916435530712303</v>
      </c>
      <c r="N465" s="11">
        <f t="shared" si="149"/>
        <v>-2.6531637532736174</v>
      </c>
      <c r="O465" s="11">
        <f t="shared" si="150"/>
        <v>0.34792216366520795</v>
      </c>
      <c r="P465" s="11">
        <f t="shared" si="151"/>
        <v>1.1705595462965732</v>
      </c>
      <c r="Q465" s="11">
        <f t="shared" si="152"/>
        <v>-0.29545701613877173</v>
      </c>
      <c r="R465" s="12">
        <f t="shared" si="153"/>
        <v>-0.43153831206709214</v>
      </c>
      <c r="S465">
        <f t="shared" si="154"/>
        <v>-137.04866785757247</v>
      </c>
      <c r="T465">
        <f t="shared" si="155"/>
        <v>34.916435530712306</v>
      </c>
      <c r="U465">
        <f t="shared" si="156"/>
        <v>-265.31637532736175</v>
      </c>
      <c r="V465">
        <f t="shared" si="157"/>
        <v>75.924085498089056</v>
      </c>
      <c r="W465">
        <f t="shared" si="158"/>
        <v>-36.349766410293192</v>
      </c>
      <c r="X465" s="13">
        <f t="shared" si="159"/>
        <v>-18782.337361535217</v>
      </c>
      <c r="Y465">
        <f t="shared" si="160"/>
        <v>1219.1574701703887</v>
      </c>
      <c r="Z465">
        <f t="shared" si="161"/>
        <v>-70392.779016849498</v>
      </c>
      <c r="AA465">
        <f t="shared" si="162"/>
        <v>5764.466758721137</v>
      </c>
      <c r="AB465">
        <f t="shared" si="163"/>
        <v>-1321.3055180828792</v>
      </c>
      <c r="AC465" s="21">
        <f t="shared" si="164"/>
        <v>-129.23838258627046</v>
      </c>
      <c r="AD465" s="13">
        <f t="shared" si="165"/>
        <v>140.966049372599</v>
      </c>
      <c r="AE465" s="20">
        <f t="shared" si="166"/>
        <v>0.3053182135096193</v>
      </c>
      <c r="AF465" s="18">
        <f t="shared" si="167"/>
        <v>30.5</v>
      </c>
    </row>
    <row r="466" spans="1:32" x14ac:dyDescent="0.25">
      <c r="A466" s="7">
        <v>2013</v>
      </c>
      <c r="B466" s="7" t="s">
        <v>2048</v>
      </c>
      <c r="C466" s="7" t="s">
        <v>559</v>
      </c>
      <c r="D466" s="8">
        <v>76.3</v>
      </c>
      <c r="E466" s="14">
        <v>239</v>
      </c>
      <c r="F466" s="14">
        <v>4.9400000000000004</v>
      </c>
      <c r="G466" s="14">
        <v>15</v>
      </c>
      <c r="H466" s="14">
        <v>29</v>
      </c>
      <c r="I466" s="14">
        <v>107</v>
      </c>
      <c r="J466" s="14">
        <v>4.46</v>
      </c>
      <c r="K466" s="10">
        <v>7.48</v>
      </c>
      <c r="L466" s="11">
        <f t="shared" si="147"/>
        <v>0.77183440172459505</v>
      </c>
      <c r="M466" s="11">
        <f t="shared" si="148"/>
        <v>-2.1561547235759377</v>
      </c>
      <c r="N466" s="11">
        <f t="shared" si="149"/>
        <v>-0.66489771576978118</v>
      </c>
      <c r="O466" s="11">
        <f t="shared" si="150"/>
        <v>-1.8615296321954715</v>
      </c>
      <c r="P466" s="11">
        <f t="shared" si="151"/>
        <v>-1.7246288515469634</v>
      </c>
      <c r="Q466" s="11">
        <f t="shared" si="152"/>
        <v>-1.1243516533140292</v>
      </c>
      <c r="R466" s="12">
        <f t="shared" si="153"/>
        <v>-1.6655048302358255</v>
      </c>
      <c r="S466">
        <f t="shared" si="154"/>
        <v>77.183440172459512</v>
      </c>
      <c r="T466">
        <f t="shared" si="155"/>
        <v>-215.61547235759377</v>
      </c>
      <c r="U466">
        <f t="shared" si="156"/>
        <v>-66.489771576978114</v>
      </c>
      <c r="V466">
        <f t="shared" si="157"/>
        <v>-179.30792418712173</v>
      </c>
      <c r="W466">
        <f t="shared" si="158"/>
        <v>-139.49282417749274</v>
      </c>
      <c r="X466" s="13">
        <f t="shared" si="159"/>
        <v>5957.2834368556369</v>
      </c>
      <c r="Y466">
        <f t="shared" si="160"/>
        <v>-46490.031919988287</v>
      </c>
      <c r="Z466">
        <f t="shared" si="161"/>
        <v>-4420.8897243587271</v>
      </c>
      <c r="AA466">
        <f t="shared" si="162"/>
        <v>-32151.331676294594</v>
      </c>
      <c r="AB466">
        <f t="shared" si="163"/>
        <v>-19458.247997012902</v>
      </c>
      <c r="AC466" s="21">
        <f t="shared" si="164"/>
        <v>-138.96993767056159</v>
      </c>
      <c r="AD466" s="13">
        <f t="shared" si="165"/>
        <v>131.23449428830787</v>
      </c>
      <c r="AE466" s="20">
        <f t="shared" si="166"/>
        <v>0.28424064890289086</v>
      </c>
      <c r="AF466" s="18">
        <f t="shared" si="167"/>
        <v>28.4</v>
      </c>
    </row>
    <row r="467" spans="1:32" x14ac:dyDescent="0.25">
      <c r="A467" s="7">
        <v>2013</v>
      </c>
      <c r="B467" s="7" t="s">
        <v>2050</v>
      </c>
      <c r="C467" s="7" t="s">
        <v>42</v>
      </c>
      <c r="D467" s="8">
        <v>69</v>
      </c>
      <c r="E467" s="14">
        <v>179</v>
      </c>
      <c r="F467" s="14">
        <v>4.53</v>
      </c>
      <c r="G467" s="14">
        <v>6</v>
      </c>
      <c r="H467" s="14">
        <v>33</v>
      </c>
      <c r="I467" s="14">
        <v>113</v>
      </c>
      <c r="J467" s="14">
        <v>4.53</v>
      </c>
      <c r="K467" s="10">
        <v>7.29</v>
      </c>
      <c r="L467" s="11">
        <f t="shared" si="147"/>
        <v>-1.700074537083466</v>
      </c>
      <c r="M467" s="11">
        <f t="shared" si="148"/>
        <v>0.41179733227919812</v>
      </c>
      <c r="N467" s="11">
        <f t="shared" si="149"/>
        <v>-2.2916608373638292</v>
      </c>
      <c r="O467" s="11">
        <f t="shared" si="150"/>
        <v>-0.59898574884651179</v>
      </c>
      <c r="P467" s="11">
        <f t="shared" si="151"/>
        <v>-0.81035883117532026</v>
      </c>
      <c r="Q467" s="11">
        <f t="shared" si="152"/>
        <v>-1.5387989719016606</v>
      </c>
      <c r="R467" s="12">
        <f t="shared" si="153"/>
        <v>-0.90920277071305311</v>
      </c>
      <c r="S467">
        <f t="shared" si="154"/>
        <v>-170.00745370834659</v>
      </c>
      <c r="T467">
        <f t="shared" si="155"/>
        <v>41.179733227919812</v>
      </c>
      <c r="U467">
        <f t="shared" si="156"/>
        <v>-229.16608373638292</v>
      </c>
      <c r="V467">
        <f t="shared" si="157"/>
        <v>-70.467229001091596</v>
      </c>
      <c r="W467">
        <f t="shared" si="158"/>
        <v>-122.40008713073568</v>
      </c>
      <c r="X467" s="13">
        <f t="shared" si="159"/>
        <v>-28902.534316395609</v>
      </c>
      <c r="Y467">
        <f t="shared" si="160"/>
        <v>1695.7704287226429</v>
      </c>
      <c r="Z467">
        <f t="shared" si="161"/>
        <v>-52517.093935070865</v>
      </c>
      <c r="AA467">
        <f t="shared" si="162"/>
        <v>-4965.6303630922848</v>
      </c>
      <c r="AB467">
        <f t="shared" si="163"/>
        <v>-14981.781329611687</v>
      </c>
      <c r="AC467" s="21">
        <f t="shared" si="164"/>
        <v>-141.18871733637062</v>
      </c>
      <c r="AD467" s="13">
        <f t="shared" si="165"/>
        <v>129.01571462249885</v>
      </c>
      <c r="AE467" s="20">
        <f t="shared" si="166"/>
        <v>0.279434996430176</v>
      </c>
      <c r="AF467" s="18">
        <f t="shared" si="167"/>
        <v>27.9</v>
      </c>
    </row>
    <row r="468" spans="1:32" x14ac:dyDescent="0.25">
      <c r="A468" s="7">
        <v>2013</v>
      </c>
      <c r="B468" s="7" t="s">
        <v>2054</v>
      </c>
      <c r="C468" s="7" t="s">
        <v>42</v>
      </c>
      <c r="D468" s="8">
        <v>69.2</v>
      </c>
      <c r="E468" s="14">
        <v>172</v>
      </c>
      <c r="F468" s="14">
        <v>4.57</v>
      </c>
      <c r="G468" s="14">
        <v>5</v>
      </c>
      <c r="H468" s="14">
        <v>33.5</v>
      </c>
      <c r="I468" s="14">
        <v>118</v>
      </c>
      <c r="J468" s="14">
        <v>4.2</v>
      </c>
      <c r="K468" s="10">
        <v>7.12</v>
      </c>
      <c r="L468" s="11">
        <f t="shared" si="147"/>
        <v>-1.9884639132777397</v>
      </c>
      <c r="M468" s="11">
        <f t="shared" si="148"/>
        <v>0.16126542439089206</v>
      </c>
      <c r="N468" s="11">
        <f t="shared" si="149"/>
        <v>-2.4724122953187231</v>
      </c>
      <c r="O468" s="11">
        <f t="shared" si="150"/>
        <v>-0.44116776342789188</v>
      </c>
      <c r="P468" s="11">
        <f t="shared" si="151"/>
        <v>-4.8467147532284323E-2</v>
      </c>
      <c r="Q468" s="11">
        <f t="shared" si="152"/>
        <v>0.41502410144002261</v>
      </c>
      <c r="R468" s="12">
        <f t="shared" si="153"/>
        <v>-0.23251145429794262</v>
      </c>
      <c r="S468">
        <f t="shared" si="154"/>
        <v>-198.84639132777397</v>
      </c>
      <c r="T468">
        <f t="shared" si="155"/>
        <v>16.126542439089206</v>
      </c>
      <c r="U468">
        <f t="shared" si="156"/>
        <v>-247.24122953187231</v>
      </c>
      <c r="V468">
        <f t="shared" si="157"/>
        <v>-24.48174554800881</v>
      </c>
      <c r="W468">
        <f t="shared" si="158"/>
        <v>9.1256323571039992</v>
      </c>
      <c r="X468" s="13">
        <f t="shared" si="159"/>
        <v>-39539.887344078226</v>
      </c>
      <c r="Y468">
        <f t="shared" si="160"/>
        <v>260.06537103974523</v>
      </c>
      <c r="Z468">
        <f t="shared" si="161"/>
        <v>-61128.225580431965</v>
      </c>
      <c r="AA468">
        <f t="shared" si="162"/>
        <v>-599.35586507744915</v>
      </c>
      <c r="AB468">
        <f t="shared" si="163"/>
        <v>83.277165917023495</v>
      </c>
      <c r="AC468" s="21">
        <f t="shared" si="164"/>
        <v>-142.07330942343174</v>
      </c>
      <c r="AD468" s="13">
        <f t="shared" si="165"/>
        <v>128.13112253543773</v>
      </c>
      <c r="AE468" s="20">
        <f t="shared" si="166"/>
        <v>0.27751905938782917</v>
      </c>
      <c r="AF468" s="18">
        <f t="shared" si="167"/>
        <v>27.8</v>
      </c>
    </row>
    <row r="469" spans="1:32" x14ac:dyDescent="0.25">
      <c r="A469" s="7">
        <v>2013</v>
      </c>
      <c r="B469" s="7" t="s">
        <v>2055</v>
      </c>
      <c r="C469" s="7" t="s">
        <v>559</v>
      </c>
      <c r="D469" s="8">
        <v>76.2</v>
      </c>
      <c r="E469" s="14">
        <v>225</v>
      </c>
      <c r="F469" s="14">
        <v>4.96</v>
      </c>
      <c r="G469" s="14">
        <v>12</v>
      </c>
      <c r="H469" s="14">
        <v>30</v>
      </c>
      <c r="I469" s="14">
        <v>106</v>
      </c>
      <c r="J469" s="14">
        <v>4.4400000000000004</v>
      </c>
      <c r="K469" s="10">
        <v>7.29</v>
      </c>
      <c r="L469" s="11">
        <f t="shared" si="147"/>
        <v>0.19505564933604749</v>
      </c>
      <c r="M469" s="11">
        <f t="shared" si="148"/>
        <v>-2.2814206775200883</v>
      </c>
      <c r="N469" s="11">
        <f t="shared" si="149"/>
        <v>-1.2071520896344639</v>
      </c>
      <c r="O469" s="11">
        <f t="shared" si="150"/>
        <v>-1.5458936613582315</v>
      </c>
      <c r="P469" s="11">
        <f t="shared" si="151"/>
        <v>-1.8770071882755708</v>
      </c>
      <c r="Q469" s="11">
        <f t="shared" si="152"/>
        <v>-1.0059381337175661</v>
      </c>
      <c r="R469" s="12">
        <f t="shared" si="153"/>
        <v>-0.90920277071305311</v>
      </c>
      <c r="S469">
        <f t="shared" si="154"/>
        <v>19.505564933604749</v>
      </c>
      <c r="T469">
        <f t="shared" si="155"/>
        <v>-228.14206775200881</v>
      </c>
      <c r="U469">
        <f t="shared" si="156"/>
        <v>-120.71520896344639</v>
      </c>
      <c r="V469">
        <f t="shared" si="157"/>
        <v>-171.14504248169013</v>
      </c>
      <c r="W469">
        <f t="shared" si="158"/>
        <v>-95.757045221530973</v>
      </c>
      <c r="X469" s="13">
        <f t="shared" si="159"/>
        <v>380.46706337907125</v>
      </c>
      <c r="Y469">
        <f t="shared" si="160"/>
        <v>-52048.803078162178</v>
      </c>
      <c r="Z469">
        <f t="shared" si="161"/>
        <v>-14572.161675088526</v>
      </c>
      <c r="AA469">
        <f t="shared" si="162"/>
        <v>-29290.62556605952</v>
      </c>
      <c r="AB469">
        <f t="shared" si="163"/>
        <v>-9169.4117095583279</v>
      </c>
      <c r="AC469" s="21">
        <f t="shared" si="164"/>
        <v>-144.70696940057135</v>
      </c>
      <c r="AD469" s="13">
        <f t="shared" si="165"/>
        <v>125.49746255829811</v>
      </c>
      <c r="AE469" s="20">
        <f t="shared" si="166"/>
        <v>0.27181481809859043</v>
      </c>
      <c r="AF469" s="18">
        <f t="shared" si="167"/>
        <v>27.2</v>
      </c>
    </row>
    <row r="470" spans="1:32" x14ac:dyDescent="0.25">
      <c r="A470" s="7">
        <v>2013</v>
      </c>
      <c r="B470" s="7" t="s">
        <v>2061</v>
      </c>
      <c r="C470" s="7" t="s">
        <v>42</v>
      </c>
      <c r="D470" s="8">
        <v>72.2</v>
      </c>
      <c r="E470" s="14">
        <v>188</v>
      </c>
      <c r="F470" s="14">
        <v>4.55</v>
      </c>
      <c r="G470" s="14">
        <v>3</v>
      </c>
      <c r="H470" s="14">
        <v>29</v>
      </c>
      <c r="I470" s="14">
        <v>117</v>
      </c>
      <c r="J470" s="14">
        <v>4.37</v>
      </c>
      <c r="K470" s="10">
        <v>7.25</v>
      </c>
      <c r="L470" s="11">
        <f t="shared" si="147"/>
        <v>-1.3292881962622569</v>
      </c>
      <c r="M470" s="11">
        <f t="shared" si="148"/>
        <v>0.28653137833504788</v>
      </c>
      <c r="N470" s="11">
        <f t="shared" si="149"/>
        <v>-2.8339152112285118</v>
      </c>
      <c r="O470" s="11">
        <f t="shared" si="150"/>
        <v>-1.8615296321954715</v>
      </c>
      <c r="P470" s="11">
        <f t="shared" si="151"/>
        <v>-0.20084548426089152</v>
      </c>
      <c r="Q470" s="11">
        <f t="shared" si="152"/>
        <v>-0.59149081512993473</v>
      </c>
      <c r="R470" s="12">
        <f t="shared" si="153"/>
        <v>-0.74998128449773271</v>
      </c>
      <c r="S470">
        <f t="shared" si="154"/>
        <v>-132.9288196262257</v>
      </c>
      <c r="T470">
        <f t="shared" si="155"/>
        <v>28.65313783350479</v>
      </c>
      <c r="U470">
        <f t="shared" si="156"/>
        <v>-283.3915211228512</v>
      </c>
      <c r="V470">
        <f t="shared" si="157"/>
        <v>-103.11875582281816</v>
      </c>
      <c r="W470">
        <f t="shared" si="158"/>
        <v>-67.073604981383369</v>
      </c>
      <c r="X470" s="13">
        <f t="shared" si="159"/>
        <v>-17670.071087221648</v>
      </c>
      <c r="Y470">
        <f t="shared" si="160"/>
        <v>821.00230770582357</v>
      </c>
      <c r="Z470">
        <f t="shared" si="161"/>
        <v>-80310.754244323412</v>
      </c>
      <c r="AA470">
        <f t="shared" si="162"/>
        <v>-10633.477802445994</v>
      </c>
      <c r="AB470">
        <f t="shared" si="163"/>
        <v>-4498.8684851986554</v>
      </c>
      <c r="AC470" s="21">
        <f t="shared" si="164"/>
        <v>-149.86138215796885</v>
      </c>
      <c r="AD470" s="13">
        <f t="shared" si="165"/>
        <v>120.34304980090062</v>
      </c>
      <c r="AE470" s="20">
        <f t="shared" si="166"/>
        <v>0.26065088109543216</v>
      </c>
      <c r="AF470" s="18">
        <f t="shared" si="167"/>
        <v>26.1</v>
      </c>
    </row>
    <row r="471" spans="1:32" x14ac:dyDescent="0.25">
      <c r="A471" s="7">
        <v>2013</v>
      </c>
      <c r="B471" s="7" t="s">
        <v>2064</v>
      </c>
      <c r="C471" s="7" t="s">
        <v>36</v>
      </c>
      <c r="D471" s="8">
        <v>73</v>
      </c>
      <c r="E471" s="14">
        <v>246</v>
      </c>
      <c r="F471" s="14">
        <v>5.07</v>
      </c>
      <c r="G471" s="14">
        <v>22</v>
      </c>
      <c r="H471" s="14">
        <v>31.5</v>
      </c>
      <c r="I471" s="14">
        <v>106</v>
      </c>
      <c r="J471" s="14">
        <v>4.54</v>
      </c>
      <c r="K471" s="10">
        <v>7.38</v>
      </c>
      <c r="L471" s="11">
        <f t="shared" si="147"/>
        <v>1.0602237779188688</v>
      </c>
      <c r="M471" s="11">
        <f t="shared" si="148"/>
        <v>-2.970383424212931</v>
      </c>
      <c r="N471" s="11">
        <f t="shared" si="149"/>
        <v>0.60036248991447827</v>
      </c>
      <c r="O471" s="11">
        <f t="shared" si="150"/>
        <v>-1.0724397051023717</v>
      </c>
      <c r="P471" s="11">
        <f t="shared" si="151"/>
        <v>-1.8770071882755708</v>
      </c>
      <c r="Q471" s="11">
        <f t="shared" si="152"/>
        <v>-1.5980057316998921</v>
      </c>
      <c r="R471" s="12">
        <f t="shared" si="153"/>
        <v>-1.2674511146975229</v>
      </c>
      <c r="S471">
        <f t="shared" si="154"/>
        <v>106.02237779188688</v>
      </c>
      <c r="T471">
        <f t="shared" si="155"/>
        <v>-297.03834242129312</v>
      </c>
      <c r="U471">
        <f t="shared" si="156"/>
        <v>60.036248991447827</v>
      </c>
      <c r="V471">
        <f t="shared" si="157"/>
        <v>-147.47234466889711</v>
      </c>
      <c r="W471">
        <f t="shared" si="158"/>
        <v>-143.27284231987076</v>
      </c>
      <c r="X471" s="13">
        <f t="shared" si="159"/>
        <v>11240.744592645589</v>
      </c>
      <c r="Y471">
        <f t="shared" si="160"/>
        <v>-88231.776868389381</v>
      </c>
      <c r="Z471">
        <f t="shared" si="161"/>
        <v>3604.3511929631204</v>
      </c>
      <c r="AA471">
        <f t="shared" si="162"/>
        <v>-21748.092442141984</v>
      </c>
      <c r="AB471">
        <f t="shared" si="163"/>
        <v>-20527.107346414552</v>
      </c>
      <c r="AC471" s="21">
        <f t="shared" si="164"/>
        <v>-152.09331403538897</v>
      </c>
      <c r="AD471" s="13">
        <f t="shared" si="165"/>
        <v>118.11111792348049</v>
      </c>
      <c r="AE471" s="20">
        <f t="shared" si="166"/>
        <v>0.25581674226184753</v>
      </c>
      <c r="AF471" s="18">
        <f t="shared" si="167"/>
        <v>25.6</v>
      </c>
    </row>
    <row r="472" spans="1:32" x14ac:dyDescent="0.25">
      <c r="A472" s="7">
        <v>2013</v>
      </c>
      <c r="B472" s="7" t="s">
        <v>2074</v>
      </c>
      <c r="C472" s="7" t="s">
        <v>38</v>
      </c>
      <c r="D472" s="8">
        <v>77.599999999999994</v>
      </c>
      <c r="E472" s="14">
        <v>255</v>
      </c>
      <c r="F472" s="14">
        <v>4.97</v>
      </c>
      <c r="G472" s="14">
        <v>3</v>
      </c>
      <c r="H472" s="14">
        <v>32.5</v>
      </c>
      <c r="I472" s="14">
        <v>119</v>
      </c>
      <c r="J472" s="14">
        <v>4.62</v>
      </c>
      <c r="K472" s="10">
        <v>7.33</v>
      </c>
      <c r="L472" s="11">
        <f t="shared" si="147"/>
        <v>1.4310101187400781</v>
      </c>
      <c r="M472" s="11">
        <f t="shared" si="148"/>
        <v>-2.3440536544921633</v>
      </c>
      <c r="N472" s="11">
        <f t="shared" si="149"/>
        <v>-2.8339152112285118</v>
      </c>
      <c r="O472" s="11">
        <f t="shared" si="150"/>
        <v>-0.75680373426513181</v>
      </c>
      <c r="P472" s="11">
        <f t="shared" si="151"/>
        <v>0.10391118919632288</v>
      </c>
      <c r="Q472" s="11">
        <f t="shared" si="152"/>
        <v>-2.0716598100857548</v>
      </c>
      <c r="R472" s="12">
        <f t="shared" si="153"/>
        <v>-1.0684242569283735</v>
      </c>
      <c r="S472">
        <f t="shared" si="154"/>
        <v>143.10101187400781</v>
      </c>
      <c r="T472">
        <f t="shared" si="155"/>
        <v>-234.40536544921633</v>
      </c>
      <c r="U472">
        <f t="shared" si="156"/>
        <v>-283.3915211228512</v>
      </c>
      <c r="V472">
        <f t="shared" si="157"/>
        <v>-32.644627253440447</v>
      </c>
      <c r="W472">
        <f t="shared" si="158"/>
        <v>-157.0042033507064</v>
      </c>
      <c r="X472" s="13">
        <f t="shared" si="159"/>
        <v>20477.899599364926</v>
      </c>
      <c r="Y472">
        <f t="shared" si="160"/>
        <v>-54945.875351380659</v>
      </c>
      <c r="Z472">
        <f t="shared" si="161"/>
        <v>-80310.754244323412</v>
      </c>
      <c r="AA472">
        <f t="shared" si="162"/>
        <v>-1065.6716885160668</v>
      </c>
      <c r="AB472">
        <f t="shared" si="163"/>
        <v>-24650.319869789968</v>
      </c>
      <c r="AC472" s="21">
        <f t="shared" si="164"/>
        <v>-167.62739725632275</v>
      </c>
      <c r="AD472" s="13">
        <f t="shared" si="165"/>
        <v>102.57703470254671</v>
      </c>
      <c r="AE472" s="20">
        <f t="shared" si="166"/>
        <v>0.2221714882546996</v>
      </c>
      <c r="AF472" s="18">
        <f t="shared" si="167"/>
        <v>22.2</v>
      </c>
    </row>
    <row r="473" spans="1:32" x14ac:dyDescent="0.25">
      <c r="A473" s="7">
        <v>2013</v>
      </c>
      <c r="B473" s="7" t="s">
        <v>2085</v>
      </c>
      <c r="C473" s="7" t="s">
        <v>38</v>
      </c>
      <c r="D473" s="8">
        <v>77.599999999999994</v>
      </c>
      <c r="E473" s="14">
        <v>278</v>
      </c>
      <c r="F473" s="14">
        <v>5.19</v>
      </c>
      <c r="G473" s="14">
        <v>11</v>
      </c>
      <c r="H473" s="14">
        <v>25.5</v>
      </c>
      <c r="I473" s="14">
        <v>96</v>
      </c>
      <c r="J473" s="14">
        <v>4.9000000000000004</v>
      </c>
      <c r="K473" s="10">
        <v>8.15</v>
      </c>
      <c r="L473" s="11">
        <f t="shared" si="147"/>
        <v>2.3785752119498347</v>
      </c>
      <c r="M473" s="11">
        <f t="shared" si="148"/>
        <v>-3.7219791478778492</v>
      </c>
      <c r="N473" s="11">
        <f t="shared" si="149"/>
        <v>-1.387903547589358</v>
      </c>
      <c r="O473" s="11">
        <f t="shared" si="150"/>
        <v>-2.9662555301258111</v>
      </c>
      <c r="P473" s="11">
        <f t="shared" si="151"/>
        <v>-3.4007905555616427</v>
      </c>
      <c r="Q473" s="11">
        <f t="shared" si="152"/>
        <v>-3.7294490844362751</v>
      </c>
      <c r="R473" s="12">
        <f t="shared" si="153"/>
        <v>-4.3324647243424383</v>
      </c>
      <c r="S473">
        <f t="shared" si="154"/>
        <v>237.85752119498346</v>
      </c>
      <c r="T473">
        <f t="shared" si="155"/>
        <v>-372.1979147877849</v>
      </c>
      <c r="U473">
        <f t="shared" si="156"/>
        <v>-138.79035475893579</v>
      </c>
      <c r="V473">
        <f t="shared" si="157"/>
        <v>-318.35230428437268</v>
      </c>
      <c r="W473">
        <f t="shared" si="158"/>
        <v>-403.09569043893572</v>
      </c>
      <c r="X473" s="13">
        <f t="shared" si="159"/>
        <v>56576.200389022008</v>
      </c>
      <c r="Y473">
        <f t="shared" si="160"/>
        <v>-138531.28777237519</v>
      </c>
      <c r="Z473">
        <f t="shared" si="161"/>
        <v>-19262.76257411125</v>
      </c>
      <c r="AA473">
        <f t="shared" si="162"/>
        <v>-101348.18964316981</v>
      </c>
      <c r="AB473">
        <f t="shared" si="163"/>
        <v>-162486.1356504423</v>
      </c>
      <c r="AC473" s="21">
        <f t="shared" si="164"/>
        <v>-270.20443195886946</v>
      </c>
      <c r="AD473" s="13">
        <f t="shared" si="165"/>
        <v>0</v>
      </c>
      <c r="AE473" s="20">
        <f t="shared" si="166"/>
        <v>0</v>
      </c>
      <c r="AF473" s="18">
        <f t="shared" si="167"/>
        <v>0</v>
      </c>
    </row>
    <row r="474" spans="1:32" x14ac:dyDescent="0.25">
      <c r="A474" s="7">
        <v>2012</v>
      </c>
      <c r="B474" s="7" t="s">
        <v>39</v>
      </c>
      <c r="C474" s="7" t="s">
        <v>38</v>
      </c>
      <c r="D474" s="8">
        <v>77.3</v>
      </c>
      <c r="E474" s="14">
        <v>264</v>
      </c>
      <c r="F474" s="14">
        <v>4.83</v>
      </c>
      <c r="G474" s="14">
        <v>40</v>
      </c>
      <c r="H474" s="14">
        <v>30</v>
      </c>
      <c r="I474" s="14">
        <v>110</v>
      </c>
      <c r="J474" s="14">
        <v>4.22</v>
      </c>
      <c r="K474" s="10">
        <v>7.21</v>
      </c>
      <c r="L474" s="11">
        <f t="shared" si="147"/>
        <v>1.8017964595612872</v>
      </c>
      <c r="M474" s="11">
        <f t="shared" si="148"/>
        <v>-1.4671919768830948</v>
      </c>
      <c r="N474" s="11">
        <f t="shared" si="149"/>
        <v>3.8538887331025737</v>
      </c>
      <c r="O474" s="11">
        <f t="shared" si="150"/>
        <v>-1.5458936613582315</v>
      </c>
      <c r="P474" s="11">
        <f t="shared" si="151"/>
        <v>-1.2674938413611418</v>
      </c>
      <c r="Q474" s="11">
        <f t="shared" si="152"/>
        <v>0.29661058184355954</v>
      </c>
      <c r="R474" s="12">
        <f t="shared" si="153"/>
        <v>-0.59075979828241243</v>
      </c>
      <c r="S474">
        <f t="shared" si="154"/>
        <v>180.17964595612872</v>
      </c>
      <c r="T474">
        <f t="shared" si="155"/>
        <v>-146.71919768830946</v>
      </c>
      <c r="U474">
        <f t="shared" si="156"/>
        <v>385.3888733102574</v>
      </c>
      <c r="V474">
        <f t="shared" si="157"/>
        <v>-140.66937513596866</v>
      </c>
      <c r="W474">
        <f t="shared" si="158"/>
        <v>-14.707460821942645</v>
      </c>
      <c r="X474" s="13">
        <f t="shared" si="159"/>
        <v>32464.704816875896</v>
      </c>
      <c r="Y474">
        <f t="shared" si="160"/>
        <v>-21526.522970301234</v>
      </c>
      <c r="Z474">
        <f t="shared" si="161"/>
        <v>148524.58367134962</v>
      </c>
      <c r="AA474">
        <f t="shared" si="162"/>
        <v>-19787.873101143879</v>
      </c>
      <c r="AB474">
        <f t="shared" si="163"/>
        <v>-216.30940382897782</v>
      </c>
      <c r="AC474" s="21">
        <f t="shared" si="164"/>
        <v>167.00813334263179</v>
      </c>
      <c r="AD474" s="13">
        <f t="shared" si="165"/>
        <v>437.21256530150129</v>
      </c>
      <c r="AE474" s="20">
        <f t="shared" si="166"/>
        <v>0.94695822118825534</v>
      </c>
      <c r="AF474" s="18">
        <f t="shared" si="167"/>
        <v>94.7</v>
      </c>
    </row>
    <row r="475" spans="1:32" x14ac:dyDescent="0.25">
      <c r="A475" s="7">
        <v>2012</v>
      </c>
      <c r="B475" s="7" t="s">
        <v>48</v>
      </c>
      <c r="C475" s="7" t="s">
        <v>34</v>
      </c>
      <c r="D475" s="8">
        <v>74</v>
      </c>
      <c r="E475" s="9">
        <v>253</v>
      </c>
      <c r="F475" s="9">
        <v>4.6500000000000004</v>
      </c>
      <c r="G475" s="9">
        <v>36</v>
      </c>
      <c r="H475" s="9">
        <v>31</v>
      </c>
      <c r="I475" s="9">
        <v>112</v>
      </c>
      <c r="J475" s="9">
        <v>4.4000000000000004</v>
      </c>
      <c r="K475" s="10">
        <v>7.09</v>
      </c>
      <c r="L475" s="11">
        <f t="shared" si="147"/>
        <v>1.3486131541131428</v>
      </c>
      <c r="M475" s="11">
        <f t="shared" si="148"/>
        <v>-0.3397983913857201</v>
      </c>
      <c r="N475" s="11">
        <f t="shared" si="149"/>
        <v>3.1308829012829968</v>
      </c>
      <c r="O475" s="11">
        <f t="shared" si="150"/>
        <v>-1.2302576905209917</v>
      </c>
      <c r="P475" s="11">
        <f t="shared" si="151"/>
        <v>-0.96273716790392749</v>
      </c>
      <c r="Q475" s="11">
        <f t="shared" si="152"/>
        <v>-0.76911109452463466</v>
      </c>
      <c r="R475" s="12">
        <f t="shared" si="153"/>
        <v>-0.11309533963645149</v>
      </c>
      <c r="S475">
        <f t="shared" si="154"/>
        <v>134.86131541131428</v>
      </c>
      <c r="T475">
        <f t="shared" si="155"/>
        <v>-33.979839138572011</v>
      </c>
      <c r="U475">
        <f t="shared" si="156"/>
        <v>313.08829012829966</v>
      </c>
      <c r="V475">
        <f t="shared" si="157"/>
        <v>-109.64974292124596</v>
      </c>
      <c r="W475">
        <f t="shared" si="158"/>
        <v>-44.110321708054308</v>
      </c>
      <c r="X475" s="13">
        <f t="shared" si="159"/>
        <v>18187.574394469993</v>
      </c>
      <c r="Y475">
        <f t="shared" si="160"/>
        <v>-1154.6294678832303</v>
      </c>
      <c r="Z475">
        <f t="shared" si="161"/>
        <v>98024.277415462348</v>
      </c>
      <c r="AA475">
        <f t="shared" si="162"/>
        <v>-12023.066122695329</v>
      </c>
      <c r="AB475">
        <f t="shared" si="163"/>
        <v>-1945.7204811880472</v>
      </c>
      <c r="AC475" s="21">
        <f t="shared" si="164"/>
        <v>142.18891358904585</v>
      </c>
      <c r="AD475" s="13">
        <f t="shared" si="165"/>
        <v>412.39334554791532</v>
      </c>
      <c r="AE475" s="20">
        <f t="shared" si="166"/>
        <v>0.89320230003139489</v>
      </c>
      <c r="AF475" s="18">
        <f t="shared" si="167"/>
        <v>89.3</v>
      </c>
    </row>
    <row r="476" spans="1:32" x14ac:dyDescent="0.25">
      <c r="A476" s="7">
        <v>2012</v>
      </c>
      <c r="B476" s="7" t="s">
        <v>56</v>
      </c>
      <c r="C476" s="7" t="s">
        <v>57</v>
      </c>
      <c r="D476" s="8">
        <v>70</v>
      </c>
      <c r="E476" s="9">
        <v>199</v>
      </c>
      <c r="F476" s="9">
        <v>4.29</v>
      </c>
      <c r="G476" s="9">
        <v>17</v>
      </c>
      <c r="H476" s="9">
        <v>38.5</v>
      </c>
      <c r="I476" s="9">
        <v>133</v>
      </c>
      <c r="J476" s="9">
        <v>3.97</v>
      </c>
      <c r="K476" s="10">
        <v>6.55</v>
      </c>
      <c r="L476" s="11">
        <f t="shared" si="147"/>
        <v>-0.87610489081411236</v>
      </c>
      <c r="M476" s="11">
        <f t="shared" si="148"/>
        <v>1.9149887796090346</v>
      </c>
      <c r="N476" s="11">
        <f t="shared" si="149"/>
        <v>-0.30339479985999279</v>
      </c>
      <c r="O476" s="11">
        <f t="shared" si="150"/>
        <v>1.1370120907583077</v>
      </c>
      <c r="P476" s="11">
        <f t="shared" si="151"/>
        <v>2.2372079033968237</v>
      </c>
      <c r="Q476" s="11">
        <f t="shared" si="152"/>
        <v>1.7767795767993773</v>
      </c>
      <c r="R476" s="12">
        <f t="shared" si="153"/>
        <v>2.0363947242703708</v>
      </c>
      <c r="S476">
        <f t="shared" si="154"/>
        <v>-87.610489081411231</v>
      </c>
      <c r="T476">
        <f t="shared" si="155"/>
        <v>191.49887796090346</v>
      </c>
      <c r="U476">
        <f t="shared" si="156"/>
        <v>-30.339479985999279</v>
      </c>
      <c r="V476">
        <f t="shared" si="157"/>
        <v>168.71099970775657</v>
      </c>
      <c r="W476">
        <f t="shared" si="158"/>
        <v>190.65871505348738</v>
      </c>
      <c r="X476" s="13">
        <f t="shared" si="159"/>
        <v>-7675.5977970840768</v>
      </c>
      <c r="Y476">
        <f t="shared" si="160"/>
        <v>36671.820260284992</v>
      </c>
      <c r="Z476">
        <f t="shared" si="161"/>
        <v>-920.48404582085084</v>
      </c>
      <c r="AA476">
        <f t="shared" si="162"/>
        <v>28463.401422390638</v>
      </c>
      <c r="AB476">
        <f t="shared" si="163"/>
        <v>36350.745625846896</v>
      </c>
      <c r="AC476" s="21">
        <f t="shared" si="164"/>
        <v>136.30105316219505</v>
      </c>
      <c r="AD476" s="13">
        <f t="shared" si="165"/>
        <v>406.50548512106451</v>
      </c>
      <c r="AE476" s="20">
        <f t="shared" si="166"/>
        <v>0.8804497895161254</v>
      </c>
      <c r="AF476" s="18">
        <f t="shared" si="167"/>
        <v>88</v>
      </c>
    </row>
    <row r="477" spans="1:32" x14ac:dyDescent="0.25">
      <c r="A477" s="7">
        <v>2012</v>
      </c>
      <c r="B477" s="7" t="s">
        <v>74</v>
      </c>
      <c r="C477" s="7" t="s">
        <v>42</v>
      </c>
      <c r="D477" s="8">
        <v>74.400000000000006</v>
      </c>
      <c r="E477" s="14">
        <v>210</v>
      </c>
      <c r="F477" s="14">
        <v>4.34</v>
      </c>
      <c r="G477" s="14">
        <v>16</v>
      </c>
      <c r="H477" s="14">
        <v>40.5</v>
      </c>
      <c r="I477" s="14">
        <v>133</v>
      </c>
      <c r="J477" s="14">
        <v>4.09</v>
      </c>
      <c r="K477" s="10">
        <v>6.7</v>
      </c>
      <c r="L477" s="11">
        <f t="shared" si="147"/>
        <v>-0.4229215853659678</v>
      </c>
      <c r="M477" s="11">
        <f t="shared" si="148"/>
        <v>1.6018238947486534</v>
      </c>
      <c r="N477" s="11">
        <f t="shared" si="149"/>
        <v>-0.48414625781488696</v>
      </c>
      <c r="O477" s="11">
        <f t="shared" si="150"/>
        <v>1.7682840324327875</v>
      </c>
      <c r="P477" s="11">
        <f t="shared" si="151"/>
        <v>2.2372079033968237</v>
      </c>
      <c r="Q477" s="11">
        <f t="shared" si="152"/>
        <v>1.0662984592205855</v>
      </c>
      <c r="R477" s="12">
        <f t="shared" si="153"/>
        <v>1.439314150962919</v>
      </c>
      <c r="S477">
        <f t="shared" si="154"/>
        <v>-42.29215853659678</v>
      </c>
      <c r="T477">
        <f t="shared" si="155"/>
        <v>160.18238947486535</v>
      </c>
      <c r="U477">
        <f t="shared" si="156"/>
        <v>-48.414625781488695</v>
      </c>
      <c r="V477">
        <f t="shared" si="157"/>
        <v>200.27459679148058</v>
      </c>
      <c r="W477">
        <f t="shared" si="158"/>
        <v>125.28063050917524</v>
      </c>
      <c r="X477" s="13">
        <f t="shared" si="159"/>
        <v>-1788.626673684636</v>
      </c>
      <c r="Y477">
        <f t="shared" si="160"/>
        <v>25658.397897877454</v>
      </c>
      <c r="Z477">
        <f t="shared" si="161"/>
        <v>-2343.9759895615898</v>
      </c>
      <c r="AA477">
        <f t="shared" si="162"/>
        <v>40109.914119990121</v>
      </c>
      <c r="AB477">
        <f t="shared" si="163"/>
        <v>15695.23638077649</v>
      </c>
      <c r="AC477" s="21">
        <f t="shared" si="164"/>
        <v>124.36313419610961</v>
      </c>
      <c r="AD477" s="13">
        <f t="shared" si="165"/>
        <v>394.56756615497909</v>
      </c>
      <c r="AE477" s="20">
        <f t="shared" si="166"/>
        <v>0.85459346376981926</v>
      </c>
      <c r="AF477" s="18">
        <f t="shared" si="167"/>
        <v>85.5</v>
      </c>
    </row>
    <row r="478" spans="1:32" x14ac:dyDescent="0.25">
      <c r="A478" s="7">
        <v>2012</v>
      </c>
      <c r="B478" s="7" t="s">
        <v>75</v>
      </c>
      <c r="C478" s="7" t="s">
        <v>34</v>
      </c>
      <c r="D478" s="8">
        <v>74</v>
      </c>
      <c r="E478" s="9">
        <v>235</v>
      </c>
      <c r="F478" s="9">
        <v>4.49</v>
      </c>
      <c r="G478" s="9">
        <v>32</v>
      </c>
      <c r="H478" s="9">
        <v>38.5</v>
      </c>
      <c r="I478" s="9">
        <v>124</v>
      </c>
      <c r="J478" s="9">
        <v>4.28</v>
      </c>
      <c r="K478" s="10">
        <v>7.19</v>
      </c>
      <c r="L478" s="11">
        <f t="shared" si="147"/>
        <v>0.60704047247072435</v>
      </c>
      <c r="M478" s="11">
        <f t="shared" si="148"/>
        <v>0.66232924016750427</v>
      </c>
      <c r="N478" s="11">
        <f t="shared" si="149"/>
        <v>2.4078770694634204</v>
      </c>
      <c r="O478" s="11">
        <f t="shared" si="150"/>
        <v>1.1370120907583077</v>
      </c>
      <c r="P478" s="11">
        <f t="shared" si="151"/>
        <v>0.86580287283935886</v>
      </c>
      <c r="Q478" s="11">
        <f t="shared" si="152"/>
        <v>-5.8629976945840268E-2</v>
      </c>
      <c r="R478" s="12">
        <f t="shared" si="153"/>
        <v>-0.51114905517475406</v>
      </c>
      <c r="S478">
        <f t="shared" si="154"/>
        <v>60.704047247072438</v>
      </c>
      <c r="T478">
        <f t="shared" si="155"/>
        <v>66.232924016750431</v>
      </c>
      <c r="U478">
        <f t="shared" si="156"/>
        <v>240.78770694634204</v>
      </c>
      <c r="V478">
        <f t="shared" si="157"/>
        <v>100.14074817988332</v>
      </c>
      <c r="W478">
        <f t="shared" si="158"/>
        <v>-28.488951606029715</v>
      </c>
      <c r="X478" s="13">
        <f t="shared" si="159"/>
        <v>3684.9813521748029</v>
      </c>
      <c r="Y478">
        <f t="shared" si="160"/>
        <v>4386.8002238086365</v>
      </c>
      <c r="Z478">
        <f t="shared" si="161"/>
        <v>57978.719816477496</v>
      </c>
      <c r="AA478">
        <f t="shared" si="162"/>
        <v>10028.169446026805</v>
      </c>
      <c r="AB478">
        <f t="shared" si="163"/>
        <v>-811.62036361070307</v>
      </c>
      <c r="AC478" s="21">
        <f t="shared" si="164"/>
        <v>122.69233918617498</v>
      </c>
      <c r="AD478" s="13">
        <f t="shared" si="165"/>
        <v>392.89677114504445</v>
      </c>
      <c r="AE478" s="20">
        <f t="shared" si="166"/>
        <v>0.85097469066917231</v>
      </c>
      <c r="AF478" s="18">
        <f t="shared" si="167"/>
        <v>85.1</v>
      </c>
    </row>
    <row r="479" spans="1:32" x14ac:dyDescent="0.25">
      <c r="A479" s="7">
        <v>2012</v>
      </c>
      <c r="B479" s="7" t="s">
        <v>96</v>
      </c>
      <c r="C479" s="7" t="s">
        <v>38</v>
      </c>
      <c r="D479" s="8">
        <v>76</v>
      </c>
      <c r="E479" s="14">
        <v>264</v>
      </c>
      <c r="F479" s="14">
        <v>4.5599999999999996</v>
      </c>
      <c r="G479" s="14">
        <v>15</v>
      </c>
      <c r="H479" s="14">
        <v>39.5</v>
      </c>
      <c r="I479" s="14">
        <v>135</v>
      </c>
      <c r="J479" s="14">
        <v>4.43</v>
      </c>
      <c r="K479" s="10">
        <v>7.1</v>
      </c>
      <c r="L479" s="11">
        <f t="shared" si="147"/>
        <v>1.8017964595612872</v>
      </c>
      <c r="M479" s="11">
        <f t="shared" si="148"/>
        <v>0.22389840136297276</v>
      </c>
      <c r="N479" s="11">
        <f t="shared" si="149"/>
        <v>-0.66489771576978118</v>
      </c>
      <c r="O479" s="11">
        <f t="shared" si="150"/>
        <v>1.4526480615955477</v>
      </c>
      <c r="P479" s="11">
        <f t="shared" si="151"/>
        <v>2.541964576854038</v>
      </c>
      <c r="Q479" s="11">
        <f t="shared" si="152"/>
        <v>-0.94673137391932927</v>
      </c>
      <c r="R479" s="12">
        <f t="shared" si="153"/>
        <v>-0.1529007111902807</v>
      </c>
      <c r="S479">
        <f t="shared" si="154"/>
        <v>180.17964595612872</v>
      </c>
      <c r="T479">
        <f t="shared" si="155"/>
        <v>22.389840136297277</v>
      </c>
      <c r="U479">
        <f t="shared" si="156"/>
        <v>-66.489771576978114</v>
      </c>
      <c r="V479">
        <f t="shared" si="157"/>
        <v>199.73063192247929</v>
      </c>
      <c r="W479">
        <f t="shared" si="158"/>
        <v>-54.981604255480498</v>
      </c>
      <c r="X479" s="13">
        <f t="shared" si="159"/>
        <v>32464.704816875896</v>
      </c>
      <c r="Y479">
        <f t="shared" si="160"/>
        <v>501.30494132894847</v>
      </c>
      <c r="Z479">
        <f t="shared" si="161"/>
        <v>-4420.8897243587271</v>
      </c>
      <c r="AA479">
        <f t="shared" si="162"/>
        <v>39892.325328152903</v>
      </c>
      <c r="AB479">
        <f t="shared" si="163"/>
        <v>-3022.9768065062713</v>
      </c>
      <c r="AC479" s="21">
        <f t="shared" si="164"/>
        <v>114.38047784083851</v>
      </c>
      <c r="AD479" s="13">
        <f t="shared" si="165"/>
        <v>384.58490979970799</v>
      </c>
      <c r="AE479" s="20">
        <f t="shared" si="166"/>
        <v>0.8329720391925034</v>
      </c>
      <c r="AF479" s="18">
        <f t="shared" si="167"/>
        <v>83.3</v>
      </c>
    </row>
    <row r="480" spans="1:32" x14ac:dyDescent="0.25">
      <c r="A480" s="7">
        <v>2012</v>
      </c>
      <c r="B480" s="7" t="s">
        <v>100</v>
      </c>
      <c r="C480" s="7" t="s">
        <v>42</v>
      </c>
      <c r="D480" s="8">
        <v>76</v>
      </c>
      <c r="E480" s="14">
        <v>215</v>
      </c>
      <c r="F480" s="14">
        <v>4.28</v>
      </c>
      <c r="G480" s="14">
        <v>14</v>
      </c>
      <c r="H480" s="14">
        <v>39.5</v>
      </c>
      <c r="I480" s="14">
        <v>133</v>
      </c>
      <c r="J480" s="14">
        <v>4.4800000000000004</v>
      </c>
      <c r="K480" s="10">
        <v>6.88</v>
      </c>
      <c r="L480" s="11">
        <f t="shared" si="147"/>
        <v>-0.21692917379862936</v>
      </c>
      <c r="M480" s="11">
        <f t="shared" si="148"/>
        <v>1.9776217565811098</v>
      </c>
      <c r="N480" s="11">
        <f t="shared" si="149"/>
        <v>-0.84564917372467541</v>
      </c>
      <c r="O480" s="11">
        <f t="shared" si="150"/>
        <v>1.4526480615955477</v>
      </c>
      <c r="P480" s="11">
        <f t="shared" si="151"/>
        <v>2.2372079033968237</v>
      </c>
      <c r="Q480" s="11">
        <f t="shared" si="152"/>
        <v>-1.2427651729104976</v>
      </c>
      <c r="R480" s="12">
        <f t="shared" si="153"/>
        <v>0.72281746299397931</v>
      </c>
      <c r="S480">
        <f t="shared" si="154"/>
        <v>-21.692917379862937</v>
      </c>
      <c r="T480">
        <f t="shared" si="155"/>
        <v>197.76217565811098</v>
      </c>
      <c r="U480">
        <f t="shared" si="156"/>
        <v>-84.564917372467534</v>
      </c>
      <c r="V480">
        <f t="shared" si="157"/>
        <v>184.49279824961857</v>
      </c>
      <c r="W480">
        <f t="shared" si="158"/>
        <v>-25.997385495825913</v>
      </c>
      <c r="X480" s="13">
        <f t="shared" si="159"/>
        <v>-470.5826644495595</v>
      </c>
      <c r="Y480">
        <f t="shared" si="160"/>
        <v>39109.878121029542</v>
      </c>
      <c r="Z480">
        <f t="shared" si="161"/>
        <v>-7151.225250212261</v>
      </c>
      <c r="AA480">
        <f t="shared" si="162"/>
        <v>34037.59260597446</v>
      </c>
      <c r="AB480">
        <f t="shared" si="163"/>
        <v>-675.86405261857954</v>
      </c>
      <c r="AC480" s="21">
        <f t="shared" si="164"/>
        <v>113.88573111652188</v>
      </c>
      <c r="AD480" s="13">
        <f t="shared" si="165"/>
        <v>384.09016307539133</v>
      </c>
      <c r="AE480" s="20">
        <f t="shared" si="166"/>
        <v>0.83190046779867921</v>
      </c>
      <c r="AF480" s="18">
        <f t="shared" si="167"/>
        <v>83.2</v>
      </c>
    </row>
    <row r="481" spans="1:32" x14ac:dyDescent="0.25">
      <c r="A481" s="7">
        <v>2012</v>
      </c>
      <c r="B481" s="7" t="s">
        <v>115</v>
      </c>
      <c r="C481" s="7" t="s">
        <v>38</v>
      </c>
      <c r="D481" s="8">
        <v>77</v>
      </c>
      <c r="E481" s="14">
        <v>229</v>
      </c>
      <c r="F481" s="14">
        <v>4.3899999999999997</v>
      </c>
      <c r="G481" s="14">
        <v>19</v>
      </c>
      <c r="H481" s="14">
        <v>43</v>
      </c>
      <c r="I481" s="14">
        <v>128</v>
      </c>
      <c r="J481" s="14">
        <v>4.38</v>
      </c>
      <c r="K481" s="10">
        <v>6.78</v>
      </c>
      <c r="L481" s="11">
        <f t="shared" si="147"/>
        <v>0.35984957858991823</v>
      </c>
      <c r="M481" s="11">
        <f t="shared" si="148"/>
        <v>1.2886590098882722</v>
      </c>
      <c r="N481" s="11">
        <f t="shared" si="149"/>
        <v>5.8108116049795627E-2</v>
      </c>
      <c r="O481" s="11">
        <f t="shared" si="150"/>
        <v>2.5573739595258873</v>
      </c>
      <c r="P481" s="11">
        <f t="shared" si="151"/>
        <v>1.4753162197537877</v>
      </c>
      <c r="Q481" s="11">
        <f t="shared" si="152"/>
        <v>-0.65069757492816627</v>
      </c>
      <c r="R481" s="12">
        <f t="shared" si="153"/>
        <v>1.1208711785322782</v>
      </c>
      <c r="S481">
        <f t="shared" si="154"/>
        <v>35.98495785899182</v>
      </c>
      <c r="T481">
        <f t="shared" si="155"/>
        <v>128.86590098882721</v>
      </c>
      <c r="U481">
        <f t="shared" si="156"/>
        <v>5.8108116049795626</v>
      </c>
      <c r="V481">
        <f t="shared" si="157"/>
        <v>201.63450896398376</v>
      </c>
      <c r="W481">
        <f t="shared" si="158"/>
        <v>23.508680180205598</v>
      </c>
      <c r="X481" s="13">
        <f t="shared" si="159"/>
        <v>1294.9171921134171</v>
      </c>
      <c r="Y481">
        <f t="shared" si="160"/>
        <v>16606.420437662218</v>
      </c>
      <c r="Z481">
        <f t="shared" si="161"/>
        <v>33.765531508565161</v>
      </c>
      <c r="AA481">
        <f t="shared" si="162"/>
        <v>40656.475205146846</v>
      </c>
      <c r="AB481">
        <f t="shared" si="163"/>
        <v>552.65804381519149</v>
      </c>
      <c r="AC481" s="21">
        <f t="shared" si="164"/>
        <v>108.76050423774822</v>
      </c>
      <c r="AD481" s="13">
        <f t="shared" si="165"/>
        <v>378.96493619661771</v>
      </c>
      <c r="AE481" s="20">
        <f t="shared" si="166"/>
        <v>0.82079974445839088</v>
      </c>
      <c r="AF481" s="18">
        <f t="shared" si="167"/>
        <v>82.1</v>
      </c>
    </row>
    <row r="482" spans="1:32" x14ac:dyDescent="0.25">
      <c r="A482" s="7">
        <v>2012</v>
      </c>
      <c r="B482" s="7" t="s">
        <v>118</v>
      </c>
      <c r="C482" s="7" t="s">
        <v>42</v>
      </c>
      <c r="D482" s="8">
        <v>72.099999999999994</v>
      </c>
      <c r="E482" s="14">
        <v>196</v>
      </c>
      <c r="F482" s="14">
        <v>4.3099999999999996</v>
      </c>
      <c r="G482" s="14">
        <v>19</v>
      </c>
      <c r="H482" s="14">
        <v>40.5</v>
      </c>
      <c r="I482" s="14">
        <v>129</v>
      </c>
      <c r="J482" s="14">
        <v>4.1100000000000003</v>
      </c>
      <c r="K482" s="10">
        <v>6.85</v>
      </c>
      <c r="L482" s="11">
        <f t="shared" si="147"/>
        <v>-0.99970033775451539</v>
      </c>
      <c r="M482" s="11">
        <f t="shared" si="148"/>
        <v>1.7897228256648843</v>
      </c>
      <c r="N482" s="11">
        <f t="shared" si="149"/>
        <v>5.8108116049795627E-2</v>
      </c>
      <c r="O482" s="11">
        <f t="shared" si="150"/>
        <v>1.7682840324327875</v>
      </c>
      <c r="P482" s="11">
        <f t="shared" si="151"/>
        <v>1.6276945564823948</v>
      </c>
      <c r="Q482" s="11">
        <f t="shared" si="152"/>
        <v>0.94788493962411713</v>
      </c>
      <c r="R482" s="12">
        <f t="shared" si="153"/>
        <v>0.84223357765547036</v>
      </c>
      <c r="S482">
        <f t="shared" si="154"/>
        <v>-99.97003377545154</v>
      </c>
      <c r="T482">
        <f t="shared" si="155"/>
        <v>178.97228256648842</v>
      </c>
      <c r="U482">
        <f t="shared" si="156"/>
        <v>5.8108116049795626</v>
      </c>
      <c r="V482">
        <f t="shared" si="157"/>
        <v>169.79892944575911</v>
      </c>
      <c r="W482">
        <f t="shared" si="158"/>
        <v>89.505925863979371</v>
      </c>
      <c r="X482" s="13">
        <f t="shared" si="159"/>
        <v>-9994.0076530649221</v>
      </c>
      <c r="Y482">
        <f t="shared" si="160"/>
        <v>32031.077927058974</v>
      </c>
      <c r="Z482">
        <f t="shared" si="161"/>
        <v>33.765531508565161</v>
      </c>
      <c r="AA482">
        <f t="shared" si="162"/>
        <v>28831.676440925883</v>
      </c>
      <c r="AB482">
        <f t="shared" si="163"/>
        <v>8011.3107647681709</v>
      </c>
      <c r="AC482" s="21">
        <f t="shared" si="164"/>
        <v>108.54844357354617</v>
      </c>
      <c r="AD482" s="13">
        <f t="shared" si="165"/>
        <v>378.7528755324156</v>
      </c>
      <c r="AE482" s="20">
        <f t="shared" si="166"/>
        <v>0.82034044249569826</v>
      </c>
      <c r="AF482" s="18">
        <f t="shared" si="167"/>
        <v>82</v>
      </c>
    </row>
    <row r="483" spans="1:32" x14ac:dyDescent="0.25">
      <c r="A483" s="7">
        <v>2012</v>
      </c>
      <c r="B483" s="7" t="s">
        <v>124</v>
      </c>
      <c r="C483" s="7" t="s">
        <v>34</v>
      </c>
      <c r="D483" s="8">
        <v>74</v>
      </c>
      <c r="E483" s="9">
        <v>264</v>
      </c>
      <c r="F483" s="9">
        <v>4.6900000000000004</v>
      </c>
      <c r="G483" s="9">
        <v>28</v>
      </c>
      <c r="H483" s="9">
        <v>34.5</v>
      </c>
      <c r="I483" s="9">
        <v>109</v>
      </c>
      <c r="J483" s="9">
        <v>4.18</v>
      </c>
      <c r="K483" s="10">
        <v>6.83</v>
      </c>
      <c r="L483" s="11">
        <f t="shared" si="147"/>
        <v>1.8017964595612872</v>
      </c>
      <c r="M483" s="11">
        <f t="shared" si="148"/>
        <v>-0.59033029927402614</v>
      </c>
      <c r="N483" s="11">
        <f t="shared" si="149"/>
        <v>1.6848712376438435</v>
      </c>
      <c r="O483" s="11">
        <f t="shared" si="150"/>
        <v>-0.12553179259065195</v>
      </c>
      <c r="P483" s="11">
        <f t="shared" si="151"/>
        <v>-1.4198721780897492</v>
      </c>
      <c r="Q483" s="11">
        <f t="shared" si="152"/>
        <v>0.53343762103649095</v>
      </c>
      <c r="R483" s="12">
        <f t="shared" si="153"/>
        <v>0.92184432076312883</v>
      </c>
      <c r="S483">
        <f t="shared" si="154"/>
        <v>180.17964595612872</v>
      </c>
      <c r="T483">
        <f t="shared" si="155"/>
        <v>-59.033029927402616</v>
      </c>
      <c r="U483">
        <f t="shared" si="156"/>
        <v>168.48712376438436</v>
      </c>
      <c r="V483">
        <f t="shared" si="157"/>
        <v>-77.270198534020068</v>
      </c>
      <c r="W483">
        <f t="shared" si="158"/>
        <v>72.764097089980993</v>
      </c>
      <c r="X483" s="13">
        <f t="shared" si="159"/>
        <v>32464.704816875896</v>
      </c>
      <c r="Y483">
        <f t="shared" si="160"/>
        <v>-3484.8986224096129</v>
      </c>
      <c r="Z483">
        <f t="shared" si="161"/>
        <v>28387.910874394973</v>
      </c>
      <c r="AA483">
        <f t="shared" si="162"/>
        <v>-5970.6835814868773</v>
      </c>
      <c r="AB483">
        <f t="shared" si="163"/>
        <v>5294.6138253201807</v>
      </c>
      <c r="AC483" s="21">
        <f t="shared" si="164"/>
        <v>106.4815921299964</v>
      </c>
      <c r="AD483" s="13">
        <f t="shared" si="165"/>
        <v>376.68602408886585</v>
      </c>
      <c r="AE483" s="20">
        <f t="shared" si="166"/>
        <v>0.81586385119486371</v>
      </c>
      <c r="AF483" s="18">
        <f t="shared" si="167"/>
        <v>81.599999999999994</v>
      </c>
    </row>
    <row r="484" spans="1:32" x14ac:dyDescent="0.25">
      <c r="A484" s="7">
        <v>2012</v>
      </c>
      <c r="B484" s="7" t="s">
        <v>141</v>
      </c>
      <c r="C484" s="7" t="s">
        <v>42</v>
      </c>
      <c r="D484" s="8">
        <v>75.2</v>
      </c>
      <c r="E484" s="14">
        <v>213</v>
      </c>
      <c r="F484" s="14">
        <v>4.51</v>
      </c>
      <c r="G484" s="14">
        <v>11</v>
      </c>
      <c r="H484" s="14">
        <v>41.5</v>
      </c>
      <c r="I484" s="14">
        <v>130</v>
      </c>
      <c r="J484" s="14">
        <v>4.13</v>
      </c>
      <c r="K484" s="10">
        <v>6.35</v>
      </c>
      <c r="L484" s="11">
        <f t="shared" si="147"/>
        <v>-0.29932613842556471</v>
      </c>
      <c r="M484" s="11">
        <f t="shared" si="148"/>
        <v>0.53706328622335398</v>
      </c>
      <c r="N484" s="11">
        <f t="shared" si="149"/>
        <v>-1.387903547589358</v>
      </c>
      <c r="O484" s="11">
        <f t="shared" si="150"/>
        <v>2.0839200032700274</v>
      </c>
      <c r="P484" s="11">
        <f t="shared" si="151"/>
        <v>1.7800728932110019</v>
      </c>
      <c r="Q484" s="11">
        <f t="shared" si="152"/>
        <v>0.82947142002765395</v>
      </c>
      <c r="R484" s="12">
        <f t="shared" si="153"/>
        <v>2.8325021553469725</v>
      </c>
      <c r="S484">
        <f t="shared" si="154"/>
        <v>-29.932613842556471</v>
      </c>
      <c r="T484">
        <f t="shared" si="155"/>
        <v>53.706328622335398</v>
      </c>
      <c r="U484">
        <f t="shared" si="156"/>
        <v>-138.79035475893579</v>
      </c>
      <c r="V484">
        <f t="shared" si="157"/>
        <v>193.19964482405146</v>
      </c>
      <c r="W484">
        <f t="shared" si="158"/>
        <v>183.0986787687313</v>
      </c>
      <c r="X484" s="13">
        <f t="shared" si="159"/>
        <v>-895.96137144760326</v>
      </c>
      <c r="Y484">
        <f t="shared" si="160"/>
        <v>2884.3697340902822</v>
      </c>
      <c r="Z484">
        <f t="shared" si="161"/>
        <v>-19262.76257411125</v>
      </c>
      <c r="AA484">
        <f t="shared" si="162"/>
        <v>37326.102760139634</v>
      </c>
      <c r="AB484">
        <f t="shared" si="163"/>
        <v>33525.126166855058</v>
      </c>
      <c r="AC484" s="21">
        <f t="shared" si="164"/>
        <v>103.51509524269986</v>
      </c>
      <c r="AD484" s="13">
        <f t="shared" si="165"/>
        <v>373.71952720156935</v>
      </c>
      <c r="AE484" s="20">
        <f t="shared" si="166"/>
        <v>0.80943871880275697</v>
      </c>
      <c r="AF484" s="18">
        <f t="shared" si="167"/>
        <v>80.900000000000006</v>
      </c>
    </row>
    <row r="485" spans="1:32" x14ac:dyDescent="0.25">
      <c r="A485" s="7">
        <v>2012</v>
      </c>
      <c r="B485" s="7" t="s">
        <v>155</v>
      </c>
      <c r="C485" s="7" t="s">
        <v>38</v>
      </c>
      <c r="D485" s="8">
        <v>75.599999999999994</v>
      </c>
      <c r="E485" s="14">
        <v>252</v>
      </c>
      <c r="F485" s="14">
        <v>4.43</v>
      </c>
      <c r="G485" s="14">
        <v>24</v>
      </c>
      <c r="H485" s="14">
        <v>36</v>
      </c>
      <c r="I485" s="14">
        <v>122</v>
      </c>
      <c r="J485" s="14">
        <v>4.1100000000000003</v>
      </c>
      <c r="K485" s="10">
        <v>6.76</v>
      </c>
      <c r="L485" s="11">
        <f t="shared" si="147"/>
        <v>1.3074146717996751</v>
      </c>
      <c r="M485" s="11">
        <f t="shared" si="148"/>
        <v>1.0381271019999661</v>
      </c>
      <c r="N485" s="11">
        <f t="shared" si="149"/>
        <v>0.96186540582426661</v>
      </c>
      <c r="O485" s="11">
        <f t="shared" si="150"/>
        <v>0.34792216366520795</v>
      </c>
      <c r="P485" s="11">
        <f t="shared" si="151"/>
        <v>0.56104619938214451</v>
      </c>
      <c r="Q485" s="11">
        <f t="shared" si="152"/>
        <v>0.94788493962411713</v>
      </c>
      <c r="R485" s="12">
        <f t="shared" si="153"/>
        <v>1.2004819216399403</v>
      </c>
      <c r="S485">
        <f t="shared" si="154"/>
        <v>130.74146717996751</v>
      </c>
      <c r="T485">
        <f t="shared" si="155"/>
        <v>103.8127101999966</v>
      </c>
      <c r="U485">
        <f t="shared" si="156"/>
        <v>96.186540582426659</v>
      </c>
      <c r="V485">
        <f t="shared" si="157"/>
        <v>45.448418152367623</v>
      </c>
      <c r="W485">
        <f t="shared" si="158"/>
        <v>107.41834306320288</v>
      </c>
      <c r="X485" s="13">
        <f t="shared" si="159"/>
        <v>17093.331240370524</v>
      </c>
      <c r="Y485">
        <f t="shared" si="160"/>
        <v>10777.078799068478</v>
      </c>
      <c r="Z485">
        <f t="shared" si="161"/>
        <v>9251.8505892148114</v>
      </c>
      <c r="AA485">
        <f t="shared" si="162"/>
        <v>2065.5587125524589</v>
      </c>
      <c r="AB485">
        <f t="shared" si="163"/>
        <v>11538.700426443947</v>
      </c>
      <c r="AC485" s="21">
        <f t="shared" si="164"/>
        <v>100.72389961439164</v>
      </c>
      <c r="AD485" s="13">
        <f t="shared" si="165"/>
        <v>370.92833157326112</v>
      </c>
      <c r="AE485" s="20">
        <f t="shared" si="166"/>
        <v>0.80339327121744231</v>
      </c>
      <c r="AF485" s="18">
        <f t="shared" si="167"/>
        <v>80.3</v>
      </c>
    </row>
    <row r="486" spans="1:32" x14ac:dyDescent="0.25">
      <c r="A486" s="7">
        <v>2012</v>
      </c>
      <c r="B486" s="7" t="s">
        <v>160</v>
      </c>
      <c r="C486" s="7" t="s">
        <v>34</v>
      </c>
      <c r="D486" s="8">
        <v>75</v>
      </c>
      <c r="E486" s="9">
        <v>245</v>
      </c>
      <c r="F486" s="9">
        <v>4.41</v>
      </c>
      <c r="G486" s="9">
        <v>23</v>
      </c>
      <c r="H486" s="9">
        <v>33.5</v>
      </c>
      <c r="I486" s="9">
        <v>123</v>
      </c>
      <c r="J486" s="9">
        <v>4.03</v>
      </c>
      <c r="K486" s="10">
        <v>6.7</v>
      </c>
      <c r="L486" s="11">
        <f t="shared" si="147"/>
        <v>1.0190252956054011</v>
      </c>
      <c r="M486" s="11">
        <f t="shared" si="148"/>
        <v>1.1633930559441163</v>
      </c>
      <c r="N486" s="11">
        <f t="shared" si="149"/>
        <v>0.78111394786937238</v>
      </c>
      <c r="O486" s="11">
        <f t="shared" si="150"/>
        <v>-0.44116776342789188</v>
      </c>
      <c r="P486" s="11">
        <f t="shared" si="151"/>
        <v>0.71342453611075163</v>
      </c>
      <c r="Q486" s="11">
        <f t="shared" si="152"/>
        <v>1.4215390180099801</v>
      </c>
      <c r="R486" s="12">
        <f t="shared" si="153"/>
        <v>1.439314150962919</v>
      </c>
      <c r="S486">
        <f t="shared" si="154"/>
        <v>101.90252956054012</v>
      </c>
      <c r="T486">
        <f t="shared" si="155"/>
        <v>116.33930559441164</v>
      </c>
      <c r="U486">
        <f t="shared" si="156"/>
        <v>78.11139478693724</v>
      </c>
      <c r="V486">
        <f t="shared" si="157"/>
        <v>13.612838634142987</v>
      </c>
      <c r="W486">
        <f t="shared" si="158"/>
        <v>143.04265844864497</v>
      </c>
      <c r="X486" s="13">
        <f t="shared" si="159"/>
        <v>10384.125530836753</v>
      </c>
      <c r="Y486">
        <f t="shared" si="160"/>
        <v>13534.834026189899</v>
      </c>
      <c r="Z486">
        <f t="shared" si="161"/>
        <v>6101.3899955607658</v>
      </c>
      <c r="AA486">
        <f t="shared" si="162"/>
        <v>185.30937567921589</v>
      </c>
      <c r="AB486">
        <f t="shared" si="163"/>
        <v>20461.202136055701</v>
      </c>
      <c r="AC486" s="21">
        <f t="shared" si="164"/>
        <v>100.66465225124691</v>
      </c>
      <c r="AD486" s="13">
        <f t="shared" si="165"/>
        <v>370.8690842101164</v>
      </c>
      <c r="AE486" s="20">
        <f t="shared" si="166"/>
        <v>0.80326494741783938</v>
      </c>
      <c r="AF486" s="18">
        <f t="shared" si="167"/>
        <v>80.3</v>
      </c>
    </row>
    <row r="487" spans="1:32" x14ac:dyDescent="0.25">
      <c r="A487" s="7">
        <v>2012</v>
      </c>
      <c r="B487" s="7" t="s">
        <v>162</v>
      </c>
      <c r="C487" s="7" t="s">
        <v>42</v>
      </c>
      <c r="D487" s="8">
        <v>69.400000000000006</v>
      </c>
      <c r="E487" s="14">
        <v>188</v>
      </c>
      <c r="F487" s="14">
        <v>4.34</v>
      </c>
      <c r="G487" s="14">
        <v>18</v>
      </c>
      <c r="H487" s="14">
        <v>41</v>
      </c>
      <c r="I487" s="14">
        <v>132</v>
      </c>
      <c r="J487" s="14">
        <v>4.33</v>
      </c>
      <c r="K487" s="10">
        <v>6.8</v>
      </c>
      <c r="L487" s="11">
        <f t="shared" si="147"/>
        <v>-1.3292881962622569</v>
      </c>
      <c r="M487" s="11">
        <f t="shared" si="148"/>
        <v>1.6018238947486534</v>
      </c>
      <c r="N487" s="11">
        <f t="shared" si="149"/>
        <v>-0.12264334190509857</v>
      </c>
      <c r="O487" s="11">
        <f t="shared" si="150"/>
        <v>1.9261020178514074</v>
      </c>
      <c r="P487" s="11">
        <f t="shared" si="151"/>
        <v>2.0848295666682164</v>
      </c>
      <c r="Q487" s="11">
        <f t="shared" si="152"/>
        <v>-0.35466377593700327</v>
      </c>
      <c r="R487" s="12">
        <f t="shared" si="153"/>
        <v>1.04126043542462</v>
      </c>
      <c r="S487">
        <f t="shared" si="154"/>
        <v>-132.9288196262257</v>
      </c>
      <c r="T487">
        <f t="shared" si="155"/>
        <v>160.18238947486535</v>
      </c>
      <c r="U487">
        <f t="shared" si="156"/>
        <v>-12.264334190509857</v>
      </c>
      <c r="V487">
        <f t="shared" si="157"/>
        <v>200.54657922598119</v>
      </c>
      <c r="W487">
        <f t="shared" si="158"/>
        <v>34.329832974380835</v>
      </c>
      <c r="X487" s="13">
        <f t="shared" si="159"/>
        <v>-17670.071087221648</v>
      </c>
      <c r="Y487">
        <f t="shared" si="160"/>
        <v>25658.397897877454</v>
      </c>
      <c r="Z487">
        <f t="shared" si="161"/>
        <v>-150.41389313650907</v>
      </c>
      <c r="AA487">
        <f t="shared" si="162"/>
        <v>40218.930439242751</v>
      </c>
      <c r="AB487">
        <f t="shared" si="163"/>
        <v>1178.5374320488856</v>
      </c>
      <c r="AC487" s="21">
        <f t="shared" si="164"/>
        <v>99.232435008731827</v>
      </c>
      <c r="AD487" s="13">
        <f t="shared" si="165"/>
        <v>369.4368669676013</v>
      </c>
      <c r="AE487" s="20">
        <f t="shared" si="166"/>
        <v>0.80016290964499548</v>
      </c>
      <c r="AF487" s="18">
        <f t="shared" si="167"/>
        <v>80</v>
      </c>
    </row>
    <row r="488" spans="1:32" x14ac:dyDescent="0.25">
      <c r="A488" s="7">
        <v>2012</v>
      </c>
      <c r="B488" s="7" t="s">
        <v>163</v>
      </c>
      <c r="C488" s="7" t="s">
        <v>38</v>
      </c>
      <c r="D488" s="8">
        <v>77.099999999999994</v>
      </c>
      <c r="E488" s="14">
        <v>252</v>
      </c>
      <c r="F488" s="14">
        <v>4.5199999999999996</v>
      </c>
      <c r="G488" s="14">
        <v>21</v>
      </c>
      <c r="H488" s="14">
        <v>37.5</v>
      </c>
      <c r="I488" s="14">
        <v>135</v>
      </c>
      <c r="J488" s="14">
        <v>4.32</v>
      </c>
      <c r="K488" s="10">
        <v>7.03</v>
      </c>
      <c r="L488" s="11">
        <f t="shared" si="147"/>
        <v>1.3074146717996751</v>
      </c>
      <c r="M488" s="11">
        <f t="shared" si="148"/>
        <v>0.47443030925127883</v>
      </c>
      <c r="N488" s="11">
        <f t="shared" si="149"/>
        <v>0.41961103195958405</v>
      </c>
      <c r="O488" s="11">
        <f t="shared" si="150"/>
        <v>0.82137611992106785</v>
      </c>
      <c r="P488" s="11">
        <f t="shared" si="151"/>
        <v>2.541964576854038</v>
      </c>
      <c r="Q488" s="11">
        <f t="shared" si="152"/>
        <v>-0.29545701613877173</v>
      </c>
      <c r="R488" s="12">
        <f t="shared" si="153"/>
        <v>0.12573688968652721</v>
      </c>
      <c r="S488">
        <f t="shared" si="154"/>
        <v>130.74146717996751</v>
      </c>
      <c r="T488">
        <f t="shared" si="155"/>
        <v>47.443030925127886</v>
      </c>
      <c r="U488">
        <f t="shared" si="156"/>
        <v>41.961103195958401</v>
      </c>
      <c r="V488">
        <f t="shared" si="157"/>
        <v>168.16703483875531</v>
      </c>
      <c r="W488">
        <f t="shared" si="158"/>
        <v>-8.4860063226122264</v>
      </c>
      <c r="X488" s="13">
        <f t="shared" si="159"/>
        <v>17093.331240370524</v>
      </c>
      <c r="Y488">
        <f t="shared" si="160"/>
        <v>2250.841183362641</v>
      </c>
      <c r="Z488">
        <f t="shared" si="161"/>
        <v>1760.7341814218703</v>
      </c>
      <c r="AA488">
        <f t="shared" si="162"/>
        <v>28280.151606459141</v>
      </c>
      <c r="AB488">
        <f t="shared" si="163"/>
        <v>-72.012303307414683</v>
      </c>
      <c r="AC488" s="21">
        <f t="shared" si="164"/>
        <v>99.310670029263989</v>
      </c>
      <c r="AD488" s="13">
        <f t="shared" si="165"/>
        <v>369.51510198813344</v>
      </c>
      <c r="AE488" s="20">
        <f t="shared" si="166"/>
        <v>0.8003323587911485</v>
      </c>
      <c r="AF488" s="18">
        <f t="shared" si="167"/>
        <v>80</v>
      </c>
    </row>
    <row r="489" spans="1:32" x14ac:dyDescent="0.25">
      <c r="A489" s="7">
        <v>2012</v>
      </c>
      <c r="B489" s="7" t="s">
        <v>177</v>
      </c>
      <c r="C489" s="7" t="s">
        <v>42</v>
      </c>
      <c r="D489" s="8">
        <v>75.099999999999994</v>
      </c>
      <c r="E489" s="14">
        <v>219</v>
      </c>
      <c r="F489" s="14">
        <v>4.3899999999999997</v>
      </c>
      <c r="G489" s="14">
        <v>19</v>
      </c>
      <c r="H489" s="14">
        <v>40.5</v>
      </c>
      <c r="I489" s="14">
        <v>127</v>
      </c>
      <c r="J489" s="14">
        <v>4.09</v>
      </c>
      <c r="K489" s="10">
        <v>6.9</v>
      </c>
      <c r="L489" s="11">
        <f t="shared" si="147"/>
        <v>-5.2135244544758624E-2</v>
      </c>
      <c r="M489" s="11">
        <f t="shared" si="148"/>
        <v>1.2886590098882722</v>
      </c>
      <c r="N489" s="11">
        <f t="shared" si="149"/>
        <v>5.8108116049795627E-2</v>
      </c>
      <c r="O489" s="11">
        <f t="shared" si="150"/>
        <v>1.7682840324327875</v>
      </c>
      <c r="P489" s="11">
        <f t="shared" si="151"/>
        <v>1.3229378830251803</v>
      </c>
      <c r="Q489" s="11">
        <f t="shared" si="152"/>
        <v>1.0662984592205855</v>
      </c>
      <c r="R489" s="12">
        <f t="shared" si="153"/>
        <v>0.64320671988631739</v>
      </c>
      <c r="S489">
        <f t="shared" si="154"/>
        <v>-5.2135244544758628</v>
      </c>
      <c r="T489">
        <f t="shared" si="155"/>
        <v>128.86590098882721</v>
      </c>
      <c r="U489">
        <f t="shared" si="156"/>
        <v>5.8108116049795626</v>
      </c>
      <c r="V489">
        <f t="shared" si="157"/>
        <v>154.5610957728984</v>
      </c>
      <c r="W489">
        <f t="shared" si="158"/>
        <v>85.47525895534514</v>
      </c>
      <c r="X489" s="13">
        <f t="shared" si="159"/>
        <v>-27.180837237417844</v>
      </c>
      <c r="Y489">
        <f t="shared" si="160"/>
        <v>16606.420437662218</v>
      </c>
      <c r="Z489">
        <f t="shared" si="161"/>
        <v>33.765531508565161</v>
      </c>
      <c r="AA489">
        <f t="shared" si="162"/>
        <v>23889.132326519069</v>
      </c>
      <c r="AB489">
        <f t="shared" si="163"/>
        <v>7306.0198934833097</v>
      </c>
      <c r="AC489" s="21">
        <f t="shared" si="164"/>
        <v>97.783595098498751</v>
      </c>
      <c r="AD489" s="13">
        <f t="shared" si="165"/>
        <v>367.98802705736819</v>
      </c>
      <c r="AE489" s="20">
        <f t="shared" si="166"/>
        <v>0.79702486885416235</v>
      </c>
      <c r="AF489" s="18">
        <f t="shared" si="167"/>
        <v>79.7</v>
      </c>
    </row>
    <row r="490" spans="1:32" x14ac:dyDescent="0.25">
      <c r="A490" s="7">
        <v>2012</v>
      </c>
      <c r="B490" s="7" t="s">
        <v>198</v>
      </c>
      <c r="C490" s="7" t="s">
        <v>42</v>
      </c>
      <c r="D490" s="8">
        <v>69</v>
      </c>
      <c r="E490" s="14">
        <v>180</v>
      </c>
      <c r="F490" s="14">
        <v>4.3600000000000003</v>
      </c>
      <c r="G490" s="14">
        <v>19</v>
      </c>
      <c r="H490" s="14">
        <v>43.5</v>
      </c>
      <c r="I490" s="14">
        <v>126</v>
      </c>
      <c r="J490" s="14">
        <v>4.05</v>
      </c>
      <c r="K490" s="10">
        <v>6.82</v>
      </c>
      <c r="L490" s="11">
        <f t="shared" si="147"/>
        <v>-1.6588760547699983</v>
      </c>
      <c r="M490" s="11">
        <f t="shared" si="148"/>
        <v>1.4765579408044975</v>
      </c>
      <c r="N490" s="11">
        <f t="shared" si="149"/>
        <v>5.8108116049795627E-2</v>
      </c>
      <c r="O490" s="11">
        <f t="shared" si="150"/>
        <v>2.7151919449445074</v>
      </c>
      <c r="P490" s="11">
        <f t="shared" si="151"/>
        <v>1.1705595462965732</v>
      </c>
      <c r="Q490" s="11">
        <f t="shared" si="152"/>
        <v>1.303125498413517</v>
      </c>
      <c r="R490" s="12">
        <f t="shared" si="153"/>
        <v>0.96164969231695796</v>
      </c>
      <c r="S490">
        <f t="shared" si="154"/>
        <v>-165.88760547699982</v>
      </c>
      <c r="T490">
        <f t="shared" si="155"/>
        <v>147.65579408044977</v>
      </c>
      <c r="U490">
        <f t="shared" si="156"/>
        <v>5.8108116049795626</v>
      </c>
      <c r="V490">
        <f t="shared" si="157"/>
        <v>194.28757456205403</v>
      </c>
      <c r="W490">
        <f t="shared" si="158"/>
        <v>113.23875953652376</v>
      </c>
      <c r="X490" s="13">
        <f t="shared" si="159"/>
        <v>-27518.69765089274</v>
      </c>
      <c r="Y490">
        <f t="shared" si="160"/>
        <v>21802.233525528183</v>
      </c>
      <c r="Z490">
        <f t="shared" si="161"/>
        <v>33.765531508565161</v>
      </c>
      <c r="AA490">
        <f t="shared" si="162"/>
        <v>37747.661629205708</v>
      </c>
      <c r="AB490">
        <f t="shared" si="163"/>
        <v>12823.01666137065</v>
      </c>
      <c r="AC490" s="21">
        <f t="shared" si="164"/>
        <v>94.750176460754275</v>
      </c>
      <c r="AD490" s="13">
        <f t="shared" si="165"/>
        <v>364.95460841962375</v>
      </c>
      <c r="AE490" s="20">
        <f t="shared" si="166"/>
        <v>0.79045479071531266</v>
      </c>
      <c r="AF490" s="18">
        <f t="shared" si="167"/>
        <v>79</v>
      </c>
    </row>
    <row r="491" spans="1:32" x14ac:dyDescent="0.25">
      <c r="A491" s="7">
        <v>2012</v>
      </c>
      <c r="B491" s="7" t="s">
        <v>204</v>
      </c>
      <c r="C491" s="7" t="s">
        <v>45</v>
      </c>
      <c r="D491" s="8">
        <v>69.2</v>
      </c>
      <c r="E491" s="14">
        <v>223</v>
      </c>
      <c r="F491" s="14">
        <v>4.46</v>
      </c>
      <c r="G491" s="14">
        <v>28</v>
      </c>
      <c r="H491" s="14">
        <v>36</v>
      </c>
      <c r="I491" s="14">
        <v>120</v>
      </c>
      <c r="J491" s="14">
        <v>4.16</v>
      </c>
      <c r="K491" s="10">
        <v>6.79</v>
      </c>
      <c r="L491" s="11">
        <f t="shared" si="147"/>
        <v>0.11265868470911211</v>
      </c>
      <c r="M491" s="11">
        <f t="shared" si="148"/>
        <v>0.85022817108373516</v>
      </c>
      <c r="N491" s="11">
        <f t="shared" si="149"/>
        <v>1.6848712376438435</v>
      </c>
      <c r="O491" s="11">
        <f t="shared" si="150"/>
        <v>0.34792216366520795</v>
      </c>
      <c r="P491" s="11">
        <f t="shared" si="151"/>
        <v>0.25628952592493009</v>
      </c>
      <c r="Q491" s="11">
        <f t="shared" si="152"/>
        <v>0.65185114063295413</v>
      </c>
      <c r="R491" s="12">
        <f t="shared" si="153"/>
        <v>1.0810658069784491</v>
      </c>
      <c r="S491">
        <f t="shared" si="154"/>
        <v>11.265868470911212</v>
      </c>
      <c r="T491">
        <f t="shared" si="155"/>
        <v>85.022817108373516</v>
      </c>
      <c r="U491">
        <f t="shared" si="156"/>
        <v>168.48712376438436</v>
      </c>
      <c r="V491">
        <f t="shared" si="157"/>
        <v>30.210584479506903</v>
      </c>
      <c r="W491">
        <f t="shared" si="158"/>
        <v>86.64584738057016</v>
      </c>
      <c r="X491" s="13">
        <f t="shared" si="159"/>
        <v>126.91979240387133</v>
      </c>
      <c r="Y491">
        <f t="shared" si="160"/>
        <v>7228.8794290439319</v>
      </c>
      <c r="Z491">
        <f t="shared" si="161"/>
        <v>28387.910874394973</v>
      </c>
      <c r="AA491">
        <f t="shared" si="162"/>
        <v>912.6794145934233</v>
      </c>
      <c r="AB491">
        <f t="shared" si="163"/>
        <v>7507.5028682970569</v>
      </c>
      <c r="AC491" s="21">
        <f t="shared" si="164"/>
        <v>93.982862670524426</v>
      </c>
      <c r="AD491" s="13">
        <f t="shared" si="165"/>
        <v>364.18729462939388</v>
      </c>
      <c r="AE491" s="20">
        <f t="shared" si="166"/>
        <v>0.788792866608927</v>
      </c>
      <c r="AF491" s="18">
        <f t="shared" si="167"/>
        <v>78.900000000000006</v>
      </c>
    </row>
    <row r="492" spans="1:32" x14ac:dyDescent="0.25">
      <c r="A492" s="7">
        <v>2012</v>
      </c>
      <c r="B492" s="7" t="s">
        <v>206</v>
      </c>
      <c r="C492" s="7" t="s">
        <v>42</v>
      </c>
      <c r="D492" s="8">
        <v>72.2</v>
      </c>
      <c r="E492" s="14">
        <v>196</v>
      </c>
      <c r="F492" s="14">
        <v>4.4000000000000004</v>
      </c>
      <c r="G492" s="14">
        <v>22</v>
      </c>
      <c r="H492" s="14">
        <v>41</v>
      </c>
      <c r="I492" s="14">
        <v>127</v>
      </c>
      <c r="J492" s="14">
        <v>4.1100000000000003</v>
      </c>
      <c r="K492" s="10">
        <v>6.82</v>
      </c>
      <c r="L492" s="11">
        <f t="shared" si="147"/>
        <v>-0.99970033775451539</v>
      </c>
      <c r="M492" s="11">
        <f t="shared" si="148"/>
        <v>1.2260260329161916</v>
      </c>
      <c r="N492" s="11">
        <f t="shared" si="149"/>
        <v>0.60036248991447827</v>
      </c>
      <c r="O492" s="11">
        <f t="shared" si="150"/>
        <v>1.9261020178514074</v>
      </c>
      <c r="P492" s="11">
        <f t="shared" si="151"/>
        <v>1.3229378830251803</v>
      </c>
      <c r="Q492" s="11">
        <f t="shared" si="152"/>
        <v>0.94788493962411713</v>
      </c>
      <c r="R492" s="12">
        <f t="shared" si="153"/>
        <v>0.96164969231695796</v>
      </c>
      <c r="S492">
        <f t="shared" si="154"/>
        <v>-99.97003377545154</v>
      </c>
      <c r="T492">
        <f t="shared" si="155"/>
        <v>122.60260329161916</v>
      </c>
      <c r="U492">
        <f t="shared" si="156"/>
        <v>60.036248991447827</v>
      </c>
      <c r="V492">
        <f t="shared" si="157"/>
        <v>162.45199504382938</v>
      </c>
      <c r="W492">
        <f t="shared" si="158"/>
        <v>95.476731597053757</v>
      </c>
      <c r="X492" s="13">
        <f t="shared" si="159"/>
        <v>-9994.0076530649221</v>
      </c>
      <c r="Y492">
        <f t="shared" si="160"/>
        <v>15031.398333882145</v>
      </c>
      <c r="Z492">
        <f t="shared" si="161"/>
        <v>3604.3511929631204</v>
      </c>
      <c r="AA492">
        <f t="shared" si="162"/>
        <v>26390.650693720367</v>
      </c>
      <c r="AB492">
        <f t="shared" si="163"/>
        <v>9115.8062764558435</v>
      </c>
      <c r="AC492" s="21">
        <f t="shared" si="164"/>
        <v>93.966162892773852</v>
      </c>
      <c r="AD492" s="13">
        <f t="shared" si="165"/>
        <v>364.17059485164333</v>
      </c>
      <c r="AE492" s="20">
        <f t="shared" si="166"/>
        <v>0.78875669657840186</v>
      </c>
      <c r="AF492" s="18">
        <f t="shared" si="167"/>
        <v>78.900000000000006</v>
      </c>
    </row>
    <row r="493" spans="1:32" x14ac:dyDescent="0.25">
      <c r="A493" s="7">
        <v>2012</v>
      </c>
      <c r="B493" s="7" t="s">
        <v>214</v>
      </c>
      <c r="C493" s="7" t="s">
        <v>54</v>
      </c>
      <c r="D493" s="8">
        <v>75</v>
      </c>
      <c r="E493" s="9">
        <v>242</v>
      </c>
      <c r="F493" s="9">
        <v>4.58</v>
      </c>
      <c r="G493" s="9">
        <v>27</v>
      </c>
      <c r="H493" s="9">
        <v>38</v>
      </c>
      <c r="I493" s="9">
        <v>123</v>
      </c>
      <c r="J493" s="9">
        <v>4.12</v>
      </c>
      <c r="K493" s="10">
        <v>6.92</v>
      </c>
      <c r="L493" s="11">
        <f t="shared" si="147"/>
        <v>0.89542984866499808</v>
      </c>
      <c r="M493" s="11">
        <f t="shared" si="148"/>
        <v>9.8632447418816938E-2</v>
      </c>
      <c r="N493" s="11">
        <f t="shared" si="149"/>
        <v>1.5041197796889492</v>
      </c>
      <c r="O493" s="11">
        <f t="shared" si="150"/>
        <v>0.97919410533968776</v>
      </c>
      <c r="P493" s="11">
        <f t="shared" si="151"/>
        <v>0.71342453611075163</v>
      </c>
      <c r="Q493" s="11">
        <f t="shared" si="152"/>
        <v>0.88867817982588548</v>
      </c>
      <c r="R493" s="12">
        <f t="shared" si="153"/>
        <v>0.56359597677865902</v>
      </c>
      <c r="S493">
        <f t="shared" si="154"/>
        <v>89.542984866499808</v>
      </c>
      <c r="T493">
        <f t="shared" si="155"/>
        <v>9.8632447418816938</v>
      </c>
      <c r="U493">
        <f t="shared" si="156"/>
        <v>150.41197796889492</v>
      </c>
      <c r="V493">
        <f t="shared" si="157"/>
        <v>84.630932072521972</v>
      </c>
      <c r="W493">
        <f t="shared" si="158"/>
        <v>72.613707830227227</v>
      </c>
      <c r="X493" s="13">
        <f t="shared" si="159"/>
        <v>8017.9461388022137</v>
      </c>
      <c r="Y493">
        <f t="shared" si="160"/>
        <v>97.283596838256884</v>
      </c>
      <c r="Z493">
        <f t="shared" si="161"/>
        <v>22623.763116515329</v>
      </c>
      <c r="AA493">
        <f t="shared" si="162"/>
        <v>7162.3946634638278</v>
      </c>
      <c r="AB493">
        <f t="shared" si="163"/>
        <v>5272.7505648536026</v>
      </c>
      <c r="AC493" s="21">
        <f t="shared" si="164"/>
        <v>92.923773148181226</v>
      </c>
      <c r="AD493" s="13">
        <f t="shared" si="165"/>
        <v>363.12820510705069</v>
      </c>
      <c r="AE493" s="20">
        <f t="shared" si="166"/>
        <v>0.78649898576068189</v>
      </c>
      <c r="AF493" s="18">
        <f t="shared" si="167"/>
        <v>78.599999999999994</v>
      </c>
    </row>
    <row r="494" spans="1:32" x14ac:dyDescent="0.25">
      <c r="A494" s="7">
        <v>2012</v>
      </c>
      <c r="B494" s="7" t="s">
        <v>219</v>
      </c>
      <c r="C494" s="7" t="s">
        <v>45</v>
      </c>
      <c r="D494" s="8">
        <v>70</v>
      </c>
      <c r="E494" s="14">
        <v>222</v>
      </c>
      <c r="F494" s="14">
        <v>4.42</v>
      </c>
      <c r="G494" s="14">
        <v>28</v>
      </c>
      <c r="H494" s="14">
        <v>36</v>
      </c>
      <c r="I494" s="14">
        <v>122</v>
      </c>
      <c r="J494" s="14">
        <v>4.3099999999999996</v>
      </c>
      <c r="K494" s="10">
        <v>7.16</v>
      </c>
      <c r="L494" s="11">
        <f t="shared" si="147"/>
        <v>7.1460202395644434E-2</v>
      </c>
      <c r="M494" s="11">
        <f t="shared" si="148"/>
        <v>1.1007600789720413</v>
      </c>
      <c r="N494" s="11">
        <f t="shared" si="149"/>
        <v>1.6848712376438435</v>
      </c>
      <c r="O494" s="11">
        <f t="shared" si="150"/>
        <v>0.34792216366520795</v>
      </c>
      <c r="P494" s="11">
        <f t="shared" si="151"/>
        <v>0.56104619938214451</v>
      </c>
      <c r="Q494" s="11">
        <f t="shared" si="152"/>
        <v>-0.23625025634053493</v>
      </c>
      <c r="R494" s="12">
        <f t="shared" si="153"/>
        <v>-0.39173294051326291</v>
      </c>
      <c r="S494">
        <f t="shared" si="154"/>
        <v>7.146020239564443</v>
      </c>
      <c r="T494">
        <f t="shared" si="155"/>
        <v>110.07600789720414</v>
      </c>
      <c r="U494">
        <f t="shared" si="156"/>
        <v>168.48712376438436</v>
      </c>
      <c r="V494">
        <f t="shared" si="157"/>
        <v>45.448418152367623</v>
      </c>
      <c r="W494">
        <f t="shared" si="158"/>
        <v>-31.399159842689894</v>
      </c>
      <c r="X494" s="13">
        <f t="shared" si="159"/>
        <v>51.065605264264661</v>
      </c>
      <c r="Y494">
        <f t="shared" si="160"/>
        <v>12116.727514585347</v>
      </c>
      <c r="Z494">
        <f t="shared" si="161"/>
        <v>28387.910874394973</v>
      </c>
      <c r="AA494">
        <f t="shared" si="162"/>
        <v>2065.5587125524589</v>
      </c>
      <c r="AB494">
        <f t="shared" si="163"/>
        <v>-985.90723882678969</v>
      </c>
      <c r="AC494" s="21">
        <f t="shared" si="164"/>
        <v>91.252786771660027</v>
      </c>
      <c r="AD494" s="13">
        <f t="shared" si="165"/>
        <v>361.45721873052946</v>
      </c>
      <c r="AE494" s="20">
        <f t="shared" si="166"/>
        <v>0.78287979817935249</v>
      </c>
      <c r="AF494" s="18">
        <f t="shared" si="167"/>
        <v>78.3</v>
      </c>
    </row>
    <row r="495" spans="1:32" x14ac:dyDescent="0.25">
      <c r="A495" s="7">
        <v>2012</v>
      </c>
      <c r="B495" s="7" t="s">
        <v>226</v>
      </c>
      <c r="C495" s="7" t="s">
        <v>42</v>
      </c>
      <c r="D495" s="8">
        <v>72.7</v>
      </c>
      <c r="E495" s="14">
        <v>225</v>
      </c>
      <c r="F495" s="14">
        <v>4.4800000000000004</v>
      </c>
      <c r="G495" s="14">
        <v>21</v>
      </c>
      <c r="H495" s="14">
        <v>35.5</v>
      </c>
      <c r="I495" s="14">
        <v>124</v>
      </c>
      <c r="J495" s="14">
        <v>3.98</v>
      </c>
      <c r="K495" s="10">
        <v>6.59</v>
      </c>
      <c r="L495" s="11">
        <f t="shared" si="147"/>
        <v>0.19505564933604749</v>
      </c>
      <c r="M495" s="11">
        <f t="shared" si="148"/>
        <v>0.72496221713957931</v>
      </c>
      <c r="N495" s="11">
        <f t="shared" si="149"/>
        <v>0.41961103195958405</v>
      </c>
      <c r="O495" s="11">
        <f t="shared" si="150"/>
        <v>0.19010417824658796</v>
      </c>
      <c r="P495" s="11">
        <f t="shared" si="151"/>
        <v>0.86580287283935886</v>
      </c>
      <c r="Q495" s="11">
        <f t="shared" si="152"/>
        <v>1.7175728170011455</v>
      </c>
      <c r="R495" s="12">
        <f t="shared" si="153"/>
        <v>1.8771732380550508</v>
      </c>
      <c r="S495">
        <f t="shared" si="154"/>
        <v>19.505564933604749</v>
      </c>
      <c r="T495">
        <f t="shared" si="155"/>
        <v>72.496221713957937</v>
      </c>
      <c r="U495">
        <f t="shared" si="156"/>
        <v>41.961103195958401</v>
      </c>
      <c r="V495">
        <f t="shared" si="157"/>
        <v>52.795352554297338</v>
      </c>
      <c r="W495">
        <f t="shared" si="158"/>
        <v>179.73730275280982</v>
      </c>
      <c r="X495" s="13">
        <f t="shared" si="159"/>
        <v>380.46706337907125</v>
      </c>
      <c r="Y495">
        <f t="shared" si="160"/>
        <v>5255.7021627993463</v>
      </c>
      <c r="Z495">
        <f t="shared" si="161"/>
        <v>1760.7341814218703</v>
      </c>
      <c r="AA495">
        <f t="shared" si="162"/>
        <v>2787.3492513325505</v>
      </c>
      <c r="AB495">
        <f t="shared" si="163"/>
        <v>32305.498000855219</v>
      </c>
      <c r="AC495" s="21">
        <f t="shared" si="164"/>
        <v>92.184326932280698</v>
      </c>
      <c r="AD495" s="13">
        <f t="shared" si="165"/>
        <v>362.38875889115013</v>
      </c>
      <c r="AE495" s="20">
        <f t="shared" si="166"/>
        <v>0.78489742000332374</v>
      </c>
      <c r="AF495" s="18">
        <f t="shared" si="167"/>
        <v>78.5</v>
      </c>
    </row>
    <row r="496" spans="1:32" x14ac:dyDescent="0.25">
      <c r="A496" s="7">
        <v>2012</v>
      </c>
      <c r="B496" s="7" t="s">
        <v>231</v>
      </c>
      <c r="C496" s="7" t="s">
        <v>45</v>
      </c>
      <c r="D496" s="8">
        <v>68.400000000000006</v>
      </c>
      <c r="E496" s="14">
        <v>207</v>
      </c>
      <c r="F496" s="14">
        <v>4.33</v>
      </c>
      <c r="G496" s="14">
        <v>23</v>
      </c>
      <c r="H496" s="14">
        <v>40.5</v>
      </c>
      <c r="I496" s="14">
        <v>126</v>
      </c>
      <c r="J496" s="14">
        <v>4.3499999999999996</v>
      </c>
      <c r="K496" s="10">
        <v>7.51</v>
      </c>
      <c r="L496" s="11">
        <f t="shared" si="147"/>
        <v>-0.54651703230637083</v>
      </c>
      <c r="M496" s="11">
        <f t="shared" si="148"/>
        <v>1.6644568717207286</v>
      </c>
      <c r="N496" s="11">
        <f t="shared" si="149"/>
        <v>0.78111394786937238</v>
      </c>
      <c r="O496" s="11">
        <f t="shared" si="150"/>
        <v>1.7682840324327875</v>
      </c>
      <c r="P496" s="11">
        <f t="shared" si="151"/>
        <v>1.1705595462965732</v>
      </c>
      <c r="Q496" s="11">
        <f t="shared" si="152"/>
        <v>-0.47307729553346639</v>
      </c>
      <c r="R496" s="12">
        <f t="shared" si="153"/>
        <v>-1.7849209448973131</v>
      </c>
      <c r="S496">
        <f t="shared" si="154"/>
        <v>-54.651703230637082</v>
      </c>
      <c r="T496">
        <f t="shared" si="155"/>
        <v>166.44568717207287</v>
      </c>
      <c r="U496">
        <f t="shared" si="156"/>
        <v>78.11139478693724</v>
      </c>
      <c r="V496">
        <f t="shared" si="157"/>
        <v>146.94217893646803</v>
      </c>
      <c r="W496">
        <f t="shared" si="158"/>
        <v>-112.89991202153897</v>
      </c>
      <c r="X496" s="13">
        <f t="shared" si="159"/>
        <v>-2986.8086660096278</v>
      </c>
      <c r="Y496">
        <f t="shared" si="160"/>
        <v>27704.166778183542</v>
      </c>
      <c r="Z496">
        <f t="shared" si="161"/>
        <v>6101.3899955607658</v>
      </c>
      <c r="AA496">
        <f t="shared" si="162"/>
        <v>21592.003950596987</v>
      </c>
      <c r="AB496">
        <f t="shared" si="163"/>
        <v>-12746.390134471239</v>
      </c>
      <c r="AC496" s="21">
        <f t="shared" si="164"/>
        <v>89.066673816709283</v>
      </c>
      <c r="AD496" s="13">
        <f t="shared" si="165"/>
        <v>359.27110577557875</v>
      </c>
      <c r="AE496" s="20">
        <f t="shared" si="166"/>
        <v>0.77814489850027047</v>
      </c>
      <c r="AF496" s="18">
        <f t="shared" si="167"/>
        <v>77.8</v>
      </c>
    </row>
    <row r="497" spans="1:32" x14ac:dyDescent="0.25">
      <c r="A497" s="7">
        <v>2012</v>
      </c>
      <c r="B497" s="7" t="s">
        <v>245</v>
      </c>
      <c r="C497" s="7" t="s">
        <v>57</v>
      </c>
      <c r="D497" s="8">
        <v>71</v>
      </c>
      <c r="E497" s="9">
        <v>206</v>
      </c>
      <c r="F497" s="9">
        <v>4.43</v>
      </c>
      <c r="G497" s="9">
        <v>23</v>
      </c>
      <c r="H497" s="9">
        <v>34</v>
      </c>
      <c r="I497" s="9">
        <v>125</v>
      </c>
      <c r="J497" s="9">
        <v>3.97</v>
      </c>
      <c r="K497" s="10">
        <v>6.71</v>
      </c>
      <c r="L497" s="11">
        <f t="shared" si="147"/>
        <v>-0.58771551461983851</v>
      </c>
      <c r="M497" s="11">
        <f t="shared" si="148"/>
        <v>1.0381271019999661</v>
      </c>
      <c r="N497" s="11">
        <f t="shared" si="149"/>
        <v>0.78111394786937238</v>
      </c>
      <c r="O497" s="11">
        <f t="shared" si="150"/>
        <v>-0.28334977800927191</v>
      </c>
      <c r="P497" s="11">
        <f t="shared" si="151"/>
        <v>1.0181812095679661</v>
      </c>
      <c r="Q497" s="11">
        <f t="shared" si="152"/>
        <v>1.7767795767993773</v>
      </c>
      <c r="R497" s="12">
        <f t="shared" si="153"/>
        <v>1.3995087794090897</v>
      </c>
      <c r="S497">
        <f t="shared" si="154"/>
        <v>-58.771551461983847</v>
      </c>
      <c r="T497">
        <f t="shared" si="155"/>
        <v>103.8127101999966</v>
      </c>
      <c r="U497">
        <f t="shared" si="156"/>
        <v>78.11139478693724</v>
      </c>
      <c r="V497">
        <f t="shared" si="157"/>
        <v>36.741571577934707</v>
      </c>
      <c r="W497">
        <f t="shared" si="158"/>
        <v>158.81441781042332</v>
      </c>
      <c r="X497" s="13">
        <f t="shared" si="159"/>
        <v>-3454.0952612486158</v>
      </c>
      <c r="Y497">
        <f t="shared" si="160"/>
        <v>10777.078799068478</v>
      </c>
      <c r="Z497">
        <f t="shared" si="161"/>
        <v>6101.3899955607658</v>
      </c>
      <c r="AA497">
        <f t="shared" si="162"/>
        <v>1349.9430820164994</v>
      </c>
      <c r="AB497">
        <f t="shared" si="163"/>
        <v>25222.019304463705</v>
      </c>
      <c r="AC497" s="21">
        <f t="shared" si="164"/>
        <v>89.438622440040788</v>
      </c>
      <c r="AD497" s="13">
        <f t="shared" si="165"/>
        <v>359.64305439891024</v>
      </c>
      <c r="AE497" s="20">
        <f t="shared" si="166"/>
        <v>0.77895050162030088</v>
      </c>
      <c r="AF497" s="18">
        <f t="shared" si="167"/>
        <v>77.900000000000006</v>
      </c>
    </row>
    <row r="498" spans="1:32" x14ac:dyDescent="0.25">
      <c r="A498" s="7">
        <v>2012</v>
      </c>
      <c r="B498" s="7" t="s">
        <v>247</v>
      </c>
      <c r="C498" s="7" t="s">
        <v>38</v>
      </c>
      <c r="D498" s="8">
        <v>78</v>
      </c>
      <c r="E498" s="14">
        <v>247</v>
      </c>
      <c r="F498" s="14">
        <v>4.51</v>
      </c>
      <c r="G498" s="14">
        <v>27</v>
      </c>
      <c r="H498" s="14">
        <v>37</v>
      </c>
      <c r="I498" s="14">
        <v>116</v>
      </c>
      <c r="J498" s="14">
        <v>4.3</v>
      </c>
      <c r="K498" s="10">
        <v>7.02</v>
      </c>
      <c r="L498" s="11">
        <f t="shared" si="147"/>
        <v>1.1014222602323365</v>
      </c>
      <c r="M498" s="11">
        <f t="shared" si="148"/>
        <v>0.53706328622335398</v>
      </c>
      <c r="N498" s="11">
        <f t="shared" si="149"/>
        <v>1.5041197796889492</v>
      </c>
      <c r="O498" s="11">
        <f t="shared" si="150"/>
        <v>0.66355813450244783</v>
      </c>
      <c r="P498" s="11">
        <f t="shared" si="151"/>
        <v>-0.35322382098949873</v>
      </c>
      <c r="Q498" s="11">
        <f t="shared" si="152"/>
        <v>-0.17704349654230336</v>
      </c>
      <c r="R498" s="12">
        <f t="shared" si="153"/>
        <v>0.16554226124035995</v>
      </c>
      <c r="S498">
        <f t="shared" si="154"/>
        <v>110.14222602323365</v>
      </c>
      <c r="T498">
        <f t="shared" si="155"/>
        <v>53.706328622335398</v>
      </c>
      <c r="U498">
        <f t="shared" si="156"/>
        <v>150.41197796889492</v>
      </c>
      <c r="V498">
        <f t="shared" si="157"/>
        <v>15.516715675647456</v>
      </c>
      <c r="W498">
        <f t="shared" si="158"/>
        <v>-0.57506176509717066</v>
      </c>
      <c r="X498" s="13">
        <f t="shared" si="159"/>
        <v>12131.309953353088</v>
      </c>
      <c r="Y498">
        <f t="shared" si="160"/>
        <v>2884.3697340902822</v>
      </c>
      <c r="Z498">
        <f t="shared" si="161"/>
        <v>22623.763116515329</v>
      </c>
      <c r="AA498">
        <f t="shared" si="162"/>
        <v>240.76846535888347</v>
      </c>
      <c r="AB498">
        <f t="shared" si="163"/>
        <v>-0.3306960336766735</v>
      </c>
      <c r="AC498" s="21">
        <f t="shared" si="164"/>
        <v>87.040083379192495</v>
      </c>
      <c r="AD498" s="13">
        <f t="shared" si="165"/>
        <v>357.24451533806194</v>
      </c>
      <c r="AE498" s="20">
        <f t="shared" si="166"/>
        <v>0.77375550846875418</v>
      </c>
      <c r="AF498" s="18">
        <f t="shared" si="167"/>
        <v>77.400000000000006</v>
      </c>
    </row>
    <row r="499" spans="1:32" x14ac:dyDescent="0.25">
      <c r="A499" s="7">
        <v>2012</v>
      </c>
      <c r="B499" s="7" t="s">
        <v>250</v>
      </c>
      <c r="C499" s="7" t="s">
        <v>45</v>
      </c>
      <c r="D499" s="8">
        <v>68.3</v>
      </c>
      <c r="E499" s="14">
        <v>180</v>
      </c>
      <c r="F499" s="14">
        <v>4.3499999999999996</v>
      </c>
      <c r="G499" s="14">
        <v>16</v>
      </c>
      <c r="H499" s="14">
        <v>36.5</v>
      </c>
      <c r="I499" s="14">
        <v>120</v>
      </c>
      <c r="J499" s="14">
        <v>3.93</v>
      </c>
      <c r="K499" s="10">
        <v>6.5</v>
      </c>
      <c r="L499" s="11">
        <f t="shared" si="147"/>
        <v>-1.6588760547699983</v>
      </c>
      <c r="M499" s="11">
        <f t="shared" si="148"/>
        <v>1.5391909177765783</v>
      </c>
      <c r="N499" s="11">
        <f t="shared" si="149"/>
        <v>-0.48414625781488696</v>
      </c>
      <c r="O499" s="11">
        <f t="shared" si="150"/>
        <v>0.50574014908382792</v>
      </c>
      <c r="P499" s="11">
        <f t="shared" si="151"/>
        <v>0.25628952592493009</v>
      </c>
      <c r="Q499" s="11">
        <f t="shared" si="152"/>
        <v>2.0136066159923085</v>
      </c>
      <c r="R499" s="12">
        <f t="shared" si="153"/>
        <v>2.2354215820395207</v>
      </c>
      <c r="S499">
        <f t="shared" si="154"/>
        <v>-165.88760547699982</v>
      </c>
      <c r="T499">
        <f t="shared" si="155"/>
        <v>153.91909177765783</v>
      </c>
      <c r="U499">
        <f t="shared" si="156"/>
        <v>-48.414625781488695</v>
      </c>
      <c r="V499">
        <f t="shared" si="157"/>
        <v>38.1014837504379</v>
      </c>
      <c r="W499">
        <f t="shared" si="158"/>
        <v>212.45140990159146</v>
      </c>
      <c r="X499" s="13">
        <f t="shared" si="159"/>
        <v>-27518.69765089274</v>
      </c>
      <c r="Y499">
        <f t="shared" si="160"/>
        <v>23691.086813659054</v>
      </c>
      <c r="Z499">
        <f t="shared" si="161"/>
        <v>-2343.9759895615898</v>
      </c>
      <c r="AA499">
        <f t="shared" si="162"/>
        <v>1451.7230639848833</v>
      </c>
      <c r="AB499">
        <f t="shared" si="163"/>
        <v>45135.601569174032</v>
      </c>
      <c r="AC499" s="21">
        <f t="shared" si="164"/>
        <v>89.906326592029814</v>
      </c>
      <c r="AD499" s="13">
        <f t="shared" si="165"/>
        <v>360.11075855089928</v>
      </c>
      <c r="AE499" s="20">
        <f t="shared" si="166"/>
        <v>0.77996350153603866</v>
      </c>
      <c r="AF499" s="18">
        <f t="shared" si="167"/>
        <v>78</v>
      </c>
    </row>
    <row r="500" spans="1:32" x14ac:dyDescent="0.25">
      <c r="A500" s="7">
        <v>2012</v>
      </c>
      <c r="B500" s="7" t="s">
        <v>254</v>
      </c>
      <c r="C500" s="7" t="s">
        <v>45</v>
      </c>
      <c r="D500" s="8">
        <v>70.3</v>
      </c>
      <c r="E500" s="14">
        <v>192</v>
      </c>
      <c r="F500" s="14">
        <v>4.46</v>
      </c>
      <c r="G500" s="14">
        <v>16</v>
      </c>
      <c r="H500" s="14">
        <v>40.5</v>
      </c>
      <c r="I500" s="14">
        <v>135</v>
      </c>
      <c r="J500" s="14">
        <v>4.3600000000000003</v>
      </c>
      <c r="K500" s="10">
        <v>7.07</v>
      </c>
      <c r="L500" s="11">
        <f t="shared" si="147"/>
        <v>-1.1644942670083862</v>
      </c>
      <c r="M500" s="11">
        <f t="shared" si="148"/>
        <v>0.85022817108373516</v>
      </c>
      <c r="N500" s="11">
        <f t="shared" si="149"/>
        <v>-0.48414625781488696</v>
      </c>
      <c r="O500" s="11">
        <f t="shared" si="150"/>
        <v>1.7682840324327875</v>
      </c>
      <c r="P500" s="11">
        <f t="shared" si="151"/>
        <v>2.541964576854038</v>
      </c>
      <c r="Q500" s="11">
        <f t="shared" si="152"/>
        <v>-0.5322840553317032</v>
      </c>
      <c r="R500" s="12">
        <f t="shared" si="153"/>
        <v>-3.3484596528793105E-2</v>
      </c>
      <c r="S500">
        <f t="shared" si="154"/>
        <v>-116.44942670083861</v>
      </c>
      <c r="T500">
        <f t="shared" si="155"/>
        <v>85.022817108373516</v>
      </c>
      <c r="U500">
        <f t="shared" si="156"/>
        <v>-48.414625781488695</v>
      </c>
      <c r="V500">
        <f t="shared" si="157"/>
        <v>215.51243046434126</v>
      </c>
      <c r="W500">
        <f t="shared" si="158"/>
        <v>-28.288432593024815</v>
      </c>
      <c r="X500" s="13">
        <f t="shared" si="159"/>
        <v>-13560.468978953986</v>
      </c>
      <c r="Y500">
        <f t="shared" si="160"/>
        <v>7228.8794290439319</v>
      </c>
      <c r="Z500">
        <f t="shared" si="161"/>
        <v>-2343.9759895615898</v>
      </c>
      <c r="AA500">
        <f t="shared" si="162"/>
        <v>46445.607684647526</v>
      </c>
      <c r="AB500">
        <f t="shared" si="163"/>
        <v>-800.23541857010866</v>
      </c>
      <c r="AC500" s="21">
        <f t="shared" si="164"/>
        <v>85.988146539631572</v>
      </c>
      <c r="AD500" s="13">
        <f t="shared" si="165"/>
        <v>356.19257849850101</v>
      </c>
      <c r="AE500" s="20">
        <f t="shared" si="166"/>
        <v>0.77147711960839271</v>
      </c>
      <c r="AF500" s="18">
        <f t="shared" si="167"/>
        <v>77.099999999999994</v>
      </c>
    </row>
    <row r="501" spans="1:32" x14ac:dyDescent="0.25">
      <c r="A501" s="7">
        <v>2012</v>
      </c>
      <c r="B501" s="7" t="s">
        <v>287</v>
      </c>
      <c r="C501" s="7" t="s">
        <v>57</v>
      </c>
      <c r="D501" s="8">
        <v>73</v>
      </c>
      <c r="E501" s="9">
        <v>190</v>
      </c>
      <c r="F501" s="9">
        <v>4.38</v>
      </c>
      <c r="G501" s="9">
        <v>15</v>
      </c>
      <c r="H501" s="9">
        <v>36</v>
      </c>
      <c r="I501" s="9">
        <v>123</v>
      </c>
      <c r="J501" s="9">
        <v>3.94</v>
      </c>
      <c r="K501" s="10">
        <v>6.61</v>
      </c>
      <c r="L501" s="11">
        <f t="shared" si="147"/>
        <v>-1.2468912316353216</v>
      </c>
      <c r="M501" s="11">
        <f t="shared" si="148"/>
        <v>1.3512919868603472</v>
      </c>
      <c r="N501" s="11">
        <f t="shared" si="149"/>
        <v>-0.66489771576978118</v>
      </c>
      <c r="O501" s="11">
        <f t="shared" si="150"/>
        <v>0.34792216366520795</v>
      </c>
      <c r="P501" s="11">
        <f t="shared" si="151"/>
        <v>0.71342453611075163</v>
      </c>
      <c r="Q501" s="11">
        <f t="shared" si="152"/>
        <v>1.954399856194077</v>
      </c>
      <c r="R501" s="12">
        <f t="shared" si="153"/>
        <v>1.7975624949473887</v>
      </c>
      <c r="S501">
        <f t="shared" si="154"/>
        <v>-124.68912316353216</v>
      </c>
      <c r="T501">
        <f t="shared" si="155"/>
        <v>135.12919868603473</v>
      </c>
      <c r="U501">
        <f t="shared" si="156"/>
        <v>-66.489771576978114</v>
      </c>
      <c r="V501">
        <f t="shared" si="157"/>
        <v>53.067334988797974</v>
      </c>
      <c r="W501">
        <f t="shared" si="158"/>
        <v>187.59811755707329</v>
      </c>
      <c r="X501" s="13">
        <f t="shared" si="159"/>
        <v>-15547.377435290491</v>
      </c>
      <c r="Y501">
        <f t="shared" si="160"/>
        <v>18259.900337529849</v>
      </c>
      <c r="Z501">
        <f t="shared" si="161"/>
        <v>-4420.8897243587271</v>
      </c>
      <c r="AA501">
        <f t="shared" si="162"/>
        <v>2816.1420428133015</v>
      </c>
      <c r="AB501">
        <f t="shared" si="163"/>
        <v>35193.053710957494</v>
      </c>
      <c r="AC501" s="21">
        <f t="shared" si="164"/>
        <v>85.206606471155069</v>
      </c>
      <c r="AD501" s="13">
        <f t="shared" si="165"/>
        <v>355.41103843002452</v>
      </c>
      <c r="AE501" s="20">
        <f t="shared" si="166"/>
        <v>0.76978438282137585</v>
      </c>
      <c r="AF501" s="18">
        <f t="shared" si="167"/>
        <v>77</v>
      </c>
    </row>
    <row r="502" spans="1:32" x14ac:dyDescent="0.25">
      <c r="A502" s="7">
        <v>2012</v>
      </c>
      <c r="B502" s="7" t="s">
        <v>293</v>
      </c>
      <c r="C502" s="7" t="s">
        <v>57</v>
      </c>
      <c r="D502" s="8">
        <v>71</v>
      </c>
      <c r="E502" s="9">
        <v>189</v>
      </c>
      <c r="F502" s="9">
        <v>4.33</v>
      </c>
      <c r="G502" s="9">
        <v>15</v>
      </c>
      <c r="H502" s="9">
        <v>37</v>
      </c>
      <c r="I502" s="9">
        <v>122</v>
      </c>
      <c r="J502" s="9">
        <v>4.0599999999999996</v>
      </c>
      <c r="K502" s="10">
        <v>6.6</v>
      </c>
      <c r="L502" s="11">
        <f t="shared" si="147"/>
        <v>-1.2880897139487892</v>
      </c>
      <c r="M502" s="11">
        <f t="shared" si="148"/>
        <v>1.6644568717207286</v>
      </c>
      <c r="N502" s="11">
        <f t="shared" si="149"/>
        <v>-0.66489771576978118</v>
      </c>
      <c r="O502" s="11">
        <f t="shared" si="150"/>
        <v>0.66355813450244783</v>
      </c>
      <c r="P502" s="11">
        <f t="shared" si="151"/>
        <v>0.56104619938214451</v>
      </c>
      <c r="Q502" s="11">
        <f t="shared" si="152"/>
        <v>1.2439187386152852</v>
      </c>
      <c r="R502" s="12">
        <f t="shared" si="153"/>
        <v>1.8373678665012214</v>
      </c>
      <c r="S502">
        <f t="shared" si="154"/>
        <v>-128.80897139487894</v>
      </c>
      <c r="T502">
        <f t="shared" si="155"/>
        <v>166.44568717207287</v>
      </c>
      <c r="U502">
        <f t="shared" si="156"/>
        <v>-66.489771576978114</v>
      </c>
      <c r="V502">
        <f t="shared" si="157"/>
        <v>61.230216694229611</v>
      </c>
      <c r="W502">
        <f t="shared" si="158"/>
        <v>154.06433025582533</v>
      </c>
      <c r="X502" s="13">
        <f t="shared" si="159"/>
        <v>-16591.751111806741</v>
      </c>
      <c r="Y502">
        <f t="shared" si="160"/>
        <v>27704.166778183542</v>
      </c>
      <c r="Z502">
        <f t="shared" si="161"/>
        <v>-4420.8897243587271</v>
      </c>
      <c r="AA502">
        <f t="shared" si="162"/>
        <v>3749.1394364223147</v>
      </c>
      <c r="AB502">
        <f t="shared" si="163"/>
        <v>23735.817857176015</v>
      </c>
      <c r="AC502" s="21">
        <f t="shared" si="164"/>
        <v>82.675852866016939</v>
      </c>
      <c r="AD502" s="13">
        <f t="shared" si="165"/>
        <v>352.88028482488642</v>
      </c>
      <c r="AE502" s="20">
        <f t="shared" si="166"/>
        <v>0.76430302633169056</v>
      </c>
      <c r="AF502" s="18">
        <f t="shared" si="167"/>
        <v>76.400000000000006</v>
      </c>
    </row>
    <row r="503" spans="1:32" x14ac:dyDescent="0.25">
      <c r="A503" s="7">
        <v>2012</v>
      </c>
      <c r="B503" s="7" t="s">
        <v>315</v>
      </c>
      <c r="C503" s="7" t="s">
        <v>38</v>
      </c>
      <c r="D503" s="8">
        <v>76.599999999999994</v>
      </c>
      <c r="E503" s="14">
        <v>250</v>
      </c>
      <c r="F503" s="14">
        <v>4.7</v>
      </c>
      <c r="G503" s="14">
        <v>27</v>
      </c>
      <c r="H503" s="14">
        <v>34</v>
      </c>
      <c r="I503" s="14">
        <v>117</v>
      </c>
      <c r="J503" s="14">
        <v>4.26</v>
      </c>
      <c r="K503" s="10">
        <v>7.26</v>
      </c>
      <c r="L503" s="11">
        <f t="shared" si="147"/>
        <v>1.2250177071727395</v>
      </c>
      <c r="M503" s="11">
        <f t="shared" si="148"/>
        <v>-0.65296327624610129</v>
      </c>
      <c r="N503" s="11">
        <f t="shared" si="149"/>
        <v>1.5041197796889492</v>
      </c>
      <c r="O503" s="11">
        <f t="shared" si="150"/>
        <v>-0.28334977800927191</v>
      </c>
      <c r="P503" s="11">
        <f t="shared" si="151"/>
        <v>-0.20084548426089152</v>
      </c>
      <c r="Q503" s="11">
        <f t="shared" si="152"/>
        <v>5.9783542650628081E-2</v>
      </c>
      <c r="R503" s="12">
        <f t="shared" si="153"/>
        <v>-0.78978665605156195</v>
      </c>
      <c r="S503">
        <f t="shared" si="154"/>
        <v>122.50177071727396</v>
      </c>
      <c r="T503">
        <f t="shared" si="155"/>
        <v>-65.296327624610129</v>
      </c>
      <c r="U503">
        <f t="shared" si="156"/>
        <v>150.41197796889492</v>
      </c>
      <c r="V503">
        <f t="shared" si="157"/>
        <v>-24.209763113508171</v>
      </c>
      <c r="W503">
        <f t="shared" si="158"/>
        <v>-36.500155670046688</v>
      </c>
      <c r="X503" s="13">
        <f t="shared" si="159"/>
        <v>15006.683828867559</v>
      </c>
      <c r="Y503">
        <f t="shared" si="160"/>
        <v>-4263.6104012604237</v>
      </c>
      <c r="Z503">
        <f t="shared" si="161"/>
        <v>22623.763116515329</v>
      </c>
      <c r="AA503">
        <f t="shared" si="162"/>
        <v>-586.11263001218083</v>
      </c>
      <c r="AB503">
        <f t="shared" si="163"/>
        <v>-1332.2613639376414</v>
      </c>
      <c r="AC503" s="21">
        <f t="shared" si="164"/>
        <v>79.307581668050673</v>
      </c>
      <c r="AD503" s="13">
        <f t="shared" si="165"/>
        <v>349.51201362692012</v>
      </c>
      <c r="AE503" s="20">
        <f t="shared" si="166"/>
        <v>0.75700769139568247</v>
      </c>
      <c r="AF503" s="18">
        <f t="shared" si="167"/>
        <v>75.7</v>
      </c>
    </row>
    <row r="504" spans="1:32" x14ac:dyDescent="0.25">
      <c r="A504" s="7">
        <v>2012</v>
      </c>
      <c r="B504" s="7" t="s">
        <v>334</v>
      </c>
      <c r="C504" s="7" t="s">
        <v>85</v>
      </c>
      <c r="D504" s="8">
        <v>75</v>
      </c>
      <c r="E504" s="9">
        <v>216</v>
      </c>
      <c r="F504" s="9">
        <v>4.43</v>
      </c>
      <c r="G504" s="9">
        <v>22</v>
      </c>
      <c r="H504" s="9">
        <v>38.5</v>
      </c>
      <c r="I504" s="9">
        <v>128</v>
      </c>
      <c r="J504" s="9">
        <v>4.4400000000000004</v>
      </c>
      <c r="K504" s="10">
        <v>7.01</v>
      </c>
      <c r="L504" s="11">
        <f t="shared" si="147"/>
        <v>-0.17573069148516168</v>
      </c>
      <c r="M504" s="11">
        <f t="shared" si="148"/>
        <v>1.0381271019999661</v>
      </c>
      <c r="N504" s="11">
        <f t="shared" si="149"/>
        <v>0.60036248991447827</v>
      </c>
      <c r="O504" s="11">
        <f t="shared" si="150"/>
        <v>1.1370120907583077</v>
      </c>
      <c r="P504" s="11">
        <f t="shared" si="151"/>
        <v>1.4753162197537877</v>
      </c>
      <c r="Q504" s="11">
        <f t="shared" si="152"/>
        <v>-1.0059381337175661</v>
      </c>
      <c r="R504" s="12">
        <f t="shared" si="153"/>
        <v>0.20534763279418913</v>
      </c>
      <c r="S504">
        <f t="shared" si="154"/>
        <v>-17.573069148516169</v>
      </c>
      <c r="T504">
        <f t="shared" si="155"/>
        <v>103.8127101999966</v>
      </c>
      <c r="U504">
        <f t="shared" si="156"/>
        <v>60.036248991447827</v>
      </c>
      <c r="V504">
        <f t="shared" si="157"/>
        <v>130.61641552560476</v>
      </c>
      <c r="W504">
        <f t="shared" si="158"/>
        <v>-40.02952504616885</v>
      </c>
      <c r="X504" s="13">
        <f t="shared" si="159"/>
        <v>-308.81275929853075</v>
      </c>
      <c r="Y504">
        <f t="shared" si="160"/>
        <v>10777.078799068478</v>
      </c>
      <c r="Z504">
        <f t="shared" si="161"/>
        <v>3604.3511929631204</v>
      </c>
      <c r="AA504">
        <f t="shared" si="162"/>
        <v>17060.648004757444</v>
      </c>
      <c r="AB504">
        <f t="shared" si="163"/>
        <v>-1602.3628754218591</v>
      </c>
      <c r="AC504" s="21">
        <f t="shared" si="164"/>
        <v>76.851678396855661</v>
      </c>
      <c r="AD504" s="13">
        <f t="shared" si="165"/>
        <v>347.05611035572514</v>
      </c>
      <c r="AE504" s="20">
        <f t="shared" si="166"/>
        <v>0.75168845316313648</v>
      </c>
      <c r="AF504" s="18">
        <f t="shared" si="167"/>
        <v>75.2</v>
      </c>
    </row>
    <row r="505" spans="1:32" x14ac:dyDescent="0.25">
      <c r="A505" s="7">
        <v>2012</v>
      </c>
      <c r="B505" s="7" t="s">
        <v>353</v>
      </c>
      <c r="C505" s="7" t="s">
        <v>38</v>
      </c>
      <c r="D505" s="8">
        <v>75.3</v>
      </c>
      <c r="E505" s="14">
        <v>238</v>
      </c>
      <c r="F505" s="14">
        <v>4.5</v>
      </c>
      <c r="G505" s="14">
        <v>15</v>
      </c>
      <c r="H505" s="14">
        <v>38</v>
      </c>
      <c r="I505" s="14">
        <v>122</v>
      </c>
      <c r="J505" s="14">
        <v>4.08</v>
      </c>
      <c r="K505" s="10">
        <v>6.65</v>
      </c>
      <c r="L505" s="11">
        <f t="shared" si="147"/>
        <v>0.73063591941112738</v>
      </c>
      <c r="M505" s="11">
        <f t="shared" si="148"/>
        <v>0.59969626319542912</v>
      </c>
      <c r="N505" s="11">
        <f t="shared" si="149"/>
        <v>-0.66489771576978118</v>
      </c>
      <c r="O505" s="11">
        <f t="shared" si="150"/>
        <v>0.97919410533968776</v>
      </c>
      <c r="P505" s="11">
        <f t="shared" si="151"/>
        <v>0.56104619938214451</v>
      </c>
      <c r="Q505" s="11">
        <f t="shared" si="152"/>
        <v>1.1255052190188171</v>
      </c>
      <c r="R505" s="12">
        <f t="shared" si="153"/>
        <v>1.6383410087320684</v>
      </c>
      <c r="S505">
        <f t="shared" si="154"/>
        <v>73.063591941112733</v>
      </c>
      <c r="T505">
        <f t="shared" si="155"/>
        <v>59.969626319542911</v>
      </c>
      <c r="U505">
        <f t="shared" si="156"/>
        <v>-66.489771576978114</v>
      </c>
      <c r="V505">
        <f t="shared" si="157"/>
        <v>77.012015236091614</v>
      </c>
      <c r="W505">
        <f t="shared" si="158"/>
        <v>138.19231138754429</v>
      </c>
      <c r="X505" s="13">
        <f t="shared" si="159"/>
        <v>5338.2884673374338</v>
      </c>
      <c r="Y505">
        <f t="shared" si="160"/>
        <v>3596.3560809056139</v>
      </c>
      <c r="Z505">
        <f t="shared" si="161"/>
        <v>-4420.8897243587271</v>
      </c>
      <c r="AA505">
        <f t="shared" si="162"/>
        <v>5930.8504907240067</v>
      </c>
      <c r="AB505">
        <f t="shared" si="163"/>
        <v>19097.114926632003</v>
      </c>
      <c r="AC505" s="21">
        <f t="shared" si="164"/>
        <v>76.865753416252062</v>
      </c>
      <c r="AD505" s="13">
        <f t="shared" si="165"/>
        <v>347.07018537512153</v>
      </c>
      <c r="AE505" s="20">
        <f t="shared" si="166"/>
        <v>0.75171893823238789</v>
      </c>
      <c r="AF505" s="18">
        <f t="shared" si="167"/>
        <v>75.2</v>
      </c>
    </row>
    <row r="506" spans="1:32" x14ac:dyDescent="0.25">
      <c r="A506" s="7">
        <v>2012</v>
      </c>
      <c r="B506" s="7" t="s">
        <v>370</v>
      </c>
      <c r="C506" s="7" t="s">
        <v>38</v>
      </c>
      <c r="D506" s="8">
        <v>77.7</v>
      </c>
      <c r="E506" s="14">
        <v>259</v>
      </c>
      <c r="F506" s="14">
        <v>4.55</v>
      </c>
      <c r="G506" s="14">
        <v>22</v>
      </c>
      <c r="H506" s="14">
        <v>37</v>
      </c>
      <c r="I506" s="14">
        <v>126</v>
      </c>
      <c r="J506" s="14">
        <v>4.38</v>
      </c>
      <c r="K506" s="10">
        <v>7.43</v>
      </c>
      <c r="L506" s="11">
        <f t="shared" si="147"/>
        <v>1.5958040479939488</v>
      </c>
      <c r="M506" s="11">
        <f t="shared" si="148"/>
        <v>0.28653137833504788</v>
      </c>
      <c r="N506" s="11">
        <f t="shared" si="149"/>
        <v>0.60036248991447827</v>
      </c>
      <c r="O506" s="11">
        <f t="shared" si="150"/>
        <v>0.66355813450244783</v>
      </c>
      <c r="P506" s="11">
        <f t="shared" si="151"/>
        <v>1.1705595462965732</v>
      </c>
      <c r="Q506" s="11">
        <f t="shared" si="152"/>
        <v>-0.65069757492816627</v>
      </c>
      <c r="R506" s="12">
        <f t="shared" si="153"/>
        <v>-1.4664779724666723</v>
      </c>
      <c r="S506">
        <f t="shared" si="154"/>
        <v>159.58040479939487</v>
      </c>
      <c r="T506">
        <f t="shared" si="155"/>
        <v>28.65313783350479</v>
      </c>
      <c r="U506">
        <f t="shared" si="156"/>
        <v>60.036248991447827</v>
      </c>
      <c r="V506">
        <f t="shared" si="157"/>
        <v>91.705884039951059</v>
      </c>
      <c r="W506">
        <f t="shared" si="158"/>
        <v>-105.85877736974192</v>
      </c>
      <c r="X506" s="13">
        <f t="shared" si="159"/>
        <v>25465.90559593873</v>
      </c>
      <c r="Y506">
        <f t="shared" si="160"/>
        <v>821.00230770582357</v>
      </c>
      <c r="Z506">
        <f t="shared" si="161"/>
        <v>3604.3511929631204</v>
      </c>
      <c r="AA506">
        <f t="shared" si="162"/>
        <v>8409.9691675489503</v>
      </c>
      <c r="AB506">
        <f t="shared" si="163"/>
        <v>-11206.080746216583</v>
      </c>
      <c r="AC506" s="21">
        <f t="shared" si="164"/>
        <v>73.614057785099774</v>
      </c>
      <c r="AD506" s="13">
        <f t="shared" si="165"/>
        <v>343.81848974396922</v>
      </c>
      <c r="AE506" s="20">
        <f t="shared" si="166"/>
        <v>0.74467609419015823</v>
      </c>
      <c r="AF506" s="18">
        <f t="shared" si="167"/>
        <v>74.5</v>
      </c>
    </row>
    <row r="507" spans="1:32" x14ac:dyDescent="0.25">
      <c r="A507" s="7">
        <v>2012</v>
      </c>
      <c r="B507" s="7" t="s">
        <v>378</v>
      </c>
      <c r="C507" s="7" t="s">
        <v>45</v>
      </c>
      <c r="D507" s="8">
        <v>70</v>
      </c>
      <c r="E507" s="14">
        <v>207</v>
      </c>
      <c r="F507" s="14">
        <v>4.53</v>
      </c>
      <c r="G507" s="14">
        <v>23</v>
      </c>
      <c r="H507" s="14">
        <v>38</v>
      </c>
      <c r="I507" s="14">
        <v>125</v>
      </c>
      <c r="J507" s="14">
        <v>4.03</v>
      </c>
      <c r="K507" s="10">
        <v>6.84</v>
      </c>
      <c r="L507" s="11">
        <f t="shared" si="147"/>
        <v>-0.54651703230637083</v>
      </c>
      <c r="M507" s="11">
        <f t="shared" si="148"/>
        <v>0.41179733227919812</v>
      </c>
      <c r="N507" s="11">
        <f t="shared" si="149"/>
        <v>0.78111394786937238</v>
      </c>
      <c r="O507" s="11">
        <f t="shared" si="150"/>
        <v>0.97919410533968776</v>
      </c>
      <c r="P507" s="11">
        <f t="shared" si="151"/>
        <v>1.0181812095679661</v>
      </c>
      <c r="Q507" s="11">
        <f t="shared" si="152"/>
        <v>1.4215390180099801</v>
      </c>
      <c r="R507" s="12">
        <f t="shared" si="153"/>
        <v>0.88203894920929959</v>
      </c>
      <c r="S507">
        <f t="shared" si="154"/>
        <v>-54.651703230637082</v>
      </c>
      <c r="T507">
        <f t="shared" si="155"/>
        <v>41.179733227919812</v>
      </c>
      <c r="U507">
        <f t="shared" si="156"/>
        <v>78.11139478693724</v>
      </c>
      <c r="V507">
        <f t="shared" si="157"/>
        <v>99.868765745382689</v>
      </c>
      <c r="W507">
        <f t="shared" si="158"/>
        <v>115.17889836096398</v>
      </c>
      <c r="X507" s="13">
        <f t="shared" si="159"/>
        <v>-2986.8086660096278</v>
      </c>
      <c r="Y507">
        <f t="shared" si="160"/>
        <v>1695.7704287226429</v>
      </c>
      <c r="Z507">
        <f t="shared" si="161"/>
        <v>6101.3899955607658</v>
      </c>
      <c r="AA507">
        <f t="shared" si="162"/>
        <v>9973.7703715061234</v>
      </c>
      <c r="AB507">
        <f t="shared" si="163"/>
        <v>13266.178627645271</v>
      </c>
      <c r="AC507" s="21">
        <f t="shared" si="164"/>
        <v>74.900334788871504</v>
      </c>
      <c r="AD507" s="13">
        <f t="shared" si="165"/>
        <v>345.104766747741</v>
      </c>
      <c r="AE507" s="20">
        <f t="shared" si="166"/>
        <v>0.74746204015812723</v>
      </c>
      <c r="AF507" s="18">
        <f t="shared" si="167"/>
        <v>74.7</v>
      </c>
    </row>
    <row r="508" spans="1:32" x14ac:dyDescent="0.25">
      <c r="A508" s="7">
        <v>2012</v>
      </c>
      <c r="B508" s="7" t="s">
        <v>383</v>
      </c>
      <c r="C508" s="7" t="s">
        <v>45</v>
      </c>
      <c r="D508" s="8">
        <v>71.400000000000006</v>
      </c>
      <c r="E508" s="14">
        <v>217</v>
      </c>
      <c r="F508" s="14">
        <v>4.4400000000000004</v>
      </c>
      <c r="G508" s="14">
        <v>26</v>
      </c>
      <c r="H508" s="14">
        <v>36.5</v>
      </c>
      <c r="I508" s="14">
        <v>118</v>
      </c>
      <c r="J508" s="14">
        <v>4.4000000000000004</v>
      </c>
      <c r="K508" s="10">
        <v>7.03</v>
      </c>
      <c r="L508" s="11">
        <f t="shared" si="147"/>
        <v>-0.13453220917169398</v>
      </c>
      <c r="M508" s="11">
        <f t="shared" si="148"/>
        <v>0.97549412502788546</v>
      </c>
      <c r="N508" s="11">
        <f t="shared" si="149"/>
        <v>1.3233683217340551</v>
      </c>
      <c r="O508" s="11">
        <f t="shared" si="150"/>
        <v>0.50574014908382792</v>
      </c>
      <c r="P508" s="11">
        <f t="shared" si="151"/>
        <v>-4.8467147532284323E-2</v>
      </c>
      <c r="Q508" s="11">
        <f t="shared" si="152"/>
        <v>-0.76911109452463466</v>
      </c>
      <c r="R508" s="12">
        <f t="shared" si="153"/>
        <v>0.12573688968652721</v>
      </c>
      <c r="S508">
        <f t="shared" si="154"/>
        <v>-13.453220917169398</v>
      </c>
      <c r="T508">
        <f t="shared" si="155"/>
        <v>97.549412502788542</v>
      </c>
      <c r="U508">
        <f t="shared" si="156"/>
        <v>132.3368321734055</v>
      </c>
      <c r="V508">
        <f t="shared" si="157"/>
        <v>22.86365007757718</v>
      </c>
      <c r="W508">
        <f t="shared" si="158"/>
        <v>-32.168710241905373</v>
      </c>
      <c r="X508" s="13">
        <f t="shared" si="159"/>
        <v>-180.98915304616423</v>
      </c>
      <c r="Y508">
        <f t="shared" si="160"/>
        <v>9515.8878796391982</v>
      </c>
      <c r="Z508">
        <f t="shared" si="161"/>
        <v>17513.037149692092</v>
      </c>
      <c r="AA508">
        <f t="shared" si="162"/>
        <v>522.74649486989495</v>
      </c>
      <c r="AB508">
        <f t="shared" si="163"/>
        <v>-1034.8259186276675</v>
      </c>
      <c r="AC508" s="21">
        <f t="shared" si="164"/>
        <v>72.575280161398425</v>
      </c>
      <c r="AD508" s="13">
        <f t="shared" si="165"/>
        <v>342.7797121202679</v>
      </c>
      <c r="AE508" s="20">
        <f t="shared" si="166"/>
        <v>0.74242620686116068</v>
      </c>
      <c r="AF508" s="18">
        <f t="shared" si="167"/>
        <v>74.2</v>
      </c>
    </row>
    <row r="509" spans="1:32" x14ac:dyDescent="0.25">
      <c r="A509" s="7">
        <v>2012</v>
      </c>
      <c r="B509" s="7" t="s">
        <v>394</v>
      </c>
      <c r="C509" s="7" t="s">
        <v>36</v>
      </c>
      <c r="D509" s="8">
        <v>74.099999999999994</v>
      </c>
      <c r="E509" s="14">
        <v>241</v>
      </c>
      <c r="F509" s="14">
        <v>4.63</v>
      </c>
      <c r="G509" s="14">
        <v>21</v>
      </c>
      <c r="H509" s="14">
        <v>35.5</v>
      </c>
      <c r="I509" s="14">
        <v>117</v>
      </c>
      <c r="J509" s="14">
        <v>4.03</v>
      </c>
      <c r="K509" s="10">
        <v>6.73</v>
      </c>
      <c r="L509" s="11">
        <f t="shared" si="147"/>
        <v>0.85423136635153041</v>
      </c>
      <c r="M509" s="11">
        <f t="shared" si="148"/>
        <v>-0.21453243744156428</v>
      </c>
      <c r="N509" s="11">
        <f t="shared" si="149"/>
        <v>0.41961103195958405</v>
      </c>
      <c r="O509" s="11">
        <f t="shared" si="150"/>
        <v>0.19010417824658796</v>
      </c>
      <c r="P509" s="11">
        <f t="shared" si="151"/>
        <v>-0.20084548426089152</v>
      </c>
      <c r="Q509" s="11">
        <f t="shared" si="152"/>
        <v>1.4215390180099801</v>
      </c>
      <c r="R509" s="12">
        <f t="shared" si="153"/>
        <v>1.3198980363014279</v>
      </c>
      <c r="S509">
        <f t="shared" si="154"/>
        <v>85.423136635153043</v>
      </c>
      <c r="T509">
        <f t="shared" si="155"/>
        <v>-21.453243744156428</v>
      </c>
      <c r="U509">
        <f t="shared" si="156"/>
        <v>41.961103195958401</v>
      </c>
      <c r="V509">
        <f t="shared" si="157"/>
        <v>-0.53706530071517822</v>
      </c>
      <c r="W509">
        <f t="shared" si="158"/>
        <v>137.0718527155704</v>
      </c>
      <c r="X509" s="13">
        <f t="shared" si="159"/>
        <v>7297.1122725880259</v>
      </c>
      <c r="Y509">
        <f t="shared" si="160"/>
        <v>-460.2416671461869</v>
      </c>
      <c r="Z509">
        <f t="shared" si="161"/>
        <v>1760.7341814218703</v>
      </c>
      <c r="AA509">
        <f t="shared" si="162"/>
        <v>-0.28843913723228481</v>
      </c>
      <c r="AB509">
        <f t="shared" si="163"/>
        <v>18788.692806879026</v>
      </c>
      <c r="AC509" s="21">
        <f t="shared" si="164"/>
        <v>74.008120033690233</v>
      </c>
      <c r="AD509" s="13">
        <f t="shared" si="165"/>
        <v>344.21255199255972</v>
      </c>
      <c r="AE509" s="20">
        <f t="shared" si="166"/>
        <v>0.74552959318716305</v>
      </c>
      <c r="AF509" s="18">
        <f t="shared" si="167"/>
        <v>74.599999999999994</v>
      </c>
    </row>
    <row r="510" spans="1:32" x14ac:dyDescent="0.25">
      <c r="A510" s="7">
        <v>2012</v>
      </c>
      <c r="B510" s="7" t="s">
        <v>396</v>
      </c>
      <c r="C510" s="7" t="s">
        <v>78</v>
      </c>
      <c r="D510" s="8">
        <v>73</v>
      </c>
      <c r="E510" s="9">
        <v>200</v>
      </c>
      <c r="F510" s="9">
        <v>4.5199999999999996</v>
      </c>
      <c r="G510" s="9">
        <v>19</v>
      </c>
      <c r="H510" s="9">
        <v>39.5</v>
      </c>
      <c r="I510" s="9">
        <v>131</v>
      </c>
      <c r="J510" s="9">
        <v>4.3</v>
      </c>
      <c r="K510" s="10">
        <v>6.79</v>
      </c>
      <c r="L510" s="11">
        <f t="shared" si="147"/>
        <v>-0.83490640850064468</v>
      </c>
      <c r="M510" s="11">
        <f t="shared" si="148"/>
        <v>0.47443030925127883</v>
      </c>
      <c r="N510" s="11">
        <f t="shared" si="149"/>
        <v>5.8108116049795627E-2</v>
      </c>
      <c r="O510" s="11">
        <f t="shared" si="150"/>
        <v>1.4526480615955477</v>
      </c>
      <c r="P510" s="11">
        <f t="shared" si="151"/>
        <v>1.9324512299396093</v>
      </c>
      <c r="Q510" s="11">
        <f t="shared" si="152"/>
        <v>-0.17704349654230336</v>
      </c>
      <c r="R510" s="12">
        <f t="shared" si="153"/>
        <v>1.0810658069784491</v>
      </c>
      <c r="S510">
        <f t="shared" si="154"/>
        <v>-83.490640850064466</v>
      </c>
      <c r="T510">
        <f t="shared" si="155"/>
        <v>47.443030925127886</v>
      </c>
      <c r="U510">
        <f t="shared" si="156"/>
        <v>5.8108116049795626</v>
      </c>
      <c r="V510">
        <f t="shared" si="157"/>
        <v>169.25496457675786</v>
      </c>
      <c r="W510">
        <f t="shared" si="158"/>
        <v>45.201115521807289</v>
      </c>
      <c r="X510" s="13">
        <f t="shared" si="159"/>
        <v>-6970.6871095544529</v>
      </c>
      <c r="Y510">
        <f t="shared" si="160"/>
        <v>2250.841183362641</v>
      </c>
      <c r="Z510">
        <f t="shared" si="161"/>
        <v>33.765531508565161</v>
      </c>
      <c r="AA510">
        <f t="shared" si="162"/>
        <v>28647.243033879557</v>
      </c>
      <c r="AB510">
        <f t="shared" si="163"/>
        <v>2043.1408444157678</v>
      </c>
      <c r="AC510" s="21">
        <f t="shared" si="164"/>
        <v>72.116993120362523</v>
      </c>
      <c r="AD510" s="13">
        <f t="shared" si="165"/>
        <v>342.32142507923197</v>
      </c>
      <c r="AE510" s="20">
        <f t="shared" si="166"/>
        <v>0.74143360345582687</v>
      </c>
      <c r="AF510" s="18">
        <f t="shared" si="167"/>
        <v>74.099999999999994</v>
      </c>
    </row>
    <row r="511" spans="1:32" x14ac:dyDescent="0.25">
      <c r="A511" s="7">
        <v>2012</v>
      </c>
      <c r="B511" s="7" t="s">
        <v>407</v>
      </c>
      <c r="C511" s="7" t="s">
        <v>45</v>
      </c>
      <c r="D511" s="8">
        <v>67.3</v>
      </c>
      <c r="E511" s="14">
        <v>205</v>
      </c>
      <c r="F511" s="14">
        <v>4.51</v>
      </c>
      <c r="G511" s="14">
        <v>24</v>
      </c>
      <c r="H511" s="14">
        <v>35.5</v>
      </c>
      <c r="I511" s="14">
        <v>120</v>
      </c>
      <c r="J511" s="14">
        <v>4.13</v>
      </c>
      <c r="K511" s="10">
        <v>6.61</v>
      </c>
      <c r="L511" s="11">
        <f t="shared" si="147"/>
        <v>-0.62891399693330619</v>
      </c>
      <c r="M511" s="11">
        <f t="shared" si="148"/>
        <v>0.53706328622335398</v>
      </c>
      <c r="N511" s="11">
        <f t="shared" si="149"/>
        <v>0.96186540582426661</v>
      </c>
      <c r="O511" s="11">
        <f t="shared" si="150"/>
        <v>0.19010417824658796</v>
      </c>
      <c r="P511" s="11">
        <f t="shared" si="151"/>
        <v>0.25628952592493009</v>
      </c>
      <c r="Q511" s="11">
        <f t="shared" si="152"/>
        <v>0.82947142002765395</v>
      </c>
      <c r="R511" s="12">
        <f t="shared" si="153"/>
        <v>1.7975624949473887</v>
      </c>
      <c r="S511">
        <f t="shared" si="154"/>
        <v>-62.891399693330619</v>
      </c>
      <c r="T511">
        <f t="shared" si="155"/>
        <v>53.706328622335398</v>
      </c>
      <c r="U511">
        <f t="shared" si="156"/>
        <v>96.186540582426659</v>
      </c>
      <c r="V511">
        <f t="shared" si="157"/>
        <v>22.319685208575901</v>
      </c>
      <c r="W511">
        <f t="shared" si="158"/>
        <v>131.35169574875215</v>
      </c>
      <c r="X511" s="13">
        <f t="shared" si="159"/>
        <v>-3955.3281553862666</v>
      </c>
      <c r="Y511">
        <f t="shared" si="160"/>
        <v>2884.3697340902822</v>
      </c>
      <c r="Z511">
        <f t="shared" si="161"/>
        <v>9251.8505892148114</v>
      </c>
      <c r="AA511">
        <f t="shared" si="162"/>
        <v>498.1683478099219</v>
      </c>
      <c r="AB511">
        <f t="shared" si="163"/>
        <v>17253.267976072755</v>
      </c>
      <c r="AC511" s="21">
        <f t="shared" si="164"/>
        <v>72.01712086969529</v>
      </c>
      <c r="AD511" s="13">
        <f t="shared" si="165"/>
        <v>342.22155282856477</v>
      </c>
      <c r="AE511" s="20">
        <f t="shared" si="166"/>
        <v>0.74121729025638194</v>
      </c>
      <c r="AF511" s="18">
        <f t="shared" si="167"/>
        <v>74.099999999999994</v>
      </c>
    </row>
    <row r="512" spans="1:32" x14ac:dyDescent="0.25">
      <c r="A512" s="7">
        <v>2012</v>
      </c>
      <c r="B512" s="7" t="s">
        <v>413</v>
      </c>
      <c r="C512" s="7" t="s">
        <v>34</v>
      </c>
      <c r="D512" s="8">
        <v>74</v>
      </c>
      <c r="E512" s="9">
        <v>245</v>
      </c>
      <c r="F512" s="9">
        <v>4.71</v>
      </c>
      <c r="G512" s="9">
        <v>27</v>
      </c>
      <c r="H512" s="9">
        <v>33.5</v>
      </c>
      <c r="I512" s="9">
        <v>114</v>
      </c>
      <c r="J512" s="9">
        <v>4.28</v>
      </c>
      <c r="K512" s="10">
        <v>7.03</v>
      </c>
      <c r="L512" s="11">
        <f t="shared" si="147"/>
        <v>1.0190252956054011</v>
      </c>
      <c r="M512" s="11">
        <f t="shared" si="148"/>
        <v>-0.71559625321817644</v>
      </c>
      <c r="N512" s="11">
        <f t="shared" si="149"/>
        <v>1.5041197796889492</v>
      </c>
      <c r="O512" s="11">
        <f t="shared" si="150"/>
        <v>-0.44116776342789188</v>
      </c>
      <c r="P512" s="11">
        <f t="shared" si="151"/>
        <v>-0.65798049444671314</v>
      </c>
      <c r="Q512" s="11">
        <f t="shared" si="152"/>
        <v>-5.8629976945840268E-2</v>
      </c>
      <c r="R512" s="12">
        <f t="shared" si="153"/>
        <v>0.12573688968652721</v>
      </c>
      <c r="S512">
        <f t="shared" si="154"/>
        <v>101.90252956054012</v>
      </c>
      <c r="T512">
        <f t="shared" si="155"/>
        <v>-71.559625321817649</v>
      </c>
      <c r="U512">
        <f t="shared" si="156"/>
        <v>150.41197796889492</v>
      </c>
      <c r="V512">
        <f t="shared" si="157"/>
        <v>-54.95741289373025</v>
      </c>
      <c r="W512">
        <f t="shared" si="158"/>
        <v>3.3553456370343473</v>
      </c>
      <c r="X512" s="13">
        <f t="shared" si="159"/>
        <v>10384.125530836753</v>
      </c>
      <c r="Y512">
        <f t="shared" si="160"/>
        <v>-5120.7799761989254</v>
      </c>
      <c r="Z512">
        <f t="shared" si="161"/>
        <v>22623.763116515329</v>
      </c>
      <c r="AA512">
        <f t="shared" si="162"/>
        <v>-3020.3172319719479</v>
      </c>
      <c r="AB512">
        <f t="shared" si="163"/>
        <v>11.25834434396543</v>
      </c>
      <c r="AC512" s="21">
        <f t="shared" si="164"/>
        <v>70.538003634246948</v>
      </c>
      <c r="AD512" s="13">
        <f t="shared" si="165"/>
        <v>340.7424355931164</v>
      </c>
      <c r="AE512" s="20">
        <f t="shared" si="166"/>
        <v>0.73801367183968991</v>
      </c>
      <c r="AF512" s="18">
        <f t="shared" si="167"/>
        <v>73.8</v>
      </c>
    </row>
    <row r="513" spans="1:32" x14ac:dyDescent="0.25">
      <c r="A513" s="7">
        <v>2012</v>
      </c>
      <c r="B513" s="7" t="s">
        <v>419</v>
      </c>
      <c r="C513" s="7" t="s">
        <v>45</v>
      </c>
      <c r="D513" s="8">
        <v>73.400000000000006</v>
      </c>
      <c r="E513" s="14">
        <v>234</v>
      </c>
      <c r="F513" s="14">
        <v>4.47</v>
      </c>
      <c r="G513" s="14">
        <v>24</v>
      </c>
      <c r="H513" s="14">
        <v>36</v>
      </c>
      <c r="I513" s="14">
        <v>125</v>
      </c>
      <c r="J513" s="14">
        <v>4.2699999999999996</v>
      </c>
      <c r="K513" s="10">
        <v>6.89</v>
      </c>
      <c r="L513" s="11">
        <f t="shared" si="147"/>
        <v>0.56584199015725667</v>
      </c>
      <c r="M513" s="11">
        <f t="shared" si="148"/>
        <v>0.78759519411166001</v>
      </c>
      <c r="N513" s="11">
        <f t="shared" si="149"/>
        <v>0.96186540582426661</v>
      </c>
      <c r="O513" s="11">
        <f t="shared" si="150"/>
        <v>0.34792216366520795</v>
      </c>
      <c r="P513" s="11">
        <f t="shared" si="151"/>
        <v>1.0181812095679661</v>
      </c>
      <c r="Q513" s="11">
        <f t="shared" si="152"/>
        <v>5.7678285239653646E-4</v>
      </c>
      <c r="R513" s="12">
        <f t="shared" si="153"/>
        <v>0.68301209144015007</v>
      </c>
      <c r="S513">
        <f t="shared" si="154"/>
        <v>56.584199015725666</v>
      </c>
      <c r="T513">
        <f t="shared" si="155"/>
        <v>78.759519411165996</v>
      </c>
      <c r="U513">
        <f t="shared" si="156"/>
        <v>96.186540582426659</v>
      </c>
      <c r="V513">
        <f t="shared" si="157"/>
        <v>68.305168661658698</v>
      </c>
      <c r="W513">
        <f t="shared" si="158"/>
        <v>34.179443714627325</v>
      </c>
      <c r="X513" s="13">
        <f t="shared" si="159"/>
        <v>3201.7715782512496</v>
      </c>
      <c r="Y513">
        <f t="shared" si="160"/>
        <v>6203.061897877833</v>
      </c>
      <c r="Z513">
        <f t="shared" si="161"/>
        <v>9251.8505892148114</v>
      </c>
      <c r="AA513">
        <f t="shared" si="162"/>
        <v>4665.5960658976419</v>
      </c>
      <c r="AB513">
        <f t="shared" si="163"/>
        <v>1168.2343726413774</v>
      </c>
      <c r="AC513" s="21">
        <f t="shared" si="164"/>
        <v>69.986447979423716</v>
      </c>
      <c r="AD513" s="13">
        <f t="shared" si="165"/>
        <v>340.19087993829316</v>
      </c>
      <c r="AE513" s="20">
        <f t="shared" si="166"/>
        <v>0.73681905804487013</v>
      </c>
      <c r="AF513" s="18">
        <f t="shared" si="167"/>
        <v>73.7</v>
      </c>
    </row>
    <row r="514" spans="1:32" x14ac:dyDescent="0.25">
      <c r="A514" s="7">
        <v>2012</v>
      </c>
      <c r="B514" s="7" t="s">
        <v>426</v>
      </c>
      <c r="C514" s="7" t="s">
        <v>45</v>
      </c>
      <c r="D514" s="8">
        <v>70.3</v>
      </c>
      <c r="E514" s="14">
        <v>206</v>
      </c>
      <c r="F514" s="14">
        <v>4.3899999999999997</v>
      </c>
      <c r="G514" s="14">
        <v>18</v>
      </c>
      <c r="H514" s="14">
        <v>36</v>
      </c>
      <c r="I514" s="14">
        <v>128</v>
      </c>
      <c r="J514" s="14">
        <v>4.21</v>
      </c>
      <c r="K514" s="10">
        <v>6.89</v>
      </c>
      <c r="L514" s="11">
        <f t="shared" si="147"/>
        <v>-0.58771551461983851</v>
      </c>
      <c r="M514" s="11">
        <f t="shared" si="148"/>
        <v>1.2886590098882722</v>
      </c>
      <c r="N514" s="11">
        <f t="shared" si="149"/>
        <v>-0.12264334190509857</v>
      </c>
      <c r="O514" s="11">
        <f t="shared" si="150"/>
        <v>0.34792216366520795</v>
      </c>
      <c r="P514" s="11">
        <f t="shared" si="151"/>
        <v>1.4753162197537877</v>
      </c>
      <c r="Q514" s="11">
        <f t="shared" si="152"/>
        <v>0.35581734164179107</v>
      </c>
      <c r="R514" s="12">
        <f t="shared" si="153"/>
        <v>0.68301209144015007</v>
      </c>
      <c r="S514">
        <f t="shared" si="154"/>
        <v>-58.771551461983847</v>
      </c>
      <c r="T514">
        <f t="shared" si="155"/>
        <v>128.86590098882721</v>
      </c>
      <c r="U514">
        <f t="shared" si="156"/>
        <v>-12.264334190509857</v>
      </c>
      <c r="V514">
        <f t="shared" si="157"/>
        <v>91.161919170949773</v>
      </c>
      <c r="W514">
        <f t="shared" si="158"/>
        <v>51.941471654097057</v>
      </c>
      <c r="X514" s="13">
        <f t="shared" si="159"/>
        <v>-3454.0952612486158</v>
      </c>
      <c r="Y514">
        <f t="shared" si="160"/>
        <v>16606.420437662218</v>
      </c>
      <c r="Z514">
        <f t="shared" si="161"/>
        <v>-150.41389313650907</v>
      </c>
      <c r="AA514">
        <f t="shared" si="162"/>
        <v>8310.4955069307798</v>
      </c>
      <c r="AB514">
        <f t="shared" si="163"/>
        <v>2697.9164775933682</v>
      </c>
      <c r="AC514" s="21">
        <f t="shared" si="164"/>
        <v>69.296931054414301</v>
      </c>
      <c r="AD514" s="13">
        <f t="shared" si="165"/>
        <v>339.50136301328376</v>
      </c>
      <c r="AE514" s="20">
        <f t="shared" si="166"/>
        <v>0.73532563408452301</v>
      </c>
      <c r="AF514" s="18">
        <f t="shared" si="167"/>
        <v>73.5</v>
      </c>
    </row>
    <row r="515" spans="1:32" x14ac:dyDescent="0.25">
      <c r="A515" s="7">
        <v>2012</v>
      </c>
      <c r="B515" s="7" t="s">
        <v>439</v>
      </c>
      <c r="C515" s="7" t="s">
        <v>34</v>
      </c>
      <c r="D515" s="8">
        <v>75</v>
      </c>
      <c r="E515" s="9">
        <v>260</v>
      </c>
      <c r="F515" s="9">
        <v>4.62</v>
      </c>
      <c r="G515" s="9">
        <v>19</v>
      </c>
      <c r="H515" s="9">
        <v>31.5</v>
      </c>
      <c r="I515" s="9">
        <v>118</v>
      </c>
      <c r="J515" s="9">
        <v>4.33</v>
      </c>
      <c r="K515" s="10">
        <v>7.07</v>
      </c>
      <c r="L515" s="11">
        <f t="shared" ref="L515:L578" si="168">(E515-AVERAGE(E$3:E$2055))/_xlfn.STDEV.S(E$3:E$2055)</f>
        <v>1.6370025303074165</v>
      </c>
      <c r="M515" s="11">
        <f t="shared" ref="M515:M578" si="169">-(F515-AVERAGE(F$3:F$2055))/_xlfn.STDEV.S(F$3:F$2055)</f>
        <v>-0.15189946046948916</v>
      </c>
      <c r="N515" s="11">
        <f t="shared" ref="N515:N578" si="170">(G515-AVERAGE(G$3:G$2055))/_xlfn.STDEV.S(G$3:G$2055)</f>
        <v>5.8108116049795627E-2</v>
      </c>
      <c r="O515" s="11">
        <f t="shared" ref="O515:O578" si="171">(H515-AVERAGE(H$3:H$2055))/_xlfn.STDEV.S(H$3:H$2055)</f>
        <v>-1.0724397051023717</v>
      </c>
      <c r="P515" s="11">
        <f t="shared" ref="P515:P578" si="172">(I515-AVERAGE(I$3:I$2055))/_xlfn.STDEV.S(I$3:I$2055)</f>
        <v>-4.8467147532284323E-2</v>
      </c>
      <c r="Q515" s="11">
        <f t="shared" ref="Q515:Q578" si="173">-(J515-AVERAGE(J$3:J$2055))/_xlfn.STDEV.S(J$3:J$2055)</f>
        <v>-0.35466377593700327</v>
      </c>
      <c r="R515" s="12">
        <f t="shared" ref="R515:R578" si="174">-(K515-AVERAGE(K$3:K$2055))/_xlfn.STDEV.S(K$3:K$2055)</f>
        <v>-3.3484596528793105E-2</v>
      </c>
      <c r="S515">
        <f t="shared" ref="S515:S578" si="175">L515*100</f>
        <v>163.70025303074164</v>
      </c>
      <c r="T515">
        <f t="shared" ref="T515:T578" si="176">M515*100</f>
        <v>-15.189946046948915</v>
      </c>
      <c r="U515">
        <f t="shared" ref="U515:U578" si="177">N515*100</f>
        <v>5.8108116049795626</v>
      </c>
      <c r="V515">
        <f t="shared" ref="V515:V578" si="178">((O515+P515)/2)*100</f>
        <v>-56.045342631732808</v>
      </c>
      <c r="W515">
        <f t="shared" ref="W515:W578" si="179">((Q515+R515)/2)*100</f>
        <v>-19.407418623289818</v>
      </c>
      <c r="X515" s="13">
        <f t="shared" ref="X515:X578" si="180">(S515/ABS(S515))*ABS(S515)^2</f>
        <v>26797.772842328835</v>
      </c>
      <c r="Y515">
        <f t="shared" ref="Y515:Y578" si="181">(T515/ABS(T515))*ABS(T515)^2</f>
        <v>-230.73446090921897</v>
      </c>
      <c r="Z515">
        <f t="shared" ref="Z515:Z578" si="182">(U515/ABS(U515))*ABS(U515)^2</f>
        <v>33.765531508565161</v>
      </c>
      <c r="AA515">
        <f t="shared" ref="AA515:AA578" si="183">(V515/ABS(V515))*ABS(V515)^2</f>
        <v>-3141.0804307083272</v>
      </c>
      <c r="AB515">
        <f t="shared" ref="AB515:AB578" si="184">(W515/ABS(W515))*ABS(W515)^2</f>
        <v>-376.64789761961646</v>
      </c>
      <c r="AC515" s="21">
        <f t="shared" ref="AC515:AC578" si="185">(AVERAGE(X515:AB515)/ABS(AVERAGE(X515:AB515)))*SQRT(ABS(AVERAGE(X515:AB515)))</f>
        <v>67.945677691226592</v>
      </c>
      <c r="AD515" s="13">
        <f t="shared" si="165"/>
        <v>338.15010965009606</v>
      </c>
      <c r="AE515" s="20">
        <f t="shared" si="166"/>
        <v>0.73239895589013826</v>
      </c>
      <c r="AF515" s="18">
        <f t="shared" si="167"/>
        <v>73.2</v>
      </c>
    </row>
    <row r="516" spans="1:32" x14ac:dyDescent="0.25">
      <c r="A516" s="7">
        <v>2012</v>
      </c>
      <c r="B516" s="7" t="s">
        <v>457</v>
      </c>
      <c r="C516" s="7" t="s">
        <v>34</v>
      </c>
      <c r="D516" s="8">
        <v>71</v>
      </c>
      <c r="E516" s="9">
        <v>232</v>
      </c>
      <c r="F516" s="9">
        <v>4.8</v>
      </c>
      <c r="G516" s="9">
        <v>30</v>
      </c>
      <c r="H516" s="9">
        <v>34</v>
      </c>
      <c r="I516" s="9">
        <v>113</v>
      </c>
      <c r="J516" s="9">
        <v>4.3499999999999996</v>
      </c>
      <c r="K516" s="10">
        <v>7.21</v>
      </c>
      <c r="L516" s="11">
        <f t="shared" si="168"/>
        <v>0.48344502553032126</v>
      </c>
      <c r="M516" s="11">
        <f t="shared" si="169"/>
        <v>-1.2792930459668637</v>
      </c>
      <c r="N516" s="11">
        <f t="shared" si="170"/>
        <v>2.0463741535536317</v>
      </c>
      <c r="O516" s="11">
        <f t="shared" si="171"/>
        <v>-0.28334977800927191</v>
      </c>
      <c r="P516" s="11">
        <f t="shared" si="172"/>
        <v>-0.81035883117532026</v>
      </c>
      <c r="Q516" s="11">
        <f t="shared" si="173"/>
        <v>-0.47307729553346639</v>
      </c>
      <c r="R516" s="12">
        <f t="shared" si="174"/>
        <v>-0.59075979828241243</v>
      </c>
      <c r="S516">
        <f t="shared" si="175"/>
        <v>48.344502553032129</v>
      </c>
      <c r="T516">
        <f t="shared" si="176"/>
        <v>-127.92930459668636</v>
      </c>
      <c r="U516">
        <f t="shared" si="177"/>
        <v>204.63741535536317</v>
      </c>
      <c r="V516">
        <f t="shared" si="178"/>
        <v>-54.685430459229615</v>
      </c>
      <c r="W516">
        <f t="shared" si="179"/>
        <v>-53.191854690793939</v>
      </c>
      <c r="X516" s="13">
        <f t="shared" si="180"/>
        <v>2337.19092710013</v>
      </c>
      <c r="Y516">
        <f t="shared" si="181"/>
        <v>-16365.906974591759</v>
      </c>
      <c r="Z516">
        <f t="shared" si="182"/>
        <v>41876.471763323425</v>
      </c>
      <c r="AA516">
        <f t="shared" si="183"/>
        <v>-2990.4963045112381</v>
      </c>
      <c r="AB516">
        <f t="shared" si="184"/>
        <v>-2829.3734054465372</v>
      </c>
      <c r="AC516" s="21">
        <f t="shared" si="185"/>
        <v>66.374522229352451</v>
      </c>
      <c r="AD516" s="13">
        <f t="shared" ref="AD516:AD579" si="186">AC516+(-MIN($AC$3:$AC$2055))</f>
        <v>336.57895418822193</v>
      </c>
      <c r="AE516" s="20">
        <f t="shared" ref="AE516:AE579" si="187">AD516/MAX($AD$3:$AD$2055)</f>
        <v>0.72899599197861276</v>
      </c>
      <c r="AF516" s="18">
        <f t="shared" ref="AF516:AF579" si="188">ROUND(AE516*100,1)</f>
        <v>72.900000000000006</v>
      </c>
    </row>
    <row r="517" spans="1:32" x14ac:dyDescent="0.25">
      <c r="A517" s="7">
        <v>2012</v>
      </c>
      <c r="B517" s="7" t="s">
        <v>468</v>
      </c>
      <c r="C517" s="7" t="s">
        <v>42</v>
      </c>
      <c r="D517" s="8">
        <v>71.7</v>
      </c>
      <c r="E517" s="14">
        <v>201</v>
      </c>
      <c r="F517" s="14">
        <v>4.37</v>
      </c>
      <c r="G517" s="14">
        <v>12</v>
      </c>
      <c r="H517" s="14">
        <v>37</v>
      </c>
      <c r="I517" s="14">
        <v>123</v>
      </c>
      <c r="J517" s="14">
        <v>4.09</v>
      </c>
      <c r="K517" s="10">
        <v>6.64</v>
      </c>
      <c r="L517" s="11">
        <f t="shared" si="168"/>
        <v>-0.793707926187177</v>
      </c>
      <c r="M517" s="11">
        <f t="shared" si="169"/>
        <v>1.4139249638324225</v>
      </c>
      <c r="N517" s="11">
        <f t="shared" si="170"/>
        <v>-1.2071520896344639</v>
      </c>
      <c r="O517" s="11">
        <f t="shared" si="171"/>
        <v>0.66355813450244783</v>
      </c>
      <c r="P517" s="11">
        <f t="shared" si="172"/>
        <v>0.71342453611075163</v>
      </c>
      <c r="Q517" s="11">
        <f t="shared" si="173"/>
        <v>1.0662984592205855</v>
      </c>
      <c r="R517" s="12">
        <f t="shared" si="174"/>
        <v>1.6781463802859011</v>
      </c>
      <c r="S517">
        <f t="shared" si="175"/>
        <v>-79.370792618717701</v>
      </c>
      <c r="T517">
        <f t="shared" si="176"/>
        <v>141.39249638324225</v>
      </c>
      <c r="U517">
        <f t="shared" si="177"/>
        <v>-120.71520896344639</v>
      </c>
      <c r="V517">
        <f t="shared" si="178"/>
        <v>68.849133530659984</v>
      </c>
      <c r="W517">
        <f t="shared" si="179"/>
        <v>137.22224197532432</v>
      </c>
      <c r="X517" s="13">
        <f t="shared" si="180"/>
        <v>-6299.7227209234925</v>
      </c>
      <c r="Y517">
        <f t="shared" si="181"/>
        <v>19991.838033485172</v>
      </c>
      <c r="Z517">
        <f t="shared" si="182"/>
        <v>-14572.161675088526</v>
      </c>
      <c r="AA517">
        <f t="shared" si="183"/>
        <v>4740.2031879226488</v>
      </c>
      <c r="AB517">
        <f t="shared" si="184"/>
        <v>18829.943692734461</v>
      </c>
      <c r="AC517" s="21">
        <f t="shared" si="185"/>
        <v>67.364828387119445</v>
      </c>
      <c r="AD517" s="13">
        <f t="shared" si="186"/>
        <v>337.56926034598894</v>
      </c>
      <c r="AE517" s="20">
        <f t="shared" si="187"/>
        <v>0.7311408950120929</v>
      </c>
      <c r="AF517" s="18">
        <f t="shared" si="188"/>
        <v>73.099999999999994</v>
      </c>
    </row>
    <row r="518" spans="1:32" x14ac:dyDescent="0.25">
      <c r="A518" s="7">
        <v>2012</v>
      </c>
      <c r="B518" s="7" t="s">
        <v>477</v>
      </c>
      <c r="C518" s="7" t="s">
        <v>36</v>
      </c>
      <c r="D518" s="8">
        <v>71.400000000000006</v>
      </c>
      <c r="E518" s="14">
        <v>224</v>
      </c>
      <c r="F518" s="14">
        <v>4.5</v>
      </c>
      <c r="G518" s="14">
        <v>26</v>
      </c>
      <c r="H518" s="14">
        <v>32.5</v>
      </c>
      <c r="I518" s="14">
        <v>116</v>
      </c>
      <c r="J518" s="14">
        <v>4.21</v>
      </c>
      <c r="K518" s="10">
        <v>6.87</v>
      </c>
      <c r="L518" s="11">
        <f t="shared" si="168"/>
        <v>0.15385716702257982</v>
      </c>
      <c r="M518" s="11">
        <f t="shared" si="169"/>
        <v>0.59969626319542912</v>
      </c>
      <c r="N518" s="11">
        <f t="shared" si="170"/>
        <v>1.3233683217340551</v>
      </c>
      <c r="O518" s="11">
        <f t="shared" si="171"/>
        <v>-0.75680373426513181</v>
      </c>
      <c r="P518" s="11">
        <f t="shared" si="172"/>
        <v>-0.35322382098949873</v>
      </c>
      <c r="Q518" s="11">
        <f t="shared" si="173"/>
        <v>0.35581734164179107</v>
      </c>
      <c r="R518" s="12">
        <f t="shared" si="174"/>
        <v>0.76262283454780844</v>
      </c>
      <c r="S518">
        <f t="shared" si="175"/>
        <v>15.385716702257982</v>
      </c>
      <c r="T518">
        <f t="shared" si="176"/>
        <v>59.969626319542911</v>
      </c>
      <c r="U518">
        <f t="shared" si="177"/>
        <v>132.3368321734055</v>
      </c>
      <c r="V518">
        <f t="shared" si="178"/>
        <v>-55.501377762731529</v>
      </c>
      <c r="W518">
        <f t="shared" si="179"/>
        <v>55.922008809479976</v>
      </c>
      <c r="X518" s="13">
        <f t="shared" si="180"/>
        <v>236.72027844214023</v>
      </c>
      <c r="Y518">
        <f t="shared" si="181"/>
        <v>3596.3560809056139</v>
      </c>
      <c r="Z518">
        <f t="shared" si="182"/>
        <v>17513.037149692092</v>
      </c>
      <c r="AA518">
        <f t="shared" si="183"/>
        <v>-3080.40293356143</v>
      </c>
      <c r="AB518">
        <f t="shared" si="184"/>
        <v>3127.2710692875562</v>
      </c>
      <c r="AC518" s="21">
        <f t="shared" si="185"/>
        <v>65.410980186457948</v>
      </c>
      <c r="AD518" s="13">
        <f t="shared" si="186"/>
        <v>335.61541214532741</v>
      </c>
      <c r="AE518" s="20">
        <f t="shared" si="187"/>
        <v>0.72690905731251898</v>
      </c>
      <c r="AF518" s="18">
        <f t="shared" si="188"/>
        <v>72.7</v>
      </c>
    </row>
    <row r="519" spans="1:32" x14ac:dyDescent="0.25">
      <c r="A519" s="7">
        <v>2012</v>
      </c>
      <c r="B519" s="7" t="s">
        <v>482</v>
      </c>
      <c r="C519" s="7" t="s">
        <v>45</v>
      </c>
      <c r="D519" s="8">
        <v>72.2</v>
      </c>
      <c r="E519" s="14">
        <v>218</v>
      </c>
      <c r="F519" s="14">
        <v>4.38</v>
      </c>
      <c r="G519" s="14">
        <v>17</v>
      </c>
      <c r="H519" s="14">
        <v>36.5</v>
      </c>
      <c r="I519" s="14">
        <v>123</v>
      </c>
      <c r="J519" s="14">
        <v>4.28</v>
      </c>
      <c r="K519" s="10">
        <v>7.07</v>
      </c>
      <c r="L519" s="11">
        <f t="shared" si="168"/>
        <v>-9.3333726858226301E-2</v>
      </c>
      <c r="M519" s="11">
        <f t="shared" si="169"/>
        <v>1.3512919868603472</v>
      </c>
      <c r="N519" s="11">
        <f t="shared" si="170"/>
        <v>-0.30339479985999279</v>
      </c>
      <c r="O519" s="11">
        <f t="shared" si="171"/>
        <v>0.50574014908382792</v>
      </c>
      <c r="P519" s="11">
        <f t="shared" si="172"/>
        <v>0.71342453611075163</v>
      </c>
      <c r="Q519" s="11">
        <f t="shared" si="173"/>
        <v>-5.8629976945840268E-2</v>
      </c>
      <c r="R519" s="12">
        <f t="shared" si="174"/>
        <v>-3.3484596528793105E-2</v>
      </c>
      <c r="S519">
        <f t="shared" si="175"/>
        <v>-9.3333726858226296</v>
      </c>
      <c r="T519">
        <f t="shared" si="176"/>
        <v>135.12919868603473</v>
      </c>
      <c r="U519">
        <f t="shared" si="177"/>
        <v>-30.339479985999279</v>
      </c>
      <c r="V519">
        <f t="shared" si="178"/>
        <v>60.958234259728968</v>
      </c>
      <c r="W519">
        <f t="shared" si="179"/>
        <v>-4.6057286737316687</v>
      </c>
      <c r="X519" s="13">
        <f t="shared" si="180"/>
        <v>-87.111845692459923</v>
      </c>
      <c r="Y519">
        <f t="shared" si="181"/>
        <v>18259.900337529849</v>
      </c>
      <c r="Z519">
        <f t="shared" si="182"/>
        <v>-920.48404582085084</v>
      </c>
      <c r="AA519">
        <f t="shared" si="183"/>
        <v>3715.9063240639944</v>
      </c>
      <c r="AB519">
        <f t="shared" si="184"/>
        <v>-21.212736616034075</v>
      </c>
      <c r="AC519" s="21">
        <f t="shared" si="185"/>
        <v>64.725571505340142</v>
      </c>
      <c r="AD519" s="13">
        <f t="shared" si="186"/>
        <v>334.93000346420962</v>
      </c>
      <c r="AE519" s="20">
        <f t="shared" si="187"/>
        <v>0.72542453139316276</v>
      </c>
      <c r="AF519" s="18">
        <f t="shared" si="188"/>
        <v>72.5</v>
      </c>
    </row>
    <row r="520" spans="1:32" x14ac:dyDescent="0.25">
      <c r="A520" s="7">
        <v>2012</v>
      </c>
      <c r="B520" s="7" t="s">
        <v>506</v>
      </c>
      <c r="C520" s="7" t="s">
        <v>45</v>
      </c>
      <c r="D520" s="8">
        <v>70.7</v>
      </c>
      <c r="E520" s="14">
        <v>213</v>
      </c>
      <c r="F520" s="14">
        <v>4.46</v>
      </c>
      <c r="G520" s="14">
        <v>25</v>
      </c>
      <c r="H520" s="14">
        <v>35.5</v>
      </c>
      <c r="I520" s="14">
        <v>120</v>
      </c>
      <c r="J520" s="14">
        <v>4.29</v>
      </c>
      <c r="K520" s="10">
        <v>7.06</v>
      </c>
      <c r="L520" s="11">
        <f t="shared" si="168"/>
        <v>-0.29932613842556471</v>
      </c>
      <c r="M520" s="11">
        <f t="shared" si="169"/>
        <v>0.85022817108373516</v>
      </c>
      <c r="N520" s="11">
        <f t="shared" si="170"/>
        <v>1.1426168637791609</v>
      </c>
      <c r="O520" s="11">
        <f t="shared" si="171"/>
        <v>0.19010417824658796</v>
      </c>
      <c r="P520" s="11">
        <f t="shared" si="172"/>
        <v>0.25628952592493009</v>
      </c>
      <c r="Q520" s="11">
        <f t="shared" si="173"/>
        <v>-0.11783673674407182</v>
      </c>
      <c r="R520" s="12">
        <f t="shared" si="174"/>
        <v>6.3207750250396282E-3</v>
      </c>
      <c r="S520">
        <f t="shared" si="175"/>
        <v>-29.932613842556471</v>
      </c>
      <c r="T520">
        <f t="shared" si="176"/>
        <v>85.022817108373516</v>
      </c>
      <c r="U520">
        <f t="shared" si="177"/>
        <v>114.26168637791609</v>
      </c>
      <c r="V520">
        <f t="shared" si="178"/>
        <v>22.319685208575901</v>
      </c>
      <c r="W520">
        <f t="shared" si="179"/>
        <v>-5.5757980859516092</v>
      </c>
      <c r="X520" s="13">
        <f t="shared" si="180"/>
        <v>-895.96137144760326</v>
      </c>
      <c r="Y520">
        <f t="shared" si="181"/>
        <v>7228.8794290439319</v>
      </c>
      <c r="Z520">
        <f t="shared" si="182"/>
        <v>13055.732973925256</v>
      </c>
      <c r="AA520">
        <f t="shared" si="183"/>
        <v>498.1683478099219</v>
      </c>
      <c r="AB520">
        <f t="shared" si="184"/>
        <v>-31.089524295301629</v>
      </c>
      <c r="AC520" s="21">
        <f t="shared" si="185"/>
        <v>63.017029214389673</v>
      </c>
      <c r="AD520" s="13">
        <f t="shared" si="186"/>
        <v>333.22146117325912</v>
      </c>
      <c r="AE520" s="20">
        <f t="shared" si="187"/>
        <v>0.72172400149748672</v>
      </c>
      <c r="AF520" s="18">
        <f t="shared" si="188"/>
        <v>72.2</v>
      </c>
    </row>
    <row r="521" spans="1:32" x14ac:dyDescent="0.25">
      <c r="A521" s="7">
        <v>2012</v>
      </c>
      <c r="B521" s="7" t="s">
        <v>514</v>
      </c>
      <c r="C521" s="7" t="s">
        <v>42</v>
      </c>
      <c r="D521" s="8">
        <v>76.7</v>
      </c>
      <c r="E521" s="14">
        <v>219</v>
      </c>
      <c r="F521" s="14">
        <v>4.37</v>
      </c>
      <c r="G521" s="14">
        <v>17</v>
      </c>
      <c r="H521" s="14">
        <v>33</v>
      </c>
      <c r="I521" s="14">
        <v>125</v>
      </c>
      <c r="J521" s="14">
        <v>4.3600000000000003</v>
      </c>
      <c r="K521" s="10">
        <v>6.97</v>
      </c>
      <c r="L521" s="11">
        <f t="shared" si="168"/>
        <v>-5.2135244544758624E-2</v>
      </c>
      <c r="M521" s="11">
        <f t="shared" si="169"/>
        <v>1.4139249638324225</v>
      </c>
      <c r="N521" s="11">
        <f t="shared" si="170"/>
        <v>-0.30339479985999279</v>
      </c>
      <c r="O521" s="11">
        <f t="shared" si="171"/>
        <v>-0.59898574884651179</v>
      </c>
      <c r="P521" s="11">
        <f t="shared" si="172"/>
        <v>1.0181812095679661</v>
      </c>
      <c r="Q521" s="11">
        <f t="shared" si="173"/>
        <v>-0.5322840553317032</v>
      </c>
      <c r="R521" s="12">
        <f t="shared" si="174"/>
        <v>0.36456911900950945</v>
      </c>
      <c r="S521">
        <f t="shared" si="175"/>
        <v>-5.2135244544758628</v>
      </c>
      <c r="T521">
        <f t="shared" si="176"/>
        <v>141.39249638324225</v>
      </c>
      <c r="U521">
        <f t="shared" si="177"/>
        <v>-30.339479985999279</v>
      </c>
      <c r="V521">
        <f t="shared" si="178"/>
        <v>20.959773036072715</v>
      </c>
      <c r="W521">
        <f t="shared" si="179"/>
        <v>-8.3857468161096875</v>
      </c>
      <c r="X521" s="13">
        <f t="shared" si="180"/>
        <v>-27.180837237417844</v>
      </c>
      <c r="Y521">
        <f t="shared" si="181"/>
        <v>19991.838033485172</v>
      </c>
      <c r="Z521">
        <f t="shared" si="182"/>
        <v>-920.48404582085084</v>
      </c>
      <c r="AA521">
        <f t="shared" si="183"/>
        <v>439.31208572368081</v>
      </c>
      <c r="AB521">
        <f t="shared" si="184"/>
        <v>-70.320749663893764</v>
      </c>
      <c r="AC521" s="21">
        <f t="shared" si="185"/>
        <v>62.310776734826035</v>
      </c>
      <c r="AD521" s="13">
        <f t="shared" si="186"/>
        <v>332.51520869369551</v>
      </c>
      <c r="AE521" s="20">
        <f t="shared" si="187"/>
        <v>0.7201943300176743</v>
      </c>
      <c r="AF521" s="18">
        <f t="shared" si="188"/>
        <v>72</v>
      </c>
    </row>
    <row r="522" spans="1:32" x14ac:dyDescent="0.25">
      <c r="A522" s="7">
        <v>2012</v>
      </c>
      <c r="B522" s="7" t="s">
        <v>525</v>
      </c>
      <c r="C522" s="7" t="s">
        <v>57</v>
      </c>
      <c r="D522" s="8">
        <v>71</v>
      </c>
      <c r="E522" s="9">
        <v>192</v>
      </c>
      <c r="F522" s="9">
        <v>4.47</v>
      </c>
      <c r="G522" s="9">
        <v>19</v>
      </c>
      <c r="H522" s="9">
        <v>34</v>
      </c>
      <c r="I522" s="9">
        <v>119</v>
      </c>
      <c r="J522" s="9">
        <v>3.9</v>
      </c>
      <c r="K522" s="10">
        <v>6.76</v>
      </c>
      <c r="L522" s="11">
        <f t="shared" si="168"/>
        <v>-1.1644942670083862</v>
      </c>
      <c r="M522" s="11">
        <f t="shared" si="169"/>
        <v>0.78759519411166001</v>
      </c>
      <c r="N522" s="11">
        <f t="shared" si="170"/>
        <v>5.8108116049795627E-2</v>
      </c>
      <c r="O522" s="11">
        <f t="shared" si="171"/>
        <v>-0.28334977800927191</v>
      </c>
      <c r="P522" s="11">
        <f t="shared" si="172"/>
        <v>0.10391118919632288</v>
      </c>
      <c r="Q522" s="11">
        <f t="shared" si="173"/>
        <v>2.1912268953870084</v>
      </c>
      <c r="R522" s="12">
        <f t="shared" si="174"/>
        <v>1.2004819216399403</v>
      </c>
      <c r="S522">
        <f t="shared" si="175"/>
        <v>-116.44942670083861</v>
      </c>
      <c r="T522">
        <f t="shared" si="176"/>
        <v>78.759519411165996</v>
      </c>
      <c r="U522">
        <f t="shared" si="177"/>
        <v>5.8108116049795626</v>
      </c>
      <c r="V522">
        <f t="shared" si="178"/>
        <v>-8.9719294406474521</v>
      </c>
      <c r="W522">
        <f t="shared" si="179"/>
        <v>169.58544085134744</v>
      </c>
      <c r="X522" s="13">
        <f t="shared" si="180"/>
        <v>-13560.468978953986</v>
      </c>
      <c r="Y522">
        <f t="shared" si="181"/>
        <v>6203.061897877833</v>
      </c>
      <c r="Z522">
        <f t="shared" si="182"/>
        <v>33.765531508565161</v>
      </c>
      <c r="AA522">
        <f t="shared" si="183"/>
        <v>-80.49551788795651</v>
      </c>
      <c r="AB522">
        <f t="shared" si="184"/>
        <v>28759.221748745862</v>
      </c>
      <c r="AC522" s="21">
        <f t="shared" si="185"/>
        <v>65.353017805286271</v>
      </c>
      <c r="AD522" s="13">
        <f t="shared" si="186"/>
        <v>335.55744976415576</v>
      </c>
      <c r="AE522" s="20">
        <f t="shared" si="187"/>
        <v>0.72678351665397845</v>
      </c>
      <c r="AF522" s="18">
        <f t="shared" si="188"/>
        <v>72.7</v>
      </c>
    </row>
    <row r="523" spans="1:32" x14ac:dyDescent="0.25">
      <c r="A523" s="7">
        <v>2012</v>
      </c>
      <c r="B523" s="7" t="s">
        <v>531</v>
      </c>
      <c r="C523" s="7" t="s">
        <v>34</v>
      </c>
      <c r="D523" s="8">
        <v>76</v>
      </c>
      <c r="E523" s="9">
        <v>249</v>
      </c>
      <c r="F523" s="9">
        <v>4.7300000000000004</v>
      </c>
      <c r="G523" s="9">
        <v>25</v>
      </c>
      <c r="H523" s="9">
        <v>33.5</v>
      </c>
      <c r="I523" s="9">
        <v>117</v>
      </c>
      <c r="J523" s="9">
        <v>4.3099999999999996</v>
      </c>
      <c r="K523" s="10">
        <v>7.11</v>
      </c>
      <c r="L523" s="11">
        <f t="shared" si="168"/>
        <v>1.1838192248592718</v>
      </c>
      <c r="M523" s="11">
        <f t="shared" si="169"/>
        <v>-0.84086220716233229</v>
      </c>
      <c r="N523" s="11">
        <f t="shared" si="170"/>
        <v>1.1426168637791609</v>
      </c>
      <c r="O523" s="11">
        <f t="shared" si="171"/>
        <v>-0.44116776342789188</v>
      </c>
      <c r="P523" s="11">
        <f t="shared" si="172"/>
        <v>-0.20084548426089152</v>
      </c>
      <c r="Q523" s="11">
        <f t="shared" si="173"/>
        <v>-0.23625025634053493</v>
      </c>
      <c r="R523" s="12">
        <f t="shared" si="174"/>
        <v>-0.19270608274411341</v>
      </c>
      <c r="S523">
        <f t="shared" si="175"/>
        <v>118.38192248592718</v>
      </c>
      <c r="T523">
        <f t="shared" si="176"/>
        <v>-84.086220716233228</v>
      </c>
      <c r="U523">
        <f t="shared" si="177"/>
        <v>114.26168637791609</v>
      </c>
      <c r="V523">
        <f t="shared" si="178"/>
        <v>-32.100662384439168</v>
      </c>
      <c r="W523">
        <f t="shared" si="179"/>
        <v>-21.447816954232419</v>
      </c>
      <c r="X523" s="13">
        <f t="shared" si="180"/>
        <v>14014.279571464071</v>
      </c>
      <c r="Y523">
        <f t="shared" si="181"/>
        <v>-7070.4925143390901</v>
      </c>
      <c r="Z523">
        <f t="shared" si="182"/>
        <v>13055.732973925256</v>
      </c>
      <c r="AA523">
        <f t="shared" si="183"/>
        <v>-1030.4525255197477</v>
      </c>
      <c r="AB523">
        <f t="shared" si="184"/>
        <v>-460.0088521022596</v>
      </c>
      <c r="AC523" s="21">
        <f t="shared" si="185"/>
        <v>60.842515814894163</v>
      </c>
      <c r="AD523" s="13">
        <f t="shared" si="186"/>
        <v>331.04694777376363</v>
      </c>
      <c r="AE523" s="20">
        <f t="shared" si="187"/>
        <v>0.71701422528298964</v>
      </c>
      <c r="AF523" s="18">
        <f t="shared" si="188"/>
        <v>71.7</v>
      </c>
    </row>
    <row r="524" spans="1:32" x14ac:dyDescent="0.25">
      <c r="A524" s="7">
        <v>2012</v>
      </c>
      <c r="B524" s="7" t="s">
        <v>536</v>
      </c>
      <c r="C524" s="7" t="s">
        <v>42</v>
      </c>
      <c r="D524" s="8">
        <v>69.2</v>
      </c>
      <c r="E524" s="14">
        <v>187</v>
      </c>
      <c r="F524" s="14">
        <v>4.3600000000000003</v>
      </c>
      <c r="G524" s="14">
        <v>17</v>
      </c>
      <c r="H524" s="14">
        <v>39</v>
      </c>
      <c r="I524" s="14">
        <v>123</v>
      </c>
      <c r="J524" s="14">
        <v>4.16</v>
      </c>
      <c r="K524" s="10">
        <v>6.82</v>
      </c>
      <c r="L524" s="11">
        <f t="shared" si="168"/>
        <v>-1.3704866785757246</v>
      </c>
      <c r="M524" s="11">
        <f t="shared" si="169"/>
        <v>1.4765579408044975</v>
      </c>
      <c r="N524" s="11">
        <f t="shared" si="170"/>
        <v>-0.30339479985999279</v>
      </c>
      <c r="O524" s="11">
        <f t="shared" si="171"/>
        <v>1.2948300761769276</v>
      </c>
      <c r="P524" s="11">
        <f t="shared" si="172"/>
        <v>0.71342453611075163</v>
      </c>
      <c r="Q524" s="11">
        <f t="shared" si="173"/>
        <v>0.65185114063295413</v>
      </c>
      <c r="R524" s="12">
        <f t="shared" si="174"/>
        <v>0.96164969231695796</v>
      </c>
      <c r="S524">
        <f t="shared" si="175"/>
        <v>-137.04866785757247</v>
      </c>
      <c r="T524">
        <f t="shared" si="176"/>
        <v>147.65579408044977</v>
      </c>
      <c r="U524">
        <f t="shared" si="177"/>
        <v>-30.339479985999279</v>
      </c>
      <c r="V524">
        <f t="shared" si="178"/>
        <v>100.41273061438396</v>
      </c>
      <c r="W524">
        <f t="shared" si="179"/>
        <v>80.675041647495604</v>
      </c>
      <c r="X524" s="13">
        <f t="shared" si="180"/>
        <v>-18782.337361535217</v>
      </c>
      <c r="Y524">
        <f t="shared" si="181"/>
        <v>21802.233525528183</v>
      </c>
      <c r="Z524">
        <f t="shared" si="182"/>
        <v>-920.48404582085084</v>
      </c>
      <c r="AA524">
        <f t="shared" si="183"/>
        <v>10082.716469436842</v>
      </c>
      <c r="AB524">
        <f t="shared" si="184"/>
        <v>6508.4623448251505</v>
      </c>
      <c r="AC524" s="21">
        <f t="shared" si="185"/>
        <v>61.140151999212613</v>
      </c>
      <c r="AD524" s="13">
        <f t="shared" si="186"/>
        <v>331.34458395808207</v>
      </c>
      <c r="AE524" s="20">
        <f t="shared" si="187"/>
        <v>0.71765887517192661</v>
      </c>
      <c r="AF524" s="18">
        <f t="shared" si="188"/>
        <v>71.8</v>
      </c>
    </row>
    <row r="525" spans="1:32" x14ac:dyDescent="0.25">
      <c r="A525" s="7">
        <v>2012</v>
      </c>
      <c r="B525" s="7" t="s">
        <v>558</v>
      </c>
      <c r="C525" s="7" t="s">
        <v>559</v>
      </c>
      <c r="D525" s="8">
        <v>75</v>
      </c>
      <c r="E525" s="14">
        <v>221</v>
      </c>
      <c r="F525" s="14">
        <v>4.5599999999999996</v>
      </c>
      <c r="G525" s="14">
        <v>15</v>
      </c>
      <c r="H525" s="14">
        <v>38.5</v>
      </c>
      <c r="I525" s="14">
        <v>128</v>
      </c>
      <c r="J525" s="14">
        <v>4.16</v>
      </c>
      <c r="K525" s="10">
        <v>6.89</v>
      </c>
      <c r="L525" s="11">
        <f t="shared" si="168"/>
        <v>3.0261720082176747E-2</v>
      </c>
      <c r="M525" s="11">
        <f t="shared" si="169"/>
        <v>0.22389840136297276</v>
      </c>
      <c r="N525" s="11">
        <f t="shared" si="170"/>
        <v>-0.66489771576978118</v>
      </c>
      <c r="O525" s="11">
        <f t="shared" si="171"/>
        <v>1.1370120907583077</v>
      </c>
      <c r="P525" s="11">
        <f t="shared" si="172"/>
        <v>1.4753162197537877</v>
      </c>
      <c r="Q525" s="11">
        <f t="shared" si="173"/>
        <v>0.65185114063295413</v>
      </c>
      <c r="R525" s="12">
        <f t="shared" si="174"/>
        <v>0.68301209144015007</v>
      </c>
      <c r="S525">
        <f t="shared" si="175"/>
        <v>3.0261720082176748</v>
      </c>
      <c r="T525">
        <f t="shared" si="176"/>
        <v>22.389840136297277</v>
      </c>
      <c r="U525">
        <f t="shared" si="177"/>
        <v>-66.489771576978114</v>
      </c>
      <c r="V525">
        <f t="shared" si="178"/>
        <v>130.61641552560476</v>
      </c>
      <c r="W525">
        <f t="shared" si="179"/>
        <v>66.74316160365521</v>
      </c>
      <c r="X525" s="13">
        <f t="shared" si="180"/>
        <v>9.1577170233201954</v>
      </c>
      <c r="Y525">
        <f t="shared" si="181"/>
        <v>501.30494132894847</v>
      </c>
      <c r="Z525">
        <f t="shared" si="182"/>
        <v>-4420.8897243587271</v>
      </c>
      <c r="AA525">
        <f t="shared" si="183"/>
        <v>17060.648004757444</v>
      </c>
      <c r="AB525">
        <f t="shared" si="184"/>
        <v>4454.6496208516355</v>
      </c>
      <c r="AC525" s="21">
        <f t="shared" si="185"/>
        <v>59.337796655424647</v>
      </c>
      <c r="AD525" s="13">
        <f t="shared" si="186"/>
        <v>329.54222861429412</v>
      </c>
      <c r="AE525" s="20">
        <f t="shared" si="187"/>
        <v>0.71375515568681613</v>
      </c>
      <c r="AF525" s="18">
        <f t="shared" si="188"/>
        <v>71.400000000000006</v>
      </c>
    </row>
    <row r="526" spans="1:32" x14ac:dyDescent="0.25">
      <c r="A526" s="7">
        <v>2012</v>
      </c>
      <c r="B526" s="7" t="s">
        <v>561</v>
      </c>
      <c r="C526" s="7" t="s">
        <v>34</v>
      </c>
      <c r="D526" s="8">
        <v>74</v>
      </c>
      <c r="E526" s="9">
        <v>241</v>
      </c>
      <c r="F526" s="9">
        <v>4.5599999999999996</v>
      </c>
      <c r="G526" s="9">
        <v>24</v>
      </c>
      <c r="H526" s="9">
        <v>37</v>
      </c>
      <c r="I526" s="9">
        <v>121</v>
      </c>
      <c r="J526" s="9">
        <v>4.37</v>
      </c>
      <c r="K526" s="10">
        <v>7.18</v>
      </c>
      <c r="L526" s="11">
        <f t="shared" si="168"/>
        <v>0.85423136635153041</v>
      </c>
      <c r="M526" s="11">
        <f t="shared" si="169"/>
        <v>0.22389840136297276</v>
      </c>
      <c r="N526" s="11">
        <f t="shared" si="170"/>
        <v>0.96186540582426661</v>
      </c>
      <c r="O526" s="11">
        <f t="shared" si="171"/>
        <v>0.66355813450244783</v>
      </c>
      <c r="P526" s="11">
        <f t="shared" si="172"/>
        <v>0.40866786265353727</v>
      </c>
      <c r="Q526" s="11">
        <f t="shared" si="173"/>
        <v>-0.59149081512993473</v>
      </c>
      <c r="R526" s="12">
        <f t="shared" si="174"/>
        <v>-0.47134368362092133</v>
      </c>
      <c r="S526">
        <f t="shared" si="175"/>
        <v>85.423136635153043</v>
      </c>
      <c r="T526">
        <f t="shared" si="176"/>
        <v>22.389840136297277</v>
      </c>
      <c r="U526">
        <f t="shared" si="177"/>
        <v>96.186540582426659</v>
      </c>
      <c r="V526">
        <f t="shared" si="178"/>
        <v>53.611299857799253</v>
      </c>
      <c r="W526">
        <f t="shared" si="179"/>
        <v>-53.141724937542797</v>
      </c>
      <c r="X526" s="13">
        <f t="shared" si="180"/>
        <v>7297.1122725880259</v>
      </c>
      <c r="Y526">
        <f t="shared" si="181"/>
        <v>501.30494132894847</v>
      </c>
      <c r="Z526">
        <f t="shared" si="182"/>
        <v>9251.8505892148114</v>
      </c>
      <c r="AA526">
        <f t="shared" si="183"/>
        <v>2874.1714724428662</v>
      </c>
      <c r="AB526">
        <f t="shared" si="184"/>
        <v>-2824.0429293374582</v>
      </c>
      <c r="AC526" s="21">
        <f t="shared" si="185"/>
        <v>58.481443802692141</v>
      </c>
      <c r="AD526" s="13">
        <f t="shared" si="186"/>
        <v>328.68587576156159</v>
      </c>
      <c r="AE526" s="20">
        <f t="shared" si="187"/>
        <v>0.71190038197148653</v>
      </c>
      <c r="AF526" s="18">
        <f t="shared" si="188"/>
        <v>71.2</v>
      </c>
    </row>
    <row r="527" spans="1:32" x14ac:dyDescent="0.25">
      <c r="A527" s="7">
        <v>2012</v>
      </c>
      <c r="B527" s="7" t="s">
        <v>563</v>
      </c>
      <c r="C527" s="7" t="s">
        <v>36</v>
      </c>
      <c r="D527" s="8">
        <v>74.599999999999994</v>
      </c>
      <c r="E527" s="14">
        <v>225</v>
      </c>
      <c r="F527" s="14">
        <v>4.5</v>
      </c>
      <c r="G527" s="14">
        <v>23</v>
      </c>
      <c r="H527" s="14">
        <v>37</v>
      </c>
      <c r="I527" s="14">
        <v>123</v>
      </c>
      <c r="J527" s="14">
        <v>4.22</v>
      </c>
      <c r="K527" s="10">
        <v>6.89</v>
      </c>
      <c r="L527" s="11">
        <f t="shared" si="168"/>
        <v>0.19505564933604749</v>
      </c>
      <c r="M527" s="11">
        <f t="shared" si="169"/>
        <v>0.59969626319542912</v>
      </c>
      <c r="N527" s="11">
        <f t="shared" si="170"/>
        <v>0.78111394786937238</v>
      </c>
      <c r="O527" s="11">
        <f t="shared" si="171"/>
        <v>0.66355813450244783</v>
      </c>
      <c r="P527" s="11">
        <f t="shared" si="172"/>
        <v>0.71342453611075163</v>
      </c>
      <c r="Q527" s="11">
        <f t="shared" si="173"/>
        <v>0.29661058184355954</v>
      </c>
      <c r="R527" s="12">
        <f t="shared" si="174"/>
        <v>0.68301209144015007</v>
      </c>
      <c r="S527">
        <f t="shared" si="175"/>
        <v>19.505564933604749</v>
      </c>
      <c r="T527">
        <f t="shared" si="176"/>
        <v>59.969626319542911</v>
      </c>
      <c r="U527">
        <f t="shared" si="177"/>
        <v>78.11139478693724</v>
      </c>
      <c r="V527">
        <f t="shared" si="178"/>
        <v>68.849133530659984</v>
      </c>
      <c r="W527">
        <f t="shared" si="179"/>
        <v>48.981133664185485</v>
      </c>
      <c r="X527" s="13">
        <f t="shared" si="180"/>
        <v>380.46706337907125</v>
      </c>
      <c r="Y527">
        <f t="shared" si="181"/>
        <v>3596.3560809056139</v>
      </c>
      <c r="Z527">
        <f t="shared" si="182"/>
        <v>6101.3899955607658</v>
      </c>
      <c r="AA527">
        <f t="shared" si="183"/>
        <v>4740.2031879226488</v>
      </c>
      <c r="AB527">
        <f t="shared" si="184"/>
        <v>2399.1514550288048</v>
      </c>
      <c r="AC527" s="21">
        <f t="shared" si="185"/>
        <v>58.681458371102032</v>
      </c>
      <c r="AD527" s="13">
        <f t="shared" si="186"/>
        <v>328.88589032997152</v>
      </c>
      <c r="AE527" s="20">
        <f t="shared" si="187"/>
        <v>0.71233359330836243</v>
      </c>
      <c r="AF527" s="18">
        <f t="shared" si="188"/>
        <v>71.2</v>
      </c>
    </row>
    <row r="528" spans="1:32" x14ac:dyDescent="0.25">
      <c r="A528" s="7">
        <v>2012</v>
      </c>
      <c r="B528" s="7" t="s">
        <v>571</v>
      </c>
      <c r="C528" s="7" t="s">
        <v>42</v>
      </c>
      <c r="D528" s="8">
        <v>72.2</v>
      </c>
      <c r="E528" s="14">
        <v>206</v>
      </c>
      <c r="F528" s="14">
        <v>4.46</v>
      </c>
      <c r="G528" s="14">
        <v>20</v>
      </c>
      <c r="H528" s="14">
        <v>36.5</v>
      </c>
      <c r="I528" s="14">
        <v>118</v>
      </c>
      <c r="J528" s="14">
        <v>4.07</v>
      </c>
      <c r="K528" s="10">
        <v>6.79</v>
      </c>
      <c r="L528" s="11">
        <f t="shared" si="168"/>
        <v>-0.58771551461983851</v>
      </c>
      <c r="M528" s="11">
        <f t="shared" si="169"/>
        <v>0.85022817108373516</v>
      </c>
      <c r="N528" s="11">
        <f t="shared" si="170"/>
        <v>0.23885957400468982</v>
      </c>
      <c r="O528" s="11">
        <f t="shared" si="171"/>
        <v>0.50574014908382792</v>
      </c>
      <c r="P528" s="11">
        <f t="shared" si="172"/>
        <v>-4.8467147532284323E-2</v>
      </c>
      <c r="Q528" s="11">
        <f t="shared" si="173"/>
        <v>1.1847119788170486</v>
      </c>
      <c r="R528" s="12">
        <f t="shared" si="174"/>
        <v>1.0810658069784491</v>
      </c>
      <c r="S528">
        <f t="shared" si="175"/>
        <v>-58.771551461983847</v>
      </c>
      <c r="T528">
        <f t="shared" si="176"/>
        <v>85.022817108373516</v>
      </c>
      <c r="U528">
        <f t="shared" si="177"/>
        <v>23.885957400468982</v>
      </c>
      <c r="V528">
        <f t="shared" si="178"/>
        <v>22.86365007757718</v>
      </c>
      <c r="W528">
        <f t="shared" si="179"/>
        <v>113.2888892897749</v>
      </c>
      <c r="X528" s="13">
        <f t="shared" si="180"/>
        <v>-3454.0952612486158</v>
      </c>
      <c r="Y528">
        <f t="shared" si="181"/>
        <v>7228.8794290439319</v>
      </c>
      <c r="Z528">
        <f t="shared" si="182"/>
        <v>570.53896093701894</v>
      </c>
      <c r="AA528">
        <f t="shared" si="183"/>
        <v>522.74649486989495</v>
      </c>
      <c r="AB528">
        <f t="shared" si="184"/>
        <v>12834.372436510874</v>
      </c>
      <c r="AC528" s="21">
        <f t="shared" si="185"/>
        <v>59.502003428646177</v>
      </c>
      <c r="AD528" s="13">
        <f t="shared" si="186"/>
        <v>329.70643538751563</v>
      </c>
      <c r="AE528" s="20">
        <f t="shared" si="187"/>
        <v>0.71411081095891404</v>
      </c>
      <c r="AF528" s="18">
        <f t="shared" si="188"/>
        <v>71.400000000000006</v>
      </c>
    </row>
    <row r="529" spans="1:32" x14ac:dyDescent="0.25">
      <c r="A529" s="7">
        <v>2012</v>
      </c>
      <c r="B529" s="7" t="s">
        <v>572</v>
      </c>
      <c r="C529" s="7" t="s">
        <v>85</v>
      </c>
      <c r="D529" s="8">
        <v>74</v>
      </c>
      <c r="E529" s="9">
        <v>213</v>
      </c>
      <c r="F529" s="9">
        <v>4.54</v>
      </c>
      <c r="G529" s="9">
        <v>19</v>
      </c>
      <c r="H529" s="9">
        <v>34</v>
      </c>
      <c r="I529" s="9">
        <v>122</v>
      </c>
      <c r="J529" s="9">
        <v>4.12</v>
      </c>
      <c r="K529" s="10">
        <v>6.63</v>
      </c>
      <c r="L529" s="11">
        <f t="shared" si="168"/>
        <v>-0.29932613842556471</v>
      </c>
      <c r="M529" s="11">
        <f t="shared" si="169"/>
        <v>0.34916435530712303</v>
      </c>
      <c r="N529" s="11">
        <f t="shared" si="170"/>
        <v>5.8108116049795627E-2</v>
      </c>
      <c r="O529" s="11">
        <f t="shared" si="171"/>
        <v>-0.28334977800927191</v>
      </c>
      <c r="P529" s="11">
        <f t="shared" si="172"/>
        <v>0.56104619938214451</v>
      </c>
      <c r="Q529" s="11">
        <f t="shared" si="173"/>
        <v>0.88867817982588548</v>
      </c>
      <c r="R529" s="12">
        <f t="shared" si="174"/>
        <v>1.7179517518397305</v>
      </c>
      <c r="S529">
        <f t="shared" si="175"/>
        <v>-29.932613842556471</v>
      </c>
      <c r="T529">
        <f t="shared" si="176"/>
        <v>34.916435530712306</v>
      </c>
      <c r="U529">
        <f t="shared" si="177"/>
        <v>5.8108116049795626</v>
      </c>
      <c r="V529">
        <f t="shared" si="178"/>
        <v>13.88482106864363</v>
      </c>
      <c r="W529">
        <f t="shared" si="179"/>
        <v>130.3314965832808</v>
      </c>
      <c r="X529" s="13">
        <f t="shared" si="180"/>
        <v>-895.96137144760326</v>
      </c>
      <c r="Y529">
        <f t="shared" si="181"/>
        <v>1219.1574701703887</v>
      </c>
      <c r="Z529">
        <f t="shared" si="182"/>
        <v>33.765531508565161</v>
      </c>
      <c r="AA529">
        <f t="shared" si="183"/>
        <v>192.78825610825004</v>
      </c>
      <c r="AB529">
        <f t="shared" si="184"/>
        <v>16986.299001637733</v>
      </c>
      <c r="AC529" s="21">
        <f t="shared" si="185"/>
        <v>59.221700225470279</v>
      </c>
      <c r="AD529" s="13">
        <f t="shared" si="186"/>
        <v>329.42613218433974</v>
      </c>
      <c r="AE529" s="20">
        <f t="shared" si="187"/>
        <v>0.71350370255504236</v>
      </c>
      <c r="AF529" s="18">
        <f t="shared" si="188"/>
        <v>71.400000000000006</v>
      </c>
    </row>
    <row r="530" spans="1:32" x14ac:dyDescent="0.25">
      <c r="A530" s="7">
        <v>2012</v>
      </c>
      <c r="B530" s="7" t="s">
        <v>589</v>
      </c>
      <c r="C530" s="7" t="s">
        <v>42</v>
      </c>
      <c r="D530" s="8">
        <v>72.3</v>
      </c>
      <c r="E530" s="14">
        <v>217</v>
      </c>
      <c r="F530" s="14">
        <v>4.4400000000000004</v>
      </c>
      <c r="G530" s="14">
        <v>20</v>
      </c>
      <c r="H530" s="14">
        <v>36</v>
      </c>
      <c r="I530" s="14">
        <v>123</v>
      </c>
      <c r="J530" s="14">
        <v>4.1900000000000004</v>
      </c>
      <c r="K530" s="10">
        <v>6.88</v>
      </c>
      <c r="L530" s="11">
        <f t="shared" si="168"/>
        <v>-0.13453220917169398</v>
      </c>
      <c r="M530" s="11">
        <f t="shared" si="169"/>
        <v>0.97549412502788546</v>
      </c>
      <c r="N530" s="11">
        <f t="shared" si="170"/>
        <v>0.23885957400468982</v>
      </c>
      <c r="O530" s="11">
        <f t="shared" si="171"/>
        <v>0.34792216366520795</v>
      </c>
      <c r="P530" s="11">
        <f t="shared" si="172"/>
        <v>0.71342453611075163</v>
      </c>
      <c r="Q530" s="11">
        <f t="shared" si="173"/>
        <v>0.4742308612382542</v>
      </c>
      <c r="R530" s="12">
        <f t="shared" si="174"/>
        <v>0.72281746299397931</v>
      </c>
      <c r="S530">
        <f t="shared" si="175"/>
        <v>-13.453220917169398</v>
      </c>
      <c r="T530">
        <f t="shared" si="176"/>
        <v>97.549412502788542</v>
      </c>
      <c r="U530">
        <f t="shared" si="177"/>
        <v>23.885957400468982</v>
      </c>
      <c r="V530">
        <f t="shared" si="178"/>
        <v>53.067334988797974</v>
      </c>
      <c r="W530">
        <f t="shared" si="179"/>
        <v>59.852416211611683</v>
      </c>
      <c r="X530" s="13">
        <f t="shared" si="180"/>
        <v>-180.98915304616423</v>
      </c>
      <c r="Y530">
        <f t="shared" si="181"/>
        <v>9515.8878796391982</v>
      </c>
      <c r="Z530">
        <f t="shared" si="182"/>
        <v>570.53896093701894</v>
      </c>
      <c r="AA530">
        <f t="shared" si="183"/>
        <v>2816.1420428133015</v>
      </c>
      <c r="AB530">
        <f t="shared" si="184"/>
        <v>3582.3117263679969</v>
      </c>
      <c r="AC530" s="21">
        <f t="shared" si="185"/>
        <v>57.103224876904015</v>
      </c>
      <c r="AD530" s="13">
        <f t="shared" si="186"/>
        <v>327.30765683577346</v>
      </c>
      <c r="AE530" s="20">
        <f t="shared" si="187"/>
        <v>0.70891529909429996</v>
      </c>
      <c r="AF530" s="18">
        <f t="shared" si="188"/>
        <v>70.900000000000006</v>
      </c>
    </row>
    <row r="531" spans="1:32" x14ac:dyDescent="0.25">
      <c r="A531" s="7">
        <v>2012</v>
      </c>
      <c r="B531" s="7" t="s">
        <v>590</v>
      </c>
      <c r="C531" s="7" t="s">
        <v>42</v>
      </c>
      <c r="D531" s="8">
        <v>72.7</v>
      </c>
      <c r="E531" s="14">
        <v>209</v>
      </c>
      <c r="F531" s="14">
        <v>4.43</v>
      </c>
      <c r="G531" s="14">
        <v>14</v>
      </c>
      <c r="H531" s="14">
        <v>35.5</v>
      </c>
      <c r="I531" s="14">
        <v>128</v>
      </c>
      <c r="J531" s="14">
        <v>4.12</v>
      </c>
      <c r="K531" s="10">
        <v>6.83</v>
      </c>
      <c r="L531" s="11">
        <f t="shared" si="168"/>
        <v>-0.46412006767943548</v>
      </c>
      <c r="M531" s="11">
        <f t="shared" si="169"/>
        <v>1.0381271019999661</v>
      </c>
      <c r="N531" s="11">
        <f t="shared" si="170"/>
        <v>-0.84564917372467541</v>
      </c>
      <c r="O531" s="11">
        <f t="shared" si="171"/>
        <v>0.19010417824658796</v>
      </c>
      <c r="P531" s="11">
        <f t="shared" si="172"/>
        <v>1.4753162197537877</v>
      </c>
      <c r="Q531" s="11">
        <f t="shared" si="173"/>
        <v>0.88867817982588548</v>
      </c>
      <c r="R531" s="12">
        <f t="shared" si="174"/>
        <v>0.92184432076312883</v>
      </c>
      <c r="S531">
        <f t="shared" si="175"/>
        <v>-46.412006767943545</v>
      </c>
      <c r="T531">
        <f t="shared" si="176"/>
        <v>103.8127101999966</v>
      </c>
      <c r="U531">
        <f t="shared" si="177"/>
        <v>-84.564917372467534</v>
      </c>
      <c r="V531">
        <f t="shared" si="178"/>
        <v>83.271019900018786</v>
      </c>
      <c r="W531">
        <f t="shared" si="179"/>
        <v>90.526125029450725</v>
      </c>
      <c r="X531" s="13">
        <f t="shared" si="180"/>
        <v>-2154.0743722276375</v>
      </c>
      <c r="Y531">
        <f t="shared" si="181"/>
        <v>10777.078799068478</v>
      </c>
      <c r="Z531">
        <f t="shared" si="182"/>
        <v>-7151.225250212261</v>
      </c>
      <c r="AA531">
        <f t="shared" si="183"/>
        <v>6934.0627551893249</v>
      </c>
      <c r="AB531">
        <f t="shared" si="184"/>
        <v>8194.9793128477449</v>
      </c>
      <c r="AC531" s="21">
        <f t="shared" si="185"/>
        <v>57.620866436848466</v>
      </c>
      <c r="AD531" s="13">
        <f t="shared" si="186"/>
        <v>327.82529839571794</v>
      </c>
      <c r="AE531" s="20">
        <f t="shared" si="187"/>
        <v>0.71003645838778939</v>
      </c>
      <c r="AF531" s="18">
        <f t="shared" si="188"/>
        <v>71</v>
      </c>
    </row>
    <row r="532" spans="1:32" x14ac:dyDescent="0.25">
      <c r="A532" s="7">
        <v>2012</v>
      </c>
      <c r="B532" s="7" t="s">
        <v>600</v>
      </c>
      <c r="C532" s="7" t="s">
        <v>45</v>
      </c>
      <c r="D532" s="8">
        <v>73.7</v>
      </c>
      <c r="E532" s="14">
        <v>240</v>
      </c>
      <c r="F532" s="14">
        <v>4.6900000000000004</v>
      </c>
      <c r="G532" s="14">
        <v>26</v>
      </c>
      <c r="H532" s="14">
        <v>33.5</v>
      </c>
      <c r="I532" s="14">
        <v>112</v>
      </c>
      <c r="J532" s="14">
        <v>4.29</v>
      </c>
      <c r="K532" s="10">
        <v>7</v>
      </c>
      <c r="L532" s="11">
        <f t="shared" si="168"/>
        <v>0.81303288403806273</v>
      </c>
      <c r="M532" s="11">
        <f t="shared" si="169"/>
        <v>-0.59033029927402614</v>
      </c>
      <c r="N532" s="11">
        <f t="shared" si="170"/>
        <v>1.3233683217340551</v>
      </c>
      <c r="O532" s="11">
        <f t="shared" si="171"/>
        <v>-0.44116776342789188</v>
      </c>
      <c r="P532" s="11">
        <f t="shared" si="172"/>
        <v>-0.96273716790392749</v>
      </c>
      <c r="Q532" s="11">
        <f t="shared" si="173"/>
        <v>-0.11783673674407182</v>
      </c>
      <c r="R532" s="12">
        <f t="shared" si="174"/>
        <v>0.24515300434801834</v>
      </c>
      <c r="S532">
        <f t="shared" si="175"/>
        <v>81.303288403806278</v>
      </c>
      <c r="T532">
        <f t="shared" si="176"/>
        <v>-59.033029927402616</v>
      </c>
      <c r="U532">
        <f t="shared" si="177"/>
        <v>132.3368321734055</v>
      </c>
      <c r="V532">
        <f t="shared" si="178"/>
        <v>-70.195246566590981</v>
      </c>
      <c r="W532">
        <f t="shared" si="179"/>
        <v>6.3658133801973271</v>
      </c>
      <c r="X532" s="13">
        <f t="shared" si="180"/>
        <v>6610.2247052725006</v>
      </c>
      <c r="Y532">
        <f t="shared" si="181"/>
        <v>-3484.8986224096129</v>
      </c>
      <c r="Z532">
        <f t="shared" si="182"/>
        <v>17513.037149692092</v>
      </c>
      <c r="AA532">
        <f t="shared" si="183"/>
        <v>-4927.3726405445032</v>
      </c>
      <c r="AB532">
        <f t="shared" si="184"/>
        <v>40.523579991499318</v>
      </c>
      <c r="AC532" s="21">
        <f t="shared" si="185"/>
        <v>56.127558600035286</v>
      </c>
      <c r="AD532" s="13">
        <f t="shared" si="186"/>
        <v>326.33199055890475</v>
      </c>
      <c r="AE532" s="20">
        <f t="shared" si="187"/>
        <v>0.70680210456298576</v>
      </c>
      <c r="AF532" s="18">
        <f t="shared" si="188"/>
        <v>70.7</v>
      </c>
    </row>
    <row r="533" spans="1:32" x14ac:dyDescent="0.25">
      <c r="A533" s="7">
        <v>2012</v>
      </c>
      <c r="B533" s="7" t="s">
        <v>606</v>
      </c>
      <c r="C533" s="7" t="s">
        <v>42</v>
      </c>
      <c r="D533" s="8">
        <v>71.099999999999994</v>
      </c>
      <c r="E533" s="14">
        <v>198</v>
      </c>
      <c r="F533" s="14">
        <v>4.3499999999999996</v>
      </c>
      <c r="G533" s="14">
        <v>19</v>
      </c>
      <c r="H533" s="14">
        <v>33.5</v>
      </c>
      <c r="I533" s="14">
        <v>118</v>
      </c>
      <c r="J533" s="14">
        <v>4.2300000000000004</v>
      </c>
      <c r="K533" s="10">
        <v>6.97</v>
      </c>
      <c r="L533" s="11">
        <f t="shared" si="168"/>
        <v>-0.91730337312758004</v>
      </c>
      <c r="M533" s="11">
        <f t="shared" si="169"/>
        <v>1.5391909177765783</v>
      </c>
      <c r="N533" s="11">
        <f t="shared" si="170"/>
        <v>5.8108116049795627E-2</v>
      </c>
      <c r="O533" s="11">
        <f t="shared" si="171"/>
        <v>-0.44116776342789188</v>
      </c>
      <c r="P533" s="11">
        <f t="shared" si="172"/>
        <v>-4.8467147532284323E-2</v>
      </c>
      <c r="Q533" s="11">
        <f t="shared" si="173"/>
        <v>0.23740382204532273</v>
      </c>
      <c r="R533" s="12">
        <f t="shared" si="174"/>
        <v>0.36456911900950945</v>
      </c>
      <c r="S533">
        <f t="shared" si="175"/>
        <v>-91.73033731275801</v>
      </c>
      <c r="T533">
        <f t="shared" si="176"/>
        <v>153.91909177765783</v>
      </c>
      <c r="U533">
        <f t="shared" si="177"/>
        <v>5.8108116049795626</v>
      </c>
      <c r="V533">
        <f t="shared" si="178"/>
        <v>-24.48174554800881</v>
      </c>
      <c r="W533">
        <f t="shared" si="179"/>
        <v>30.098647052741612</v>
      </c>
      <c r="X533" s="13">
        <f t="shared" si="180"/>
        <v>-8414.4547835123649</v>
      </c>
      <c r="Y533">
        <f t="shared" si="181"/>
        <v>23691.086813659054</v>
      </c>
      <c r="Z533">
        <f t="shared" si="182"/>
        <v>33.765531508565161</v>
      </c>
      <c r="AA533">
        <f t="shared" si="183"/>
        <v>-599.35586507744915</v>
      </c>
      <c r="AB533">
        <f t="shared" si="184"/>
        <v>905.92855440551136</v>
      </c>
      <c r="AC533" s="21">
        <f t="shared" si="185"/>
        <v>55.887333539869871</v>
      </c>
      <c r="AD533" s="13">
        <f t="shared" si="186"/>
        <v>326.09176549873933</v>
      </c>
      <c r="AE533" s="20">
        <f t="shared" si="187"/>
        <v>0.70628180136561036</v>
      </c>
      <c r="AF533" s="18">
        <f t="shared" si="188"/>
        <v>70.599999999999994</v>
      </c>
    </row>
    <row r="534" spans="1:32" x14ac:dyDescent="0.25">
      <c r="A534" s="7">
        <v>2012</v>
      </c>
      <c r="B534" s="7" t="s">
        <v>612</v>
      </c>
      <c r="C534" s="7" t="s">
        <v>36</v>
      </c>
      <c r="D534" s="8">
        <v>72.599999999999994</v>
      </c>
      <c r="E534" s="14">
        <v>236</v>
      </c>
      <c r="F534" s="14">
        <v>4.63</v>
      </c>
      <c r="G534" s="14">
        <v>18</v>
      </c>
      <c r="H534" s="14">
        <v>38</v>
      </c>
      <c r="I534" s="14">
        <v>126</v>
      </c>
      <c r="J534" s="14">
        <v>4.22</v>
      </c>
      <c r="K534" s="10">
        <v>7.08</v>
      </c>
      <c r="L534" s="11">
        <f t="shared" si="168"/>
        <v>0.64823895478419202</v>
      </c>
      <c r="M534" s="11">
        <f t="shared" si="169"/>
        <v>-0.21453243744156428</v>
      </c>
      <c r="N534" s="11">
        <f t="shared" si="170"/>
        <v>-0.12264334190509857</v>
      </c>
      <c r="O534" s="11">
        <f t="shared" si="171"/>
        <v>0.97919410533968776</v>
      </c>
      <c r="P534" s="11">
        <f t="shared" si="172"/>
        <v>1.1705595462965732</v>
      </c>
      <c r="Q534" s="11">
        <f t="shared" si="173"/>
        <v>0.29661058184355954</v>
      </c>
      <c r="R534" s="12">
        <f t="shared" si="174"/>
        <v>-7.3289968082622295E-2</v>
      </c>
      <c r="S534">
        <f t="shared" si="175"/>
        <v>64.823895478419203</v>
      </c>
      <c r="T534">
        <f t="shared" si="176"/>
        <v>-21.453243744156428</v>
      </c>
      <c r="U534">
        <f t="shared" si="177"/>
        <v>-12.264334190509857</v>
      </c>
      <c r="V534">
        <f t="shared" si="178"/>
        <v>107.48768258181305</v>
      </c>
      <c r="W534">
        <f t="shared" si="179"/>
        <v>11.166030688046863</v>
      </c>
      <c r="X534" s="13">
        <f t="shared" si="180"/>
        <v>4202.1374249970177</v>
      </c>
      <c r="Y534">
        <f t="shared" si="181"/>
        <v>-460.2416671461869</v>
      </c>
      <c r="Z534">
        <f t="shared" si="182"/>
        <v>-150.41389313650907</v>
      </c>
      <c r="AA534">
        <f t="shared" si="183"/>
        <v>11553.601906808595</v>
      </c>
      <c r="AB534">
        <f t="shared" si="184"/>
        <v>124.6802413264043</v>
      </c>
      <c r="AC534" s="21">
        <f t="shared" si="185"/>
        <v>55.26258049141267</v>
      </c>
      <c r="AD534" s="13">
        <f t="shared" si="186"/>
        <v>325.46701245028214</v>
      </c>
      <c r="AE534" s="20">
        <f t="shared" si="187"/>
        <v>0.70492864941527478</v>
      </c>
      <c r="AF534" s="18">
        <f t="shared" si="188"/>
        <v>70.5</v>
      </c>
    </row>
    <row r="535" spans="1:32" x14ac:dyDescent="0.25">
      <c r="A535" s="7">
        <v>2012</v>
      </c>
      <c r="B535" s="7" t="s">
        <v>619</v>
      </c>
      <c r="C535" s="7" t="s">
        <v>45</v>
      </c>
      <c r="D535" s="8">
        <v>68</v>
      </c>
      <c r="E535" s="14">
        <v>194</v>
      </c>
      <c r="F535" s="14">
        <v>4.3499999999999996</v>
      </c>
      <c r="G535" s="14">
        <v>15</v>
      </c>
      <c r="H535" s="14">
        <v>35</v>
      </c>
      <c r="I535" s="14">
        <v>123</v>
      </c>
      <c r="J535" s="14">
        <v>4.12</v>
      </c>
      <c r="K535" s="10">
        <v>6.88</v>
      </c>
      <c r="L535" s="11">
        <f t="shared" si="168"/>
        <v>-1.0820973023814509</v>
      </c>
      <c r="M535" s="11">
        <f t="shared" si="169"/>
        <v>1.5391909177765783</v>
      </c>
      <c r="N535" s="11">
        <f t="shared" si="170"/>
        <v>-0.66489771576978118</v>
      </c>
      <c r="O535" s="11">
        <f t="shared" si="171"/>
        <v>3.2286192827968012E-2</v>
      </c>
      <c r="P535" s="11">
        <f t="shared" si="172"/>
        <v>0.71342453611075163</v>
      </c>
      <c r="Q535" s="11">
        <f t="shared" si="173"/>
        <v>0.88867817982588548</v>
      </c>
      <c r="R535" s="12">
        <f t="shared" si="174"/>
        <v>0.72281746299397931</v>
      </c>
      <c r="S535">
        <f t="shared" si="175"/>
        <v>-108.20973023814508</v>
      </c>
      <c r="T535">
        <f t="shared" si="176"/>
        <v>153.91909177765783</v>
      </c>
      <c r="U535">
        <f t="shared" si="177"/>
        <v>-66.489771576978114</v>
      </c>
      <c r="V535">
        <f t="shared" si="178"/>
        <v>37.285536446935978</v>
      </c>
      <c r="W535">
        <f t="shared" si="179"/>
        <v>80.574782140993236</v>
      </c>
      <c r="X535" s="13">
        <f t="shared" si="180"/>
        <v>-11709.345718212131</v>
      </c>
      <c r="Y535">
        <f t="shared" si="181"/>
        <v>23691.086813659054</v>
      </c>
      <c r="Z535">
        <f t="shared" si="182"/>
        <v>-4420.8897243587271</v>
      </c>
      <c r="AA535">
        <f t="shared" si="183"/>
        <v>1390.2112281357913</v>
      </c>
      <c r="AB535">
        <f t="shared" si="184"/>
        <v>6492.2955170685227</v>
      </c>
      <c r="AC535" s="21">
        <f t="shared" si="185"/>
        <v>55.575818691752104</v>
      </c>
      <c r="AD535" s="13">
        <f t="shared" si="186"/>
        <v>325.78025065062155</v>
      </c>
      <c r="AE535" s="20">
        <f t="shared" si="187"/>
        <v>0.70560709169379676</v>
      </c>
      <c r="AF535" s="18">
        <f t="shared" si="188"/>
        <v>70.599999999999994</v>
      </c>
    </row>
    <row r="536" spans="1:32" x14ac:dyDescent="0.25">
      <c r="A536" s="7">
        <v>2012</v>
      </c>
      <c r="B536" s="7" t="s">
        <v>623</v>
      </c>
      <c r="C536" s="7" t="s">
        <v>45</v>
      </c>
      <c r="D536" s="8">
        <v>68.5</v>
      </c>
      <c r="E536" s="14">
        <v>218</v>
      </c>
      <c r="F536" s="14">
        <v>4.5599999999999996</v>
      </c>
      <c r="G536" s="14">
        <v>26</v>
      </c>
      <c r="H536" s="14">
        <v>33</v>
      </c>
      <c r="I536" s="14">
        <v>115</v>
      </c>
      <c r="J536" s="14">
        <v>4.3</v>
      </c>
      <c r="K536" s="10">
        <v>6.98</v>
      </c>
      <c r="L536" s="11">
        <f t="shared" si="168"/>
        <v>-9.3333726858226301E-2</v>
      </c>
      <c r="M536" s="11">
        <f t="shared" si="169"/>
        <v>0.22389840136297276</v>
      </c>
      <c r="N536" s="11">
        <f t="shared" si="170"/>
        <v>1.3233683217340551</v>
      </c>
      <c r="O536" s="11">
        <f t="shared" si="171"/>
        <v>-0.59898574884651179</v>
      </c>
      <c r="P536" s="11">
        <f t="shared" si="172"/>
        <v>-0.5056021577181059</v>
      </c>
      <c r="Q536" s="11">
        <f t="shared" si="173"/>
        <v>-0.17704349654230336</v>
      </c>
      <c r="R536" s="12">
        <f t="shared" si="174"/>
        <v>0.32476374745567671</v>
      </c>
      <c r="S536">
        <f t="shared" si="175"/>
        <v>-9.3333726858226296</v>
      </c>
      <c r="T536">
        <f t="shared" si="176"/>
        <v>22.389840136297277</v>
      </c>
      <c r="U536">
        <f t="shared" si="177"/>
        <v>132.3368321734055</v>
      </c>
      <c r="V536">
        <f t="shared" si="178"/>
        <v>-55.229395328230879</v>
      </c>
      <c r="W536">
        <f t="shared" si="179"/>
        <v>7.3860125456686676</v>
      </c>
      <c r="X536" s="13">
        <f t="shared" si="180"/>
        <v>-87.111845692459923</v>
      </c>
      <c r="Y536">
        <f t="shared" si="181"/>
        <v>501.30494132894847</v>
      </c>
      <c r="Z536">
        <f t="shared" si="182"/>
        <v>17513.037149692092</v>
      </c>
      <c r="AA536">
        <f t="shared" si="183"/>
        <v>-3050.2861083220109</v>
      </c>
      <c r="AB536">
        <f t="shared" si="184"/>
        <v>54.553181324774954</v>
      </c>
      <c r="AC536" s="21">
        <f t="shared" si="185"/>
        <v>54.64704441839713</v>
      </c>
      <c r="AD536" s="13">
        <f t="shared" si="186"/>
        <v>324.85147637726658</v>
      </c>
      <c r="AE536" s="20">
        <f t="shared" si="187"/>
        <v>0.70359546050205568</v>
      </c>
      <c r="AF536" s="18">
        <f t="shared" si="188"/>
        <v>70.400000000000006</v>
      </c>
    </row>
    <row r="537" spans="1:32" x14ac:dyDescent="0.25">
      <c r="A537" s="7">
        <v>2012</v>
      </c>
      <c r="B537" s="7" t="s">
        <v>636</v>
      </c>
      <c r="C537" s="7" t="s">
        <v>57</v>
      </c>
      <c r="D537" s="8">
        <v>70</v>
      </c>
      <c r="E537" s="9">
        <v>187</v>
      </c>
      <c r="F537" s="9">
        <v>4.4400000000000004</v>
      </c>
      <c r="G537" s="9">
        <v>16</v>
      </c>
      <c r="H537" s="9">
        <v>35</v>
      </c>
      <c r="I537" s="9">
        <v>121</v>
      </c>
      <c r="J537" s="9">
        <v>4.03</v>
      </c>
      <c r="K537" s="10">
        <v>6.59</v>
      </c>
      <c r="L537" s="11">
        <f t="shared" si="168"/>
        <v>-1.3704866785757246</v>
      </c>
      <c r="M537" s="11">
        <f t="shared" si="169"/>
        <v>0.97549412502788546</v>
      </c>
      <c r="N537" s="11">
        <f t="shared" si="170"/>
        <v>-0.48414625781488696</v>
      </c>
      <c r="O537" s="11">
        <f t="shared" si="171"/>
        <v>3.2286192827968012E-2</v>
      </c>
      <c r="P537" s="11">
        <f t="shared" si="172"/>
        <v>0.40866786265353727</v>
      </c>
      <c r="Q537" s="11">
        <f t="shared" si="173"/>
        <v>1.4215390180099801</v>
      </c>
      <c r="R537" s="12">
        <f t="shared" si="174"/>
        <v>1.8771732380550508</v>
      </c>
      <c r="S537">
        <f t="shared" si="175"/>
        <v>-137.04866785757247</v>
      </c>
      <c r="T537">
        <f t="shared" si="176"/>
        <v>97.549412502788542</v>
      </c>
      <c r="U537">
        <f t="shared" si="177"/>
        <v>-48.414625781488695</v>
      </c>
      <c r="V537">
        <f t="shared" si="178"/>
        <v>22.047702774075265</v>
      </c>
      <c r="W537">
        <f t="shared" si="179"/>
        <v>164.93561280325153</v>
      </c>
      <c r="X537" s="13">
        <f t="shared" si="180"/>
        <v>-18782.337361535217</v>
      </c>
      <c r="Y537">
        <f t="shared" si="181"/>
        <v>9515.8878796391982</v>
      </c>
      <c r="Z537">
        <f t="shared" si="182"/>
        <v>-2343.9759895615898</v>
      </c>
      <c r="AA537">
        <f t="shared" si="183"/>
        <v>486.10119761396618</v>
      </c>
      <c r="AB537">
        <f t="shared" si="184"/>
        <v>27203.756370784111</v>
      </c>
      <c r="AC537" s="21">
        <f t="shared" si="185"/>
        <v>56.708786086356085</v>
      </c>
      <c r="AD537" s="13">
        <f t="shared" si="186"/>
        <v>326.91321804522556</v>
      </c>
      <c r="AE537" s="20">
        <f t="shared" si="187"/>
        <v>0.70806098454547794</v>
      </c>
      <c r="AF537" s="18">
        <f t="shared" si="188"/>
        <v>70.8</v>
      </c>
    </row>
    <row r="538" spans="1:32" x14ac:dyDescent="0.25">
      <c r="A538" s="7">
        <v>2012</v>
      </c>
      <c r="B538" s="7" t="s">
        <v>653</v>
      </c>
      <c r="C538" s="7" t="s">
        <v>42</v>
      </c>
      <c r="D538" s="8">
        <v>74.5</v>
      </c>
      <c r="E538" s="14">
        <v>220</v>
      </c>
      <c r="F538" s="14">
        <v>4.4000000000000004</v>
      </c>
      <c r="G538" s="14">
        <v>16</v>
      </c>
      <c r="H538" s="14">
        <v>36.5</v>
      </c>
      <c r="I538" s="14">
        <v>122</v>
      </c>
      <c r="J538" s="14">
        <v>4.37</v>
      </c>
      <c r="K538" s="10">
        <v>7.11</v>
      </c>
      <c r="L538" s="11">
        <f t="shared" si="168"/>
        <v>-1.0936762231290937E-2</v>
      </c>
      <c r="M538" s="11">
        <f t="shared" si="169"/>
        <v>1.2260260329161916</v>
      </c>
      <c r="N538" s="11">
        <f t="shared" si="170"/>
        <v>-0.48414625781488696</v>
      </c>
      <c r="O538" s="11">
        <f t="shared" si="171"/>
        <v>0.50574014908382792</v>
      </c>
      <c r="P538" s="11">
        <f t="shared" si="172"/>
        <v>0.56104619938214451</v>
      </c>
      <c r="Q538" s="11">
        <f t="shared" si="173"/>
        <v>-0.59149081512993473</v>
      </c>
      <c r="R538" s="12">
        <f t="shared" si="174"/>
        <v>-0.19270608274411341</v>
      </c>
      <c r="S538">
        <f t="shared" si="175"/>
        <v>-1.0936762231290937</v>
      </c>
      <c r="T538">
        <f t="shared" si="176"/>
        <v>122.60260329161916</v>
      </c>
      <c r="U538">
        <f t="shared" si="177"/>
        <v>-48.414625781488695</v>
      </c>
      <c r="V538">
        <f t="shared" si="178"/>
        <v>53.339317423298624</v>
      </c>
      <c r="W538">
        <f t="shared" si="179"/>
        <v>-39.209844893702403</v>
      </c>
      <c r="X538" s="13">
        <f t="shared" si="180"/>
        <v>-1.1961276810379193</v>
      </c>
      <c r="Y538">
        <f t="shared" si="181"/>
        <v>15031.398333882145</v>
      </c>
      <c r="Z538">
        <f t="shared" si="182"/>
        <v>-2343.9759895615898</v>
      </c>
      <c r="AA538">
        <f t="shared" si="183"/>
        <v>2845.0827831834081</v>
      </c>
      <c r="AB538">
        <f t="shared" si="184"/>
        <v>-1537.4119365882004</v>
      </c>
      <c r="AC538" s="21">
        <f t="shared" si="185"/>
        <v>52.903491497697438</v>
      </c>
      <c r="AD538" s="13">
        <f t="shared" si="186"/>
        <v>323.10792345656688</v>
      </c>
      <c r="AE538" s="20">
        <f t="shared" si="187"/>
        <v>0.69981910112136225</v>
      </c>
      <c r="AF538" s="18">
        <f t="shared" si="188"/>
        <v>70</v>
      </c>
    </row>
    <row r="539" spans="1:32" x14ac:dyDescent="0.25">
      <c r="A539" s="7">
        <v>2012</v>
      </c>
      <c r="B539" s="7" t="s">
        <v>670</v>
      </c>
      <c r="C539" s="7" t="s">
        <v>45</v>
      </c>
      <c r="D539" s="8">
        <v>68.2</v>
      </c>
      <c r="E539" s="14">
        <v>211</v>
      </c>
      <c r="F539" s="14">
        <v>4.4400000000000004</v>
      </c>
      <c r="G539" s="14">
        <v>23</v>
      </c>
      <c r="H539" s="14">
        <v>35</v>
      </c>
      <c r="I539" s="14">
        <v>118</v>
      </c>
      <c r="J539" s="14">
        <v>4.32</v>
      </c>
      <c r="K539" s="10">
        <v>7.14</v>
      </c>
      <c r="L539" s="11">
        <f t="shared" si="168"/>
        <v>-0.38172310305250012</v>
      </c>
      <c r="M539" s="11">
        <f t="shared" si="169"/>
        <v>0.97549412502788546</v>
      </c>
      <c r="N539" s="11">
        <f t="shared" si="170"/>
        <v>0.78111394786937238</v>
      </c>
      <c r="O539" s="11">
        <f t="shared" si="171"/>
        <v>3.2286192827968012E-2</v>
      </c>
      <c r="P539" s="11">
        <f t="shared" si="172"/>
        <v>-4.8467147532284323E-2</v>
      </c>
      <c r="Q539" s="11">
        <f t="shared" si="173"/>
        <v>-0.29545701613877173</v>
      </c>
      <c r="R539" s="12">
        <f t="shared" si="174"/>
        <v>-0.31212219740560099</v>
      </c>
      <c r="S539">
        <f t="shared" si="175"/>
        <v>-38.172310305250015</v>
      </c>
      <c r="T539">
        <f t="shared" si="176"/>
        <v>97.549412502788542</v>
      </c>
      <c r="U539">
        <f t="shared" si="177"/>
        <v>78.11139478693724</v>
      </c>
      <c r="V539">
        <f t="shared" si="178"/>
        <v>-0.80904773521581552</v>
      </c>
      <c r="W539">
        <f t="shared" si="179"/>
        <v>-30.378960677218636</v>
      </c>
      <c r="X539" s="13">
        <f t="shared" si="180"/>
        <v>-1457.1252740402965</v>
      </c>
      <c r="Y539">
        <f t="shared" si="181"/>
        <v>9515.8878796391982</v>
      </c>
      <c r="Z539">
        <f t="shared" si="182"/>
        <v>6101.3899955607658</v>
      </c>
      <c r="AA539">
        <f t="shared" si="183"/>
        <v>-0.6545582378578404</v>
      </c>
      <c r="AB539">
        <f t="shared" si="184"/>
        <v>-922.88125182799615</v>
      </c>
      <c r="AC539" s="21">
        <f t="shared" si="185"/>
        <v>51.452146293607257</v>
      </c>
      <c r="AD539" s="13">
        <f t="shared" si="186"/>
        <v>321.65657825247672</v>
      </c>
      <c r="AE539" s="20">
        <f t="shared" si="187"/>
        <v>0.69667563411728028</v>
      </c>
      <c r="AF539" s="18">
        <f t="shared" si="188"/>
        <v>69.7</v>
      </c>
    </row>
    <row r="540" spans="1:32" x14ac:dyDescent="0.25">
      <c r="A540" s="7">
        <v>2012</v>
      </c>
      <c r="B540" s="7" t="s">
        <v>672</v>
      </c>
      <c r="C540" s="7" t="s">
        <v>42</v>
      </c>
      <c r="D540" s="8">
        <v>73.5</v>
      </c>
      <c r="E540" s="14">
        <v>211</v>
      </c>
      <c r="F540" s="14">
        <v>4.3899999999999997</v>
      </c>
      <c r="G540" s="14">
        <v>14</v>
      </c>
      <c r="H540" s="14">
        <v>36.5</v>
      </c>
      <c r="I540" s="14">
        <v>123</v>
      </c>
      <c r="J540" s="14">
        <v>4.1500000000000004</v>
      </c>
      <c r="K540" s="10">
        <v>7.03</v>
      </c>
      <c r="L540" s="11">
        <f t="shared" si="168"/>
        <v>-0.38172310305250012</v>
      </c>
      <c r="M540" s="11">
        <f t="shared" si="169"/>
        <v>1.2886590098882722</v>
      </c>
      <c r="N540" s="11">
        <f t="shared" si="170"/>
        <v>-0.84564917372467541</v>
      </c>
      <c r="O540" s="11">
        <f t="shared" si="171"/>
        <v>0.50574014908382792</v>
      </c>
      <c r="P540" s="11">
        <f t="shared" si="172"/>
        <v>0.71342453611075163</v>
      </c>
      <c r="Q540" s="11">
        <f t="shared" si="173"/>
        <v>0.71105790043118566</v>
      </c>
      <c r="R540" s="12">
        <f t="shared" si="174"/>
        <v>0.12573688968652721</v>
      </c>
      <c r="S540">
        <f t="shared" si="175"/>
        <v>-38.172310305250015</v>
      </c>
      <c r="T540">
        <f t="shared" si="176"/>
        <v>128.86590098882721</v>
      </c>
      <c r="U540">
        <f t="shared" si="177"/>
        <v>-84.564917372467534</v>
      </c>
      <c r="V540">
        <f t="shared" si="178"/>
        <v>60.958234259728968</v>
      </c>
      <c r="W540">
        <f t="shared" si="179"/>
        <v>41.839739505885646</v>
      </c>
      <c r="X540" s="13">
        <f t="shared" si="180"/>
        <v>-1457.1252740402965</v>
      </c>
      <c r="Y540">
        <f t="shared" si="181"/>
        <v>16606.420437662218</v>
      </c>
      <c r="Z540">
        <f t="shared" si="182"/>
        <v>-7151.225250212261</v>
      </c>
      <c r="AA540">
        <f t="shared" si="183"/>
        <v>3715.9063240639944</v>
      </c>
      <c r="AB540">
        <f t="shared" si="184"/>
        <v>1750.563801920368</v>
      </c>
      <c r="AC540" s="21">
        <f t="shared" si="185"/>
        <v>51.89323662943761</v>
      </c>
      <c r="AD540" s="13">
        <f t="shared" si="186"/>
        <v>322.0976685883071</v>
      </c>
      <c r="AE540" s="20">
        <f t="shared" si="187"/>
        <v>0.69763099119745298</v>
      </c>
      <c r="AF540" s="18">
        <f t="shared" si="188"/>
        <v>69.8</v>
      </c>
    </row>
    <row r="541" spans="1:32" x14ac:dyDescent="0.25">
      <c r="A541" s="7">
        <v>2012</v>
      </c>
      <c r="B541" s="7" t="s">
        <v>673</v>
      </c>
      <c r="C541" s="7" t="s">
        <v>38</v>
      </c>
      <c r="D541" s="8">
        <v>79</v>
      </c>
      <c r="E541" s="14">
        <v>256</v>
      </c>
      <c r="F541" s="14">
        <v>4.72</v>
      </c>
      <c r="G541" s="14">
        <v>17</v>
      </c>
      <c r="H541" s="14">
        <v>35.5</v>
      </c>
      <c r="I541" s="14">
        <v>119</v>
      </c>
      <c r="J541" s="14">
        <v>4.47</v>
      </c>
      <c r="K541" s="10">
        <v>6.99</v>
      </c>
      <c r="L541" s="11">
        <f t="shared" si="168"/>
        <v>1.4722086010535458</v>
      </c>
      <c r="M541" s="11">
        <f t="shared" si="169"/>
        <v>-0.77822923019025159</v>
      </c>
      <c r="N541" s="11">
        <f t="shared" si="170"/>
        <v>-0.30339479985999279</v>
      </c>
      <c r="O541" s="11">
        <f t="shared" si="171"/>
        <v>0.19010417824658796</v>
      </c>
      <c r="P541" s="11">
        <f t="shared" si="172"/>
        <v>0.10391118919632288</v>
      </c>
      <c r="Q541" s="11">
        <f t="shared" si="173"/>
        <v>-1.1835584131122607</v>
      </c>
      <c r="R541" s="12">
        <f t="shared" si="174"/>
        <v>0.28495837590184753</v>
      </c>
      <c r="S541">
        <f t="shared" si="175"/>
        <v>147.22086010535457</v>
      </c>
      <c r="T541">
        <f t="shared" si="176"/>
        <v>-77.822923019025154</v>
      </c>
      <c r="U541">
        <f t="shared" si="177"/>
        <v>-30.339479985999279</v>
      </c>
      <c r="V541">
        <f t="shared" si="178"/>
        <v>14.700768372145543</v>
      </c>
      <c r="W541">
        <f t="shared" si="179"/>
        <v>-44.930001860520662</v>
      </c>
      <c r="X541" s="13">
        <f t="shared" si="180"/>
        <v>21673.981650160382</v>
      </c>
      <c r="Y541">
        <f t="shared" si="181"/>
        <v>-6056.4073472251148</v>
      </c>
      <c r="Z541">
        <f t="shared" si="182"/>
        <v>-920.48404582085084</v>
      </c>
      <c r="AA541">
        <f t="shared" si="183"/>
        <v>216.11259073147471</v>
      </c>
      <c r="AB541">
        <f t="shared" si="184"/>
        <v>-2018.7050671863901</v>
      </c>
      <c r="AC541" s="21">
        <f t="shared" si="185"/>
        <v>50.782866757715638</v>
      </c>
      <c r="AD541" s="13">
        <f t="shared" si="186"/>
        <v>320.98729871658509</v>
      </c>
      <c r="AE541" s="20">
        <f t="shared" si="187"/>
        <v>0.6952260422960832</v>
      </c>
      <c r="AF541" s="18">
        <f t="shared" si="188"/>
        <v>69.5</v>
      </c>
    </row>
    <row r="542" spans="1:32" x14ac:dyDescent="0.25">
      <c r="A542" s="7">
        <v>2012</v>
      </c>
      <c r="B542" s="7" t="s">
        <v>687</v>
      </c>
      <c r="C542" s="7" t="s">
        <v>38</v>
      </c>
      <c r="D542" s="8">
        <v>77.599999999999994</v>
      </c>
      <c r="E542" s="14">
        <v>238</v>
      </c>
      <c r="F542" s="14">
        <v>4.45</v>
      </c>
      <c r="G542" s="14">
        <v>17</v>
      </c>
      <c r="H542" s="14">
        <v>35.5</v>
      </c>
      <c r="I542" s="14">
        <v>126</v>
      </c>
      <c r="J542" s="14">
        <v>4.47</v>
      </c>
      <c r="K542" s="10">
        <v>7.12</v>
      </c>
      <c r="L542" s="11">
        <f t="shared" si="168"/>
        <v>0.73063591941112738</v>
      </c>
      <c r="M542" s="11">
        <f t="shared" si="169"/>
        <v>0.91286114805581031</v>
      </c>
      <c r="N542" s="11">
        <f t="shared" si="170"/>
        <v>-0.30339479985999279</v>
      </c>
      <c r="O542" s="11">
        <f t="shared" si="171"/>
        <v>0.19010417824658796</v>
      </c>
      <c r="P542" s="11">
        <f t="shared" si="172"/>
        <v>1.1705595462965732</v>
      </c>
      <c r="Q542" s="11">
        <f t="shared" si="173"/>
        <v>-1.1835584131122607</v>
      </c>
      <c r="R542" s="12">
        <f t="shared" si="174"/>
        <v>-0.23251145429794262</v>
      </c>
      <c r="S542">
        <f t="shared" si="175"/>
        <v>73.063591941112733</v>
      </c>
      <c r="T542">
        <f t="shared" si="176"/>
        <v>91.286114805581036</v>
      </c>
      <c r="U542">
        <f t="shared" si="177"/>
        <v>-30.339479985999279</v>
      </c>
      <c r="V542">
        <f t="shared" si="178"/>
        <v>68.033186227158055</v>
      </c>
      <c r="W542">
        <f t="shared" si="179"/>
        <v>-70.803493370510168</v>
      </c>
      <c r="X542" s="13">
        <f t="shared" si="180"/>
        <v>5338.2884673374338</v>
      </c>
      <c r="Y542">
        <f t="shared" si="181"/>
        <v>8333.1547562977212</v>
      </c>
      <c r="Z542">
        <f t="shared" si="182"/>
        <v>-920.48404582085084</v>
      </c>
      <c r="AA542">
        <f t="shared" si="183"/>
        <v>4628.5144282191686</v>
      </c>
      <c r="AB542">
        <f t="shared" si="184"/>
        <v>-5013.1346734678773</v>
      </c>
      <c r="AC542" s="21">
        <f t="shared" si="185"/>
        <v>49.731959407539122</v>
      </c>
      <c r="AD542" s="13">
        <f t="shared" si="186"/>
        <v>319.9363913664086</v>
      </c>
      <c r="AE542" s="20">
        <f t="shared" si="187"/>
        <v>0.69294988320566331</v>
      </c>
      <c r="AF542" s="18">
        <f t="shared" si="188"/>
        <v>69.3</v>
      </c>
    </row>
    <row r="543" spans="1:32" x14ac:dyDescent="0.25">
      <c r="A543" s="7">
        <v>2012</v>
      </c>
      <c r="B543" s="7" t="s">
        <v>693</v>
      </c>
      <c r="C543" s="7" t="s">
        <v>45</v>
      </c>
      <c r="D543" s="8">
        <v>71.400000000000006</v>
      </c>
      <c r="E543" s="14">
        <v>239</v>
      </c>
      <c r="F543" s="14">
        <v>4.54</v>
      </c>
      <c r="G543" s="14">
        <v>22</v>
      </c>
      <c r="H543" s="14">
        <v>37.5</v>
      </c>
      <c r="I543" s="14">
        <v>119</v>
      </c>
      <c r="J543" s="14">
        <v>4.25</v>
      </c>
      <c r="K543" s="10">
        <v>7.15</v>
      </c>
      <c r="L543" s="11">
        <f t="shared" si="168"/>
        <v>0.77183440172459505</v>
      </c>
      <c r="M543" s="11">
        <f t="shared" si="169"/>
        <v>0.34916435530712303</v>
      </c>
      <c r="N543" s="11">
        <f t="shared" si="170"/>
        <v>0.60036248991447827</v>
      </c>
      <c r="O543" s="11">
        <f t="shared" si="171"/>
        <v>0.82137611992106785</v>
      </c>
      <c r="P543" s="11">
        <f t="shared" si="172"/>
        <v>0.10391118919632288</v>
      </c>
      <c r="Q543" s="11">
        <f t="shared" si="173"/>
        <v>0.11899030244885964</v>
      </c>
      <c r="R543" s="12">
        <f t="shared" si="174"/>
        <v>-0.35192756895943372</v>
      </c>
      <c r="S543">
        <f t="shared" si="175"/>
        <v>77.183440172459512</v>
      </c>
      <c r="T543">
        <f t="shared" si="176"/>
        <v>34.916435530712306</v>
      </c>
      <c r="U543">
        <f t="shared" si="177"/>
        <v>60.036248991447827</v>
      </c>
      <c r="V543">
        <f t="shared" si="178"/>
        <v>46.264365455869537</v>
      </c>
      <c r="W543">
        <f t="shared" si="179"/>
        <v>-11.646863325528704</v>
      </c>
      <c r="X543" s="13">
        <f t="shared" si="180"/>
        <v>5957.2834368556369</v>
      </c>
      <c r="Y543">
        <f t="shared" si="181"/>
        <v>1219.1574701703887</v>
      </c>
      <c r="Z543">
        <f t="shared" si="182"/>
        <v>3604.3511929631204</v>
      </c>
      <c r="AA543">
        <f t="shared" si="183"/>
        <v>2140.3915110342546</v>
      </c>
      <c r="AB543">
        <f t="shared" si="184"/>
        <v>-135.64942532354556</v>
      </c>
      <c r="AC543" s="21">
        <f t="shared" si="185"/>
        <v>50.567843904402046</v>
      </c>
      <c r="AD543" s="13">
        <f t="shared" si="186"/>
        <v>320.77227586327149</v>
      </c>
      <c r="AE543" s="20">
        <f t="shared" si="187"/>
        <v>0.69476032453120551</v>
      </c>
      <c r="AF543" s="18">
        <f t="shared" si="188"/>
        <v>69.5</v>
      </c>
    </row>
    <row r="544" spans="1:32" x14ac:dyDescent="0.25">
      <c r="A544" s="7">
        <v>2012</v>
      </c>
      <c r="B544" s="7" t="s">
        <v>698</v>
      </c>
      <c r="C544" s="7" t="s">
        <v>54</v>
      </c>
      <c r="D544" s="8">
        <v>73</v>
      </c>
      <c r="E544" s="9">
        <v>241</v>
      </c>
      <c r="F544" s="9">
        <v>4.5999999999999996</v>
      </c>
      <c r="G544" s="9">
        <v>23</v>
      </c>
      <c r="H544" s="9">
        <v>37</v>
      </c>
      <c r="I544" s="9">
        <v>124</v>
      </c>
      <c r="J544" s="9">
        <v>4.37</v>
      </c>
      <c r="K544" s="10">
        <v>7.34</v>
      </c>
      <c r="L544" s="11">
        <f t="shared" si="168"/>
        <v>0.85423136635153041</v>
      </c>
      <c r="M544" s="11">
        <f t="shared" si="169"/>
        <v>-2.6633506525333327E-2</v>
      </c>
      <c r="N544" s="11">
        <f t="shared" si="170"/>
        <v>0.78111394786937238</v>
      </c>
      <c r="O544" s="11">
        <f t="shared" si="171"/>
        <v>0.66355813450244783</v>
      </c>
      <c r="P544" s="11">
        <f t="shared" si="172"/>
        <v>0.86580287283935886</v>
      </c>
      <c r="Q544" s="11">
        <f t="shared" si="173"/>
        <v>-0.59149081512993473</v>
      </c>
      <c r="R544" s="12">
        <f t="shared" si="174"/>
        <v>-1.1082296284822026</v>
      </c>
      <c r="S544">
        <f t="shared" si="175"/>
        <v>85.423136635153043</v>
      </c>
      <c r="T544">
        <f t="shared" si="176"/>
        <v>-2.6633506525333326</v>
      </c>
      <c r="U544">
        <f t="shared" si="177"/>
        <v>78.11139478693724</v>
      </c>
      <c r="V544">
        <f t="shared" si="178"/>
        <v>76.468050367090328</v>
      </c>
      <c r="W544">
        <f t="shared" si="179"/>
        <v>-84.986022180606867</v>
      </c>
      <c r="X544" s="13">
        <f t="shared" si="180"/>
        <v>7297.1122725880259</v>
      </c>
      <c r="Y544">
        <f t="shared" si="181"/>
        <v>-7.0934366983497288</v>
      </c>
      <c r="Z544">
        <f t="shared" si="182"/>
        <v>6101.3899955607658</v>
      </c>
      <c r="AA544">
        <f t="shared" si="183"/>
        <v>5847.362726943863</v>
      </c>
      <c r="AB544">
        <f t="shared" si="184"/>
        <v>-7222.6239660826022</v>
      </c>
      <c r="AC544" s="21">
        <f t="shared" si="185"/>
        <v>49.022744909504404</v>
      </c>
      <c r="AD544" s="13">
        <f t="shared" si="186"/>
        <v>319.22717686837387</v>
      </c>
      <c r="AE544" s="20">
        <f t="shared" si="187"/>
        <v>0.6914137962932555</v>
      </c>
      <c r="AF544" s="18">
        <f t="shared" si="188"/>
        <v>69.099999999999994</v>
      </c>
    </row>
    <row r="545" spans="1:32" x14ac:dyDescent="0.25">
      <c r="A545" s="7">
        <v>2012</v>
      </c>
      <c r="B545" s="7" t="s">
        <v>702</v>
      </c>
      <c r="C545" s="7" t="s">
        <v>36</v>
      </c>
      <c r="D545" s="8">
        <v>71</v>
      </c>
      <c r="E545" s="14">
        <v>235</v>
      </c>
      <c r="F545" s="14">
        <v>4.6399999999999997</v>
      </c>
      <c r="G545" s="14">
        <v>31</v>
      </c>
      <c r="H545" s="14">
        <v>33.5</v>
      </c>
      <c r="I545" s="14">
        <v>113</v>
      </c>
      <c r="J545" s="14">
        <v>4.53</v>
      </c>
      <c r="K545" s="10">
        <v>7.66</v>
      </c>
      <c r="L545" s="11">
        <f t="shared" si="168"/>
        <v>0.60704047247072435</v>
      </c>
      <c r="M545" s="11">
        <f t="shared" si="169"/>
        <v>-0.2771654144136394</v>
      </c>
      <c r="N545" s="11">
        <f t="shared" si="170"/>
        <v>2.2271256115085261</v>
      </c>
      <c r="O545" s="11">
        <f t="shared" si="171"/>
        <v>-0.44116776342789188</v>
      </c>
      <c r="P545" s="11">
        <f t="shared" si="172"/>
        <v>-0.81035883117532026</v>
      </c>
      <c r="Q545" s="11">
        <f t="shared" si="173"/>
        <v>-1.5387989719016606</v>
      </c>
      <c r="R545" s="12">
        <f t="shared" si="174"/>
        <v>-2.3820015182047651</v>
      </c>
      <c r="S545">
        <f t="shared" si="175"/>
        <v>60.704047247072438</v>
      </c>
      <c r="T545">
        <f t="shared" si="176"/>
        <v>-27.71654144136394</v>
      </c>
      <c r="U545">
        <f t="shared" si="177"/>
        <v>222.71256115085259</v>
      </c>
      <c r="V545">
        <f t="shared" si="178"/>
        <v>-62.576329730160609</v>
      </c>
      <c r="W545">
        <f t="shared" si="179"/>
        <v>-196.04002450532127</v>
      </c>
      <c r="X545" s="13">
        <f t="shared" si="180"/>
        <v>3684.9813521748029</v>
      </c>
      <c r="Y545">
        <f t="shared" si="181"/>
        <v>-768.20666947084464</v>
      </c>
      <c r="Z545">
        <f t="shared" si="182"/>
        <v>49600.884894372255</v>
      </c>
      <c r="AA545">
        <f t="shared" si="183"/>
        <v>-3915.7970424977825</v>
      </c>
      <c r="AB545">
        <f t="shared" si="184"/>
        <v>-38431.691208046963</v>
      </c>
      <c r="AC545" s="21">
        <f t="shared" si="185"/>
        <v>45.100269015897162</v>
      </c>
      <c r="AD545" s="13">
        <f t="shared" si="186"/>
        <v>315.3047009747666</v>
      </c>
      <c r="AE545" s="20">
        <f t="shared" si="187"/>
        <v>0.68291811000779234</v>
      </c>
      <c r="AF545" s="18">
        <f t="shared" si="188"/>
        <v>68.3</v>
      </c>
    </row>
    <row r="546" spans="1:32" x14ac:dyDescent="0.25">
      <c r="A546" s="7">
        <v>2012</v>
      </c>
      <c r="B546" s="7" t="s">
        <v>717</v>
      </c>
      <c r="C546" s="7" t="s">
        <v>57</v>
      </c>
      <c r="D546" s="8">
        <v>73</v>
      </c>
      <c r="E546" s="9">
        <v>203</v>
      </c>
      <c r="F546" s="9">
        <v>4.42</v>
      </c>
      <c r="G546" s="9">
        <v>17</v>
      </c>
      <c r="H546" s="9">
        <v>33</v>
      </c>
      <c r="I546" s="9">
        <v>121</v>
      </c>
      <c r="J546" s="9">
        <v>4.16</v>
      </c>
      <c r="K546" s="10">
        <v>6.84</v>
      </c>
      <c r="L546" s="11">
        <f t="shared" si="168"/>
        <v>-0.71131096156024154</v>
      </c>
      <c r="M546" s="11">
        <f t="shared" si="169"/>
        <v>1.1007600789720413</v>
      </c>
      <c r="N546" s="11">
        <f t="shared" si="170"/>
        <v>-0.30339479985999279</v>
      </c>
      <c r="O546" s="11">
        <f t="shared" si="171"/>
        <v>-0.59898574884651179</v>
      </c>
      <c r="P546" s="11">
        <f t="shared" si="172"/>
        <v>0.40866786265353727</v>
      </c>
      <c r="Q546" s="11">
        <f t="shared" si="173"/>
        <v>0.65185114063295413</v>
      </c>
      <c r="R546" s="12">
        <f t="shared" si="174"/>
        <v>0.88203894920929959</v>
      </c>
      <c r="S546">
        <f t="shared" si="175"/>
        <v>-71.131096156024157</v>
      </c>
      <c r="T546">
        <f t="shared" si="176"/>
        <v>110.07600789720414</v>
      </c>
      <c r="U546">
        <f t="shared" si="177"/>
        <v>-30.339479985999279</v>
      </c>
      <c r="V546">
        <f t="shared" si="178"/>
        <v>-9.5158943096487256</v>
      </c>
      <c r="W546">
        <f t="shared" si="179"/>
        <v>76.694504492112685</v>
      </c>
      <c r="X546" s="13">
        <f t="shared" si="180"/>
        <v>-5059.6328403575544</v>
      </c>
      <c r="Y546">
        <f t="shared" si="181"/>
        <v>12116.727514585347</v>
      </c>
      <c r="Z546">
        <f t="shared" si="182"/>
        <v>-920.48404582085084</v>
      </c>
      <c r="AA546">
        <f t="shared" si="183"/>
        <v>-90.552244512404997</v>
      </c>
      <c r="AB546">
        <f t="shared" si="184"/>
        <v>5882.0470192906932</v>
      </c>
      <c r="AC546" s="21">
        <f t="shared" si="185"/>
        <v>48.842820154420302</v>
      </c>
      <c r="AD546" s="13">
        <f t="shared" si="186"/>
        <v>319.04725211328974</v>
      </c>
      <c r="AE546" s="20">
        <f t="shared" si="187"/>
        <v>0.69102409746128191</v>
      </c>
      <c r="AF546" s="18">
        <f t="shared" si="188"/>
        <v>69.099999999999994</v>
      </c>
    </row>
    <row r="547" spans="1:32" x14ac:dyDescent="0.25">
      <c r="A547" s="7">
        <v>2012</v>
      </c>
      <c r="B547" s="7" t="s">
        <v>723</v>
      </c>
      <c r="C547" s="7" t="s">
        <v>42</v>
      </c>
      <c r="D547" s="8">
        <v>72.2</v>
      </c>
      <c r="E547" s="14">
        <v>190</v>
      </c>
      <c r="F547" s="14">
        <v>4.37</v>
      </c>
      <c r="G547" s="14">
        <v>12</v>
      </c>
      <c r="H547" s="14">
        <v>38.5</v>
      </c>
      <c r="I547" s="14">
        <v>124</v>
      </c>
      <c r="J547" s="14">
        <v>4.12</v>
      </c>
      <c r="K547" s="10">
        <v>6.73</v>
      </c>
      <c r="L547" s="11">
        <f t="shared" si="168"/>
        <v>-1.2468912316353216</v>
      </c>
      <c r="M547" s="11">
        <f t="shared" si="169"/>
        <v>1.4139249638324225</v>
      </c>
      <c r="N547" s="11">
        <f t="shared" si="170"/>
        <v>-1.2071520896344639</v>
      </c>
      <c r="O547" s="11">
        <f t="shared" si="171"/>
        <v>1.1370120907583077</v>
      </c>
      <c r="P547" s="11">
        <f t="shared" si="172"/>
        <v>0.86580287283935886</v>
      </c>
      <c r="Q547" s="11">
        <f t="shared" si="173"/>
        <v>0.88867817982588548</v>
      </c>
      <c r="R547" s="12">
        <f t="shared" si="174"/>
        <v>1.3198980363014279</v>
      </c>
      <c r="S547">
        <f t="shared" si="175"/>
        <v>-124.68912316353216</v>
      </c>
      <c r="T547">
        <f t="shared" si="176"/>
        <v>141.39249638324225</v>
      </c>
      <c r="U547">
        <f t="shared" si="177"/>
        <v>-120.71520896344639</v>
      </c>
      <c r="V547">
        <f t="shared" si="178"/>
        <v>100.14074817988332</v>
      </c>
      <c r="W547">
        <f t="shared" si="179"/>
        <v>110.42881080636566</v>
      </c>
      <c r="X547" s="13">
        <f t="shared" si="180"/>
        <v>-15547.377435290491</v>
      </c>
      <c r="Y547">
        <f t="shared" si="181"/>
        <v>19991.838033485172</v>
      </c>
      <c r="Z547">
        <f t="shared" si="182"/>
        <v>-14572.161675088526</v>
      </c>
      <c r="AA547">
        <f t="shared" si="183"/>
        <v>10028.169446026805</v>
      </c>
      <c r="AB547">
        <f t="shared" si="184"/>
        <v>12194.522256108101</v>
      </c>
      <c r="AC547" s="21">
        <f t="shared" si="185"/>
        <v>49.183311448581946</v>
      </c>
      <c r="AD547" s="13">
        <f t="shared" si="186"/>
        <v>319.38774340745141</v>
      </c>
      <c r="AE547" s="20">
        <f t="shared" si="187"/>
        <v>0.69176156718616744</v>
      </c>
      <c r="AF547" s="18">
        <f t="shared" si="188"/>
        <v>69.2</v>
      </c>
    </row>
    <row r="548" spans="1:32" x14ac:dyDescent="0.25">
      <c r="A548" s="7">
        <v>2012</v>
      </c>
      <c r="B548" s="7" t="s">
        <v>726</v>
      </c>
      <c r="C548" s="7" t="s">
        <v>34</v>
      </c>
      <c r="D548" s="8">
        <v>73</v>
      </c>
      <c r="E548" s="9">
        <v>242</v>
      </c>
      <c r="F548" s="9">
        <v>4.72</v>
      </c>
      <c r="G548" s="9">
        <v>28</v>
      </c>
      <c r="H548" s="9">
        <v>30.5</v>
      </c>
      <c r="I548" s="9">
        <v>108</v>
      </c>
      <c r="J548" s="9">
        <v>4.09</v>
      </c>
      <c r="K548" s="10">
        <v>7.05</v>
      </c>
      <c r="L548" s="11">
        <f t="shared" si="168"/>
        <v>0.89542984866499808</v>
      </c>
      <c r="M548" s="11">
        <f t="shared" si="169"/>
        <v>-0.77822923019025159</v>
      </c>
      <c r="N548" s="11">
        <f t="shared" si="170"/>
        <v>1.6848712376438435</v>
      </c>
      <c r="O548" s="11">
        <f t="shared" si="171"/>
        <v>-1.3880756759396116</v>
      </c>
      <c r="P548" s="11">
        <f t="shared" si="172"/>
        <v>-1.5722505148183563</v>
      </c>
      <c r="Q548" s="11">
        <f t="shared" si="173"/>
        <v>1.0662984592205855</v>
      </c>
      <c r="R548" s="12">
        <f t="shared" si="174"/>
        <v>4.6126146578868821E-2</v>
      </c>
      <c r="S548">
        <f t="shared" si="175"/>
        <v>89.542984866499808</v>
      </c>
      <c r="T548">
        <f t="shared" si="176"/>
        <v>-77.822923019025154</v>
      </c>
      <c r="U548">
        <f t="shared" si="177"/>
        <v>168.48712376438436</v>
      </c>
      <c r="V548">
        <f t="shared" si="178"/>
        <v>-148.01630953789839</v>
      </c>
      <c r="W548">
        <f t="shared" si="179"/>
        <v>55.621230289972722</v>
      </c>
      <c r="X548" s="13">
        <f t="shared" si="180"/>
        <v>8017.9461388022137</v>
      </c>
      <c r="Y548">
        <f t="shared" si="181"/>
        <v>-6056.4073472251148</v>
      </c>
      <c r="Z548">
        <f t="shared" si="182"/>
        <v>28387.910874394973</v>
      </c>
      <c r="AA548">
        <f t="shared" si="183"/>
        <v>-21908.827889218952</v>
      </c>
      <c r="AB548">
        <f t="shared" si="184"/>
        <v>3093.721258970179</v>
      </c>
      <c r="AC548" s="21">
        <f t="shared" si="185"/>
        <v>48.029872029234681</v>
      </c>
      <c r="AD548" s="13">
        <f t="shared" si="186"/>
        <v>318.23430398810416</v>
      </c>
      <c r="AE548" s="20">
        <f t="shared" si="187"/>
        <v>0.68926333399828943</v>
      </c>
      <c r="AF548" s="18">
        <f t="shared" si="188"/>
        <v>68.900000000000006</v>
      </c>
    </row>
    <row r="549" spans="1:32" x14ac:dyDescent="0.25">
      <c r="A549" s="7">
        <v>2012</v>
      </c>
      <c r="B549" s="7" t="s">
        <v>742</v>
      </c>
      <c r="C549" s="7" t="s">
        <v>85</v>
      </c>
      <c r="D549" s="8">
        <v>73</v>
      </c>
      <c r="E549" s="9">
        <v>206</v>
      </c>
      <c r="F549" s="9">
        <v>4.53</v>
      </c>
      <c r="G549" s="9">
        <v>15</v>
      </c>
      <c r="H549" s="9">
        <v>37.5</v>
      </c>
      <c r="I549" s="9">
        <v>126</v>
      </c>
      <c r="J549" s="9">
        <v>4.22</v>
      </c>
      <c r="K549" s="10">
        <v>6.72</v>
      </c>
      <c r="L549" s="11">
        <f t="shared" si="168"/>
        <v>-0.58771551461983851</v>
      </c>
      <c r="M549" s="11">
        <f t="shared" si="169"/>
        <v>0.41179733227919812</v>
      </c>
      <c r="N549" s="11">
        <f t="shared" si="170"/>
        <v>-0.66489771576978118</v>
      </c>
      <c r="O549" s="11">
        <f t="shared" si="171"/>
        <v>0.82137611992106785</v>
      </c>
      <c r="P549" s="11">
        <f t="shared" si="172"/>
        <v>1.1705595462965732</v>
      </c>
      <c r="Q549" s="11">
        <f t="shared" si="173"/>
        <v>0.29661058184355954</v>
      </c>
      <c r="R549" s="12">
        <f t="shared" si="174"/>
        <v>1.3597034078552606</v>
      </c>
      <c r="S549">
        <f t="shared" si="175"/>
        <v>-58.771551461983847</v>
      </c>
      <c r="T549">
        <f t="shared" si="176"/>
        <v>41.179733227919812</v>
      </c>
      <c r="U549">
        <f t="shared" si="177"/>
        <v>-66.489771576978114</v>
      </c>
      <c r="V549">
        <f t="shared" si="178"/>
        <v>99.59678331088206</v>
      </c>
      <c r="W549">
        <f t="shared" si="179"/>
        <v>82.815699484941007</v>
      </c>
      <c r="X549" s="13">
        <f t="shared" si="180"/>
        <v>-3454.0952612486158</v>
      </c>
      <c r="Y549">
        <f t="shared" si="181"/>
        <v>1695.7704287226429</v>
      </c>
      <c r="Z549">
        <f t="shared" si="182"/>
        <v>-4420.8897243587271</v>
      </c>
      <c r="AA549">
        <f t="shared" si="183"/>
        <v>9919.5192458747952</v>
      </c>
      <c r="AB549">
        <f t="shared" si="184"/>
        <v>6858.4400811800579</v>
      </c>
      <c r="AC549" s="21">
        <f t="shared" si="185"/>
        <v>46.040731467191428</v>
      </c>
      <c r="AD549" s="13">
        <f t="shared" si="186"/>
        <v>316.24516342606091</v>
      </c>
      <c r="AE549" s="20">
        <f t="shared" si="187"/>
        <v>0.68495505661146061</v>
      </c>
      <c r="AF549" s="18">
        <f t="shared" si="188"/>
        <v>68.5</v>
      </c>
    </row>
    <row r="550" spans="1:32" x14ac:dyDescent="0.25">
      <c r="A550" s="7">
        <v>2012</v>
      </c>
      <c r="B550" s="7" t="s">
        <v>765</v>
      </c>
      <c r="C550" s="7" t="s">
        <v>78</v>
      </c>
      <c r="D550" s="8">
        <v>73</v>
      </c>
      <c r="E550" s="9">
        <v>211</v>
      </c>
      <c r="F550" s="9">
        <v>4.42</v>
      </c>
      <c r="G550" s="9">
        <v>18</v>
      </c>
      <c r="H550" s="9">
        <v>31.5</v>
      </c>
      <c r="I550" s="9">
        <v>122</v>
      </c>
      <c r="J550" s="9">
        <v>4.13</v>
      </c>
      <c r="K550" s="10">
        <v>7.33</v>
      </c>
      <c r="L550" s="11">
        <f t="shared" si="168"/>
        <v>-0.38172310305250012</v>
      </c>
      <c r="M550" s="11">
        <f t="shared" si="169"/>
        <v>1.1007600789720413</v>
      </c>
      <c r="N550" s="11">
        <f t="shared" si="170"/>
        <v>-0.12264334190509857</v>
      </c>
      <c r="O550" s="11">
        <f t="shared" si="171"/>
        <v>-1.0724397051023717</v>
      </c>
      <c r="P550" s="11">
        <f t="shared" si="172"/>
        <v>0.56104619938214451</v>
      </c>
      <c r="Q550" s="11">
        <f t="shared" si="173"/>
        <v>0.82947142002765395</v>
      </c>
      <c r="R550" s="12">
        <f t="shared" si="174"/>
        <v>-1.0684242569283735</v>
      </c>
      <c r="S550">
        <f t="shared" si="175"/>
        <v>-38.172310305250015</v>
      </c>
      <c r="T550">
        <f t="shared" si="176"/>
        <v>110.07600789720414</v>
      </c>
      <c r="U550">
        <f t="shared" si="177"/>
        <v>-12.264334190509857</v>
      </c>
      <c r="V550">
        <f t="shared" si="178"/>
        <v>-25.569675286011361</v>
      </c>
      <c r="W550">
        <f t="shared" si="179"/>
        <v>-11.947641845035978</v>
      </c>
      <c r="X550" s="13">
        <f t="shared" si="180"/>
        <v>-1457.1252740402965</v>
      </c>
      <c r="Y550">
        <f t="shared" si="181"/>
        <v>12116.727514585347</v>
      </c>
      <c r="Z550">
        <f t="shared" si="182"/>
        <v>-150.41389313650907</v>
      </c>
      <c r="AA550">
        <f t="shared" si="183"/>
        <v>-653.80829423206012</v>
      </c>
      <c r="AB550">
        <f t="shared" si="184"/>
        <v>-142.74614565725471</v>
      </c>
      <c r="AC550" s="21">
        <f t="shared" si="185"/>
        <v>44.074105566691259</v>
      </c>
      <c r="AD550" s="13">
        <f t="shared" si="186"/>
        <v>314.27853752556075</v>
      </c>
      <c r="AE550" s="20">
        <f t="shared" si="187"/>
        <v>0.68069554370565899</v>
      </c>
      <c r="AF550" s="18">
        <f t="shared" si="188"/>
        <v>68.099999999999994</v>
      </c>
    </row>
    <row r="551" spans="1:32" x14ac:dyDescent="0.25">
      <c r="A551" s="7">
        <v>2012</v>
      </c>
      <c r="B551" s="7" t="s">
        <v>767</v>
      </c>
      <c r="C551" s="7" t="s">
        <v>45</v>
      </c>
      <c r="D551" s="8">
        <v>69.599999999999994</v>
      </c>
      <c r="E551" s="14">
        <v>213</v>
      </c>
      <c r="F551" s="14">
        <v>4.57</v>
      </c>
      <c r="G551" s="14">
        <v>22</v>
      </c>
      <c r="H551" s="14">
        <v>35</v>
      </c>
      <c r="I551" s="14">
        <v>117</v>
      </c>
      <c r="J551" s="14">
        <v>4.04</v>
      </c>
      <c r="K551" s="10">
        <v>6.97</v>
      </c>
      <c r="L551" s="11">
        <f t="shared" si="168"/>
        <v>-0.29932613842556471</v>
      </c>
      <c r="M551" s="11">
        <f t="shared" si="169"/>
        <v>0.16126542439089206</v>
      </c>
      <c r="N551" s="11">
        <f t="shared" si="170"/>
        <v>0.60036248991447827</v>
      </c>
      <c r="O551" s="11">
        <f t="shared" si="171"/>
        <v>3.2286192827968012E-2</v>
      </c>
      <c r="P551" s="11">
        <f t="shared" si="172"/>
        <v>-0.20084548426089152</v>
      </c>
      <c r="Q551" s="11">
        <f t="shared" si="173"/>
        <v>1.3623322582117485</v>
      </c>
      <c r="R551" s="12">
        <f t="shared" si="174"/>
        <v>0.36456911900950945</v>
      </c>
      <c r="S551">
        <f t="shared" si="175"/>
        <v>-29.932613842556471</v>
      </c>
      <c r="T551">
        <f t="shared" si="176"/>
        <v>16.126542439089206</v>
      </c>
      <c r="U551">
        <f t="shared" si="177"/>
        <v>60.036248991447827</v>
      </c>
      <c r="V551">
        <f t="shared" si="178"/>
        <v>-8.4279645716461751</v>
      </c>
      <c r="W551">
        <f t="shared" si="179"/>
        <v>86.345068861062899</v>
      </c>
      <c r="X551" s="13">
        <f t="shared" si="180"/>
        <v>-895.96137144760326</v>
      </c>
      <c r="Y551">
        <f t="shared" si="181"/>
        <v>260.06537103974523</v>
      </c>
      <c r="Z551">
        <f t="shared" si="182"/>
        <v>3604.3511929631204</v>
      </c>
      <c r="AA551">
        <f t="shared" si="183"/>
        <v>-71.030586820923091</v>
      </c>
      <c r="AB551">
        <f t="shared" si="184"/>
        <v>7455.4709166216935</v>
      </c>
      <c r="AC551" s="21">
        <f t="shared" si="185"/>
        <v>45.503616388933381</v>
      </c>
      <c r="AD551" s="13">
        <f t="shared" si="186"/>
        <v>315.70804834780284</v>
      </c>
      <c r="AE551" s="20">
        <f t="shared" si="187"/>
        <v>0.68379171964576779</v>
      </c>
      <c r="AF551" s="18">
        <f t="shared" si="188"/>
        <v>68.400000000000006</v>
      </c>
    </row>
    <row r="552" spans="1:32" x14ac:dyDescent="0.25">
      <c r="A552" s="7">
        <v>2012</v>
      </c>
      <c r="B552" s="7" t="s">
        <v>773</v>
      </c>
      <c r="C552" s="7" t="s">
        <v>85</v>
      </c>
      <c r="D552" s="8">
        <v>71</v>
      </c>
      <c r="E552" s="9">
        <v>203</v>
      </c>
      <c r="F552" s="9">
        <v>4.47</v>
      </c>
      <c r="G552" s="9">
        <v>17</v>
      </c>
      <c r="H552" s="9">
        <v>36.5</v>
      </c>
      <c r="I552" s="9">
        <v>120</v>
      </c>
      <c r="J552" s="9">
        <v>4.22</v>
      </c>
      <c r="K552" s="10">
        <v>6.69</v>
      </c>
      <c r="L552" s="11">
        <f t="shared" si="168"/>
        <v>-0.71131096156024154</v>
      </c>
      <c r="M552" s="11">
        <f t="shared" si="169"/>
        <v>0.78759519411166001</v>
      </c>
      <c r="N552" s="11">
        <f t="shared" si="170"/>
        <v>-0.30339479985999279</v>
      </c>
      <c r="O552" s="11">
        <f t="shared" si="171"/>
        <v>0.50574014908382792</v>
      </c>
      <c r="P552" s="11">
        <f t="shared" si="172"/>
        <v>0.25628952592493009</v>
      </c>
      <c r="Q552" s="11">
        <f t="shared" si="173"/>
        <v>0.29661058184355954</v>
      </c>
      <c r="R552" s="12">
        <f t="shared" si="174"/>
        <v>1.4791195225167482</v>
      </c>
      <c r="S552">
        <f t="shared" si="175"/>
        <v>-71.131096156024157</v>
      </c>
      <c r="T552">
        <f t="shared" si="176"/>
        <v>78.759519411165996</v>
      </c>
      <c r="U552">
        <f t="shared" si="177"/>
        <v>-30.339479985999279</v>
      </c>
      <c r="V552">
        <f t="shared" si="178"/>
        <v>38.1014837504379</v>
      </c>
      <c r="W552">
        <f t="shared" si="179"/>
        <v>88.786505218015392</v>
      </c>
      <c r="X552" s="13">
        <f t="shared" si="180"/>
        <v>-5059.6328403575544</v>
      </c>
      <c r="Y552">
        <f t="shared" si="181"/>
        <v>6203.061897877833</v>
      </c>
      <c r="Z552">
        <f t="shared" si="182"/>
        <v>-920.48404582085084</v>
      </c>
      <c r="AA552">
        <f t="shared" si="183"/>
        <v>1451.7230639848833</v>
      </c>
      <c r="AB552">
        <f t="shared" si="184"/>
        <v>7883.0435088286749</v>
      </c>
      <c r="AC552" s="21">
        <f t="shared" si="185"/>
        <v>43.72118842051983</v>
      </c>
      <c r="AD552" s="13">
        <f t="shared" si="186"/>
        <v>313.92562037938927</v>
      </c>
      <c r="AE552" s="20">
        <f t="shared" si="187"/>
        <v>0.67993116084137672</v>
      </c>
      <c r="AF552" s="18">
        <f t="shared" si="188"/>
        <v>68</v>
      </c>
    </row>
    <row r="553" spans="1:32" x14ac:dyDescent="0.25">
      <c r="A553" s="7">
        <v>2012</v>
      </c>
      <c r="B553" s="7" t="s">
        <v>792</v>
      </c>
      <c r="C553" s="7" t="s">
        <v>45</v>
      </c>
      <c r="D553" s="8">
        <v>71.400000000000006</v>
      </c>
      <c r="E553" s="14">
        <v>223</v>
      </c>
      <c r="F553" s="14">
        <v>4.4800000000000004</v>
      </c>
      <c r="G553" s="14">
        <v>22</v>
      </c>
      <c r="H553" s="14">
        <v>34</v>
      </c>
      <c r="I553" s="14">
        <v>117</v>
      </c>
      <c r="J553" s="14">
        <v>4.2</v>
      </c>
      <c r="K553" s="10">
        <v>7.04</v>
      </c>
      <c r="L553" s="11">
        <f t="shared" si="168"/>
        <v>0.11265868470911211</v>
      </c>
      <c r="M553" s="11">
        <f t="shared" si="169"/>
        <v>0.72496221713957931</v>
      </c>
      <c r="N553" s="11">
        <f t="shared" si="170"/>
        <v>0.60036248991447827</v>
      </c>
      <c r="O553" s="11">
        <f t="shared" si="171"/>
        <v>-0.28334977800927191</v>
      </c>
      <c r="P553" s="11">
        <f t="shared" si="172"/>
        <v>-0.20084548426089152</v>
      </c>
      <c r="Q553" s="11">
        <f t="shared" si="173"/>
        <v>0.41502410144002261</v>
      </c>
      <c r="R553" s="12">
        <f t="shared" si="174"/>
        <v>8.5931518132698018E-2</v>
      </c>
      <c r="S553">
        <f t="shared" si="175"/>
        <v>11.265868470911212</v>
      </c>
      <c r="T553">
        <f t="shared" si="176"/>
        <v>72.496221713957937</v>
      </c>
      <c r="U553">
        <f t="shared" si="177"/>
        <v>60.036248991447827</v>
      </c>
      <c r="V553">
        <f t="shared" si="178"/>
        <v>-24.209763113508171</v>
      </c>
      <c r="W553">
        <f t="shared" si="179"/>
        <v>25.04778097863603</v>
      </c>
      <c r="X553" s="13">
        <f t="shared" si="180"/>
        <v>126.91979240387133</v>
      </c>
      <c r="Y553">
        <f t="shared" si="181"/>
        <v>5255.7021627993463</v>
      </c>
      <c r="Z553">
        <f t="shared" si="182"/>
        <v>3604.3511929631204</v>
      </c>
      <c r="AA553">
        <f t="shared" si="183"/>
        <v>-586.11263001218083</v>
      </c>
      <c r="AB553">
        <f t="shared" si="184"/>
        <v>627.39133195372096</v>
      </c>
      <c r="AC553" s="21">
        <f t="shared" si="185"/>
        <v>42.492944944091313</v>
      </c>
      <c r="AD553" s="13">
        <f t="shared" si="186"/>
        <v>312.6973769029608</v>
      </c>
      <c r="AE553" s="20">
        <f t="shared" si="187"/>
        <v>0.67727090962736436</v>
      </c>
      <c r="AF553" s="18">
        <f t="shared" si="188"/>
        <v>67.7</v>
      </c>
    </row>
    <row r="554" spans="1:32" x14ac:dyDescent="0.25">
      <c r="A554" s="7">
        <v>2012</v>
      </c>
      <c r="B554" s="7" t="s">
        <v>794</v>
      </c>
      <c r="C554" s="7" t="s">
        <v>45</v>
      </c>
      <c r="D554" s="8">
        <v>70</v>
      </c>
      <c r="E554" s="14">
        <v>205</v>
      </c>
      <c r="F554" s="14">
        <v>4.4800000000000004</v>
      </c>
      <c r="G554" s="14">
        <v>24</v>
      </c>
      <c r="H554" s="14">
        <v>34</v>
      </c>
      <c r="I554" s="14">
        <v>118</v>
      </c>
      <c r="J554" s="14">
        <v>4.1900000000000004</v>
      </c>
      <c r="K554" s="10">
        <v>7.36</v>
      </c>
      <c r="L554" s="11">
        <f t="shared" si="168"/>
        <v>-0.62891399693330619</v>
      </c>
      <c r="M554" s="11">
        <f t="shared" si="169"/>
        <v>0.72496221713957931</v>
      </c>
      <c r="N554" s="11">
        <f t="shared" si="170"/>
        <v>0.96186540582426661</v>
      </c>
      <c r="O554" s="11">
        <f t="shared" si="171"/>
        <v>-0.28334977800927191</v>
      </c>
      <c r="P554" s="11">
        <f t="shared" si="172"/>
        <v>-4.8467147532284323E-2</v>
      </c>
      <c r="Q554" s="11">
        <f t="shared" si="173"/>
        <v>0.4742308612382542</v>
      </c>
      <c r="R554" s="12">
        <f t="shared" si="174"/>
        <v>-1.1878403715898644</v>
      </c>
      <c r="S554">
        <f t="shared" si="175"/>
        <v>-62.891399693330619</v>
      </c>
      <c r="T554">
        <f t="shared" si="176"/>
        <v>72.496221713957937</v>
      </c>
      <c r="U554">
        <f t="shared" si="177"/>
        <v>96.186540582426659</v>
      </c>
      <c r="V554">
        <f t="shared" si="178"/>
        <v>-16.590846277077812</v>
      </c>
      <c r="W554">
        <f t="shared" si="179"/>
        <v>-35.680475517580511</v>
      </c>
      <c r="X554" s="13">
        <f t="shared" si="180"/>
        <v>-3955.3281553862666</v>
      </c>
      <c r="Y554">
        <f t="shared" si="181"/>
        <v>5255.7021627993463</v>
      </c>
      <c r="Z554">
        <f t="shared" si="182"/>
        <v>9251.8505892148114</v>
      </c>
      <c r="AA554">
        <f t="shared" si="183"/>
        <v>-275.25618018962672</v>
      </c>
      <c r="AB554">
        <f t="shared" si="184"/>
        <v>-1273.0963331606622</v>
      </c>
      <c r="AC554" s="21">
        <f t="shared" si="185"/>
        <v>42.435532477577333</v>
      </c>
      <c r="AD554" s="13">
        <f t="shared" si="186"/>
        <v>312.6399644364468</v>
      </c>
      <c r="AE554" s="20">
        <f t="shared" si="187"/>
        <v>0.67714656002838458</v>
      </c>
      <c r="AF554" s="18">
        <f t="shared" si="188"/>
        <v>67.7</v>
      </c>
    </row>
    <row r="555" spans="1:32" x14ac:dyDescent="0.25">
      <c r="A555" s="7">
        <v>2012</v>
      </c>
      <c r="B555" s="7" t="s">
        <v>799</v>
      </c>
      <c r="C555" s="7" t="s">
        <v>38</v>
      </c>
      <c r="D555" s="8">
        <v>73.400000000000006</v>
      </c>
      <c r="E555" s="14">
        <v>239</v>
      </c>
      <c r="F555" s="14">
        <v>4.53</v>
      </c>
      <c r="G555" s="14">
        <v>19</v>
      </c>
      <c r="H555" s="14">
        <v>36</v>
      </c>
      <c r="I555" s="14">
        <v>119</v>
      </c>
      <c r="J555" s="14">
        <v>4.28</v>
      </c>
      <c r="K555" s="10">
        <v>6.94</v>
      </c>
      <c r="L555" s="11">
        <f t="shared" si="168"/>
        <v>0.77183440172459505</v>
      </c>
      <c r="M555" s="11">
        <f t="shared" si="169"/>
        <v>0.41179733227919812</v>
      </c>
      <c r="N555" s="11">
        <f t="shared" si="170"/>
        <v>5.8108116049795627E-2</v>
      </c>
      <c r="O555" s="11">
        <f t="shared" si="171"/>
        <v>0.34792216366520795</v>
      </c>
      <c r="P555" s="11">
        <f t="shared" si="172"/>
        <v>0.10391118919632288</v>
      </c>
      <c r="Q555" s="11">
        <f t="shared" si="173"/>
        <v>-5.8629976945840268E-2</v>
      </c>
      <c r="R555" s="12">
        <f t="shared" si="174"/>
        <v>0.48398523367099705</v>
      </c>
      <c r="S555">
        <f t="shared" si="175"/>
        <v>77.183440172459512</v>
      </c>
      <c r="T555">
        <f t="shared" si="176"/>
        <v>41.179733227919812</v>
      </c>
      <c r="U555">
        <f t="shared" si="177"/>
        <v>5.8108116049795626</v>
      </c>
      <c r="V555">
        <f t="shared" si="178"/>
        <v>22.591667643076541</v>
      </c>
      <c r="W555">
        <f t="shared" si="179"/>
        <v>21.267762836257837</v>
      </c>
      <c r="X555" s="13">
        <f t="shared" si="180"/>
        <v>5957.2834368556369</v>
      </c>
      <c r="Y555">
        <f t="shared" si="181"/>
        <v>1695.7704287226429</v>
      </c>
      <c r="Z555">
        <f t="shared" si="182"/>
        <v>33.765531508565161</v>
      </c>
      <c r="AA555">
        <f t="shared" si="183"/>
        <v>510.38344689523154</v>
      </c>
      <c r="AB555">
        <f t="shared" si="184"/>
        <v>452.31773605930999</v>
      </c>
      <c r="AC555" s="21">
        <f t="shared" si="185"/>
        <v>41.592116031866873</v>
      </c>
      <c r="AD555" s="13">
        <f t="shared" si="186"/>
        <v>311.79654799073631</v>
      </c>
      <c r="AE555" s="20">
        <f t="shared" si="187"/>
        <v>0.67531980526299917</v>
      </c>
      <c r="AF555" s="18">
        <f t="shared" si="188"/>
        <v>67.5</v>
      </c>
    </row>
    <row r="556" spans="1:32" x14ac:dyDescent="0.25">
      <c r="A556" s="7">
        <v>2012</v>
      </c>
      <c r="B556" s="7" t="s">
        <v>801</v>
      </c>
      <c r="C556" s="7" t="s">
        <v>36</v>
      </c>
      <c r="D556" s="8">
        <v>70.7</v>
      </c>
      <c r="E556" s="14">
        <v>259</v>
      </c>
      <c r="F556" s="14">
        <v>4.6900000000000004</v>
      </c>
      <c r="G556" s="14">
        <v>27</v>
      </c>
      <c r="H556" s="14">
        <v>30</v>
      </c>
      <c r="I556" s="14">
        <v>110</v>
      </c>
      <c r="J556" s="14">
        <v>4.51</v>
      </c>
      <c r="K556" s="10">
        <v>7.37</v>
      </c>
      <c r="L556" s="11">
        <f t="shared" si="168"/>
        <v>1.5958040479939488</v>
      </c>
      <c r="M556" s="11">
        <f t="shared" si="169"/>
        <v>-0.59033029927402614</v>
      </c>
      <c r="N556" s="11">
        <f t="shared" si="170"/>
        <v>1.5041197796889492</v>
      </c>
      <c r="O556" s="11">
        <f t="shared" si="171"/>
        <v>-1.5458936613582315</v>
      </c>
      <c r="P556" s="11">
        <f t="shared" si="172"/>
        <v>-1.2674938413611418</v>
      </c>
      <c r="Q556" s="11">
        <f t="shared" si="173"/>
        <v>-1.4203854523051922</v>
      </c>
      <c r="R556" s="12">
        <f t="shared" si="174"/>
        <v>-1.2276457431436938</v>
      </c>
      <c r="S556">
        <f t="shared" si="175"/>
        <v>159.58040479939487</v>
      </c>
      <c r="T556">
        <f t="shared" si="176"/>
        <v>-59.033029927402616</v>
      </c>
      <c r="U556">
        <f t="shared" si="177"/>
        <v>150.41197796889492</v>
      </c>
      <c r="V556">
        <f t="shared" si="178"/>
        <v>-140.66937513596866</v>
      </c>
      <c r="W556">
        <f t="shared" si="179"/>
        <v>-132.4015597724443</v>
      </c>
      <c r="X556" s="13">
        <f t="shared" si="180"/>
        <v>25465.90559593873</v>
      </c>
      <c r="Y556">
        <f t="shared" si="181"/>
        <v>-3484.8986224096129</v>
      </c>
      <c r="Z556">
        <f t="shared" si="182"/>
        <v>22623.763116515329</v>
      </c>
      <c r="AA556">
        <f t="shared" si="183"/>
        <v>-19787.873101143879</v>
      </c>
      <c r="AB556">
        <f t="shared" si="184"/>
        <v>-17530.173030176142</v>
      </c>
      <c r="AC556" s="21">
        <f t="shared" si="185"/>
        <v>38.175185549580306</v>
      </c>
      <c r="AD556" s="13">
        <f t="shared" si="186"/>
        <v>308.37961750844977</v>
      </c>
      <c r="AE556" s="20">
        <f t="shared" si="187"/>
        <v>0.66791907923583504</v>
      </c>
      <c r="AF556" s="18">
        <f t="shared" si="188"/>
        <v>66.8</v>
      </c>
    </row>
    <row r="557" spans="1:32" x14ac:dyDescent="0.25">
      <c r="A557" s="7">
        <v>2012</v>
      </c>
      <c r="B557" s="7" t="s">
        <v>802</v>
      </c>
      <c r="C557" s="7" t="s">
        <v>45</v>
      </c>
      <c r="D557" s="8">
        <v>70.7</v>
      </c>
      <c r="E557" s="14">
        <v>222</v>
      </c>
      <c r="F557" s="14">
        <v>4.5</v>
      </c>
      <c r="G557" s="14">
        <v>21</v>
      </c>
      <c r="H557" s="14">
        <v>38</v>
      </c>
      <c r="I557" s="14">
        <v>119</v>
      </c>
      <c r="J557" s="14">
        <v>4.32</v>
      </c>
      <c r="K557" s="10">
        <v>6.91</v>
      </c>
      <c r="L557" s="11">
        <f t="shared" si="168"/>
        <v>7.1460202395644434E-2</v>
      </c>
      <c r="M557" s="11">
        <f t="shared" si="169"/>
        <v>0.59969626319542912</v>
      </c>
      <c r="N557" s="11">
        <f t="shared" si="170"/>
        <v>0.41961103195958405</v>
      </c>
      <c r="O557" s="11">
        <f t="shared" si="171"/>
        <v>0.97919410533968776</v>
      </c>
      <c r="P557" s="11">
        <f t="shared" si="172"/>
        <v>0.10391118919632288</v>
      </c>
      <c r="Q557" s="11">
        <f t="shared" si="173"/>
        <v>-0.29545701613877173</v>
      </c>
      <c r="R557" s="12">
        <f t="shared" si="174"/>
        <v>0.60340134833248815</v>
      </c>
      <c r="S557">
        <f t="shared" si="175"/>
        <v>7.146020239564443</v>
      </c>
      <c r="T557">
        <f t="shared" si="176"/>
        <v>59.969626319542911</v>
      </c>
      <c r="U557">
        <f t="shared" si="177"/>
        <v>41.961103195958401</v>
      </c>
      <c r="V557">
        <f t="shared" si="178"/>
        <v>54.155264726800532</v>
      </c>
      <c r="W557">
        <f t="shared" si="179"/>
        <v>15.39721660968582</v>
      </c>
      <c r="X557" s="13">
        <f t="shared" si="180"/>
        <v>51.065605264264661</v>
      </c>
      <c r="Y557">
        <f t="shared" si="181"/>
        <v>3596.3560809056139</v>
      </c>
      <c r="Z557">
        <f t="shared" si="182"/>
        <v>1760.7341814218703</v>
      </c>
      <c r="AA557">
        <f t="shared" si="183"/>
        <v>2932.7926976298459</v>
      </c>
      <c r="AB557">
        <f t="shared" si="184"/>
        <v>237.07427932558491</v>
      </c>
      <c r="AC557" s="21">
        <f t="shared" si="185"/>
        <v>41.419857181181058</v>
      </c>
      <c r="AD557" s="13">
        <f t="shared" si="186"/>
        <v>311.62428914005051</v>
      </c>
      <c r="AE557" s="20">
        <f t="shared" si="187"/>
        <v>0.67494671000505091</v>
      </c>
      <c r="AF557" s="18">
        <f t="shared" si="188"/>
        <v>67.5</v>
      </c>
    </row>
    <row r="558" spans="1:32" x14ac:dyDescent="0.25">
      <c r="A558" s="7">
        <v>2012</v>
      </c>
      <c r="B558" s="7" t="s">
        <v>807</v>
      </c>
      <c r="C558" s="7" t="s">
        <v>42</v>
      </c>
      <c r="D558" s="8">
        <v>73.400000000000006</v>
      </c>
      <c r="E558" s="14">
        <v>211</v>
      </c>
      <c r="F558" s="14">
        <v>4.54</v>
      </c>
      <c r="G558" s="14">
        <v>19</v>
      </c>
      <c r="H558" s="14">
        <v>36</v>
      </c>
      <c r="I558" s="14">
        <v>126</v>
      </c>
      <c r="J558" s="14">
        <v>4.21</v>
      </c>
      <c r="K558" s="10">
        <v>6.88</v>
      </c>
      <c r="L558" s="11">
        <f t="shared" si="168"/>
        <v>-0.38172310305250012</v>
      </c>
      <c r="M558" s="11">
        <f t="shared" si="169"/>
        <v>0.34916435530712303</v>
      </c>
      <c r="N558" s="11">
        <f t="shared" si="170"/>
        <v>5.8108116049795627E-2</v>
      </c>
      <c r="O558" s="11">
        <f t="shared" si="171"/>
        <v>0.34792216366520795</v>
      </c>
      <c r="P558" s="11">
        <f t="shared" si="172"/>
        <v>1.1705595462965732</v>
      </c>
      <c r="Q558" s="11">
        <f t="shared" si="173"/>
        <v>0.35581734164179107</v>
      </c>
      <c r="R558" s="12">
        <f t="shared" si="174"/>
        <v>0.72281746299397931</v>
      </c>
      <c r="S558">
        <f t="shared" si="175"/>
        <v>-38.172310305250015</v>
      </c>
      <c r="T558">
        <f t="shared" si="176"/>
        <v>34.916435530712306</v>
      </c>
      <c r="U558">
        <f t="shared" si="177"/>
        <v>5.8108116049795626</v>
      </c>
      <c r="V558">
        <f t="shared" si="178"/>
        <v>75.924085498089056</v>
      </c>
      <c r="W558">
        <f t="shared" si="179"/>
        <v>53.931740231788517</v>
      </c>
      <c r="X558" s="13">
        <f t="shared" si="180"/>
        <v>-1457.1252740402965</v>
      </c>
      <c r="Y558">
        <f t="shared" si="181"/>
        <v>1219.1574701703887</v>
      </c>
      <c r="Z558">
        <f t="shared" si="182"/>
        <v>33.765531508565161</v>
      </c>
      <c r="AA558">
        <f t="shared" si="183"/>
        <v>5764.466758721137</v>
      </c>
      <c r="AB558">
        <f t="shared" si="184"/>
        <v>2908.6326044291163</v>
      </c>
      <c r="AC558" s="21">
        <f t="shared" si="185"/>
        <v>41.155551486497934</v>
      </c>
      <c r="AD558" s="13">
        <f t="shared" si="186"/>
        <v>311.35998344536739</v>
      </c>
      <c r="AE558" s="20">
        <f t="shared" si="187"/>
        <v>0.67437425058748035</v>
      </c>
      <c r="AF558" s="18">
        <f t="shared" si="188"/>
        <v>67.400000000000006</v>
      </c>
    </row>
    <row r="559" spans="1:32" x14ac:dyDescent="0.25">
      <c r="A559" s="7">
        <v>2012</v>
      </c>
      <c r="B559" s="7" t="s">
        <v>811</v>
      </c>
      <c r="C559" s="7" t="s">
        <v>34</v>
      </c>
      <c r="D559" s="8">
        <v>73</v>
      </c>
      <c r="E559" s="9">
        <v>233</v>
      </c>
      <c r="F559" s="9">
        <v>4.62</v>
      </c>
      <c r="G559" s="9">
        <v>21</v>
      </c>
      <c r="H559" s="9">
        <v>37</v>
      </c>
      <c r="I559" s="9">
        <v>124</v>
      </c>
      <c r="J559" s="9">
        <v>4.37</v>
      </c>
      <c r="K559" s="10">
        <v>7.14</v>
      </c>
      <c r="L559" s="11">
        <f t="shared" si="168"/>
        <v>0.52464350784378899</v>
      </c>
      <c r="M559" s="11">
        <f t="shared" si="169"/>
        <v>-0.15189946046948916</v>
      </c>
      <c r="N559" s="11">
        <f t="shared" si="170"/>
        <v>0.41961103195958405</v>
      </c>
      <c r="O559" s="11">
        <f t="shared" si="171"/>
        <v>0.66355813450244783</v>
      </c>
      <c r="P559" s="11">
        <f t="shared" si="172"/>
        <v>0.86580287283935886</v>
      </c>
      <c r="Q559" s="11">
        <f t="shared" si="173"/>
        <v>-0.59149081512993473</v>
      </c>
      <c r="R559" s="12">
        <f t="shared" si="174"/>
        <v>-0.31212219740560099</v>
      </c>
      <c r="S559">
        <f t="shared" si="175"/>
        <v>52.464350784378901</v>
      </c>
      <c r="T559">
        <f t="shared" si="176"/>
        <v>-15.189946046948915</v>
      </c>
      <c r="U559">
        <f t="shared" si="177"/>
        <v>41.961103195958401</v>
      </c>
      <c r="V559">
        <f t="shared" si="178"/>
        <v>76.468050367090328</v>
      </c>
      <c r="W559">
        <f t="shared" si="179"/>
        <v>-45.180650626776789</v>
      </c>
      <c r="X559" s="13">
        <f t="shared" si="180"/>
        <v>2752.5081032263588</v>
      </c>
      <c r="Y559">
        <f t="shared" si="181"/>
        <v>-230.73446090921897</v>
      </c>
      <c r="Z559">
        <f t="shared" si="182"/>
        <v>1760.7341814218703</v>
      </c>
      <c r="AA559">
        <f t="shared" si="183"/>
        <v>5847.362726943863</v>
      </c>
      <c r="AB559">
        <f t="shared" si="184"/>
        <v>-2041.2911910588659</v>
      </c>
      <c r="AC559" s="21">
        <f t="shared" si="185"/>
        <v>40.220838776992224</v>
      </c>
      <c r="AD559" s="13">
        <f t="shared" si="186"/>
        <v>310.42527073586166</v>
      </c>
      <c r="AE559" s="20">
        <f t="shared" si="187"/>
        <v>0.67234975734331837</v>
      </c>
      <c r="AF559" s="18">
        <f t="shared" si="188"/>
        <v>67.2</v>
      </c>
    </row>
    <row r="560" spans="1:32" x14ac:dyDescent="0.25">
      <c r="A560" s="7">
        <v>2012</v>
      </c>
      <c r="B560" s="7" t="s">
        <v>819</v>
      </c>
      <c r="C560" s="7" t="s">
        <v>54</v>
      </c>
      <c r="D560" s="8">
        <v>74</v>
      </c>
      <c r="E560" s="9">
        <v>236</v>
      </c>
      <c r="F560" s="9">
        <v>4.58</v>
      </c>
      <c r="G560" s="9">
        <v>19</v>
      </c>
      <c r="H560" s="9">
        <v>34.5</v>
      </c>
      <c r="I560" s="9">
        <v>121</v>
      </c>
      <c r="J560" s="9">
        <v>4.18</v>
      </c>
      <c r="K560" s="10">
        <v>6.89</v>
      </c>
      <c r="L560" s="11">
        <f t="shared" si="168"/>
        <v>0.64823895478419202</v>
      </c>
      <c r="M560" s="11">
        <f t="shared" si="169"/>
        <v>9.8632447418816938E-2</v>
      </c>
      <c r="N560" s="11">
        <f t="shared" si="170"/>
        <v>5.8108116049795627E-2</v>
      </c>
      <c r="O560" s="11">
        <f t="shared" si="171"/>
        <v>-0.12553179259065195</v>
      </c>
      <c r="P560" s="11">
        <f t="shared" si="172"/>
        <v>0.40866786265353727</v>
      </c>
      <c r="Q560" s="11">
        <f t="shared" si="173"/>
        <v>0.53343762103649095</v>
      </c>
      <c r="R560" s="12">
        <f t="shared" si="174"/>
        <v>0.68301209144015007</v>
      </c>
      <c r="S560">
        <f t="shared" si="175"/>
        <v>64.823895478419203</v>
      </c>
      <c r="T560">
        <f t="shared" si="176"/>
        <v>9.8632447418816938</v>
      </c>
      <c r="U560">
        <f t="shared" si="177"/>
        <v>5.8108116049795626</v>
      </c>
      <c r="V560">
        <f t="shared" si="178"/>
        <v>14.156803503144266</v>
      </c>
      <c r="W560">
        <f t="shared" si="179"/>
        <v>60.822485623832058</v>
      </c>
      <c r="X560" s="13">
        <f t="shared" si="180"/>
        <v>4202.1374249970177</v>
      </c>
      <c r="Y560">
        <f t="shared" si="181"/>
        <v>97.283596838256884</v>
      </c>
      <c r="Z560">
        <f t="shared" si="182"/>
        <v>33.765531508565161</v>
      </c>
      <c r="AA560">
        <f t="shared" si="183"/>
        <v>200.41508542663775</v>
      </c>
      <c r="AB560">
        <f t="shared" si="184"/>
        <v>3699.3747574612576</v>
      </c>
      <c r="AC560" s="21">
        <f t="shared" si="185"/>
        <v>40.57826116587978</v>
      </c>
      <c r="AD560" s="13">
        <f t="shared" si="186"/>
        <v>310.78269312474924</v>
      </c>
      <c r="AE560" s="20">
        <f t="shared" si="187"/>
        <v>0.67312389810791518</v>
      </c>
      <c r="AF560" s="18">
        <f t="shared" si="188"/>
        <v>67.3</v>
      </c>
    </row>
    <row r="561" spans="1:32" x14ac:dyDescent="0.25">
      <c r="A561" s="7">
        <v>2012</v>
      </c>
      <c r="B561" s="7" t="s">
        <v>820</v>
      </c>
      <c r="C561" s="7" t="s">
        <v>36</v>
      </c>
      <c r="D561" s="8">
        <v>73.7</v>
      </c>
      <c r="E561" s="14">
        <v>238</v>
      </c>
      <c r="F561" s="14">
        <v>4.5999999999999996</v>
      </c>
      <c r="G561" s="14">
        <v>23</v>
      </c>
      <c r="H561" s="14">
        <v>36.5</v>
      </c>
      <c r="I561" s="14">
        <v>117</v>
      </c>
      <c r="J561" s="14">
        <v>4.3899999999999997</v>
      </c>
      <c r="K561" s="10">
        <v>7.2</v>
      </c>
      <c r="L561" s="11">
        <f t="shared" si="168"/>
        <v>0.73063591941112738</v>
      </c>
      <c r="M561" s="11">
        <f t="shared" si="169"/>
        <v>-2.6633506525333327E-2</v>
      </c>
      <c r="N561" s="11">
        <f t="shared" si="170"/>
        <v>0.78111394786937238</v>
      </c>
      <c r="O561" s="11">
        <f t="shared" si="171"/>
        <v>0.50574014908382792</v>
      </c>
      <c r="P561" s="11">
        <f t="shared" si="172"/>
        <v>-0.20084548426089152</v>
      </c>
      <c r="Q561" s="11">
        <f t="shared" si="173"/>
        <v>-0.7099043347263978</v>
      </c>
      <c r="R561" s="12">
        <f t="shared" si="174"/>
        <v>-0.5509544267285833</v>
      </c>
      <c r="S561">
        <f t="shared" si="175"/>
        <v>73.063591941112733</v>
      </c>
      <c r="T561">
        <f t="shared" si="176"/>
        <v>-2.6633506525333326</v>
      </c>
      <c r="U561">
        <f t="shared" si="177"/>
        <v>78.11139478693724</v>
      </c>
      <c r="V561">
        <f t="shared" si="178"/>
        <v>15.244733241146818</v>
      </c>
      <c r="W561">
        <f t="shared" si="179"/>
        <v>-63.042938072749052</v>
      </c>
      <c r="X561" s="13">
        <f t="shared" si="180"/>
        <v>5338.2884673374338</v>
      </c>
      <c r="Y561">
        <f t="shared" si="181"/>
        <v>-7.0934366983497288</v>
      </c>
      <c r="Z561">
        <f t="shared" si="182"/>
        <v>6101.3899955607658</v>
      </c>
      <c r="AA561">
        <f t="shared" si="183"/>
        <v>232.40189159372676</v>
      </c>
      <c r="AB561">
        <f t="shared" si="184"/>
        <v>-3974.4120408444719</v>
      </c>
      <c r="AC561" s="21">
        <f t="shared" si="185"/>
        <v>39.218808949148631</v>
      </c>
      <c r="AD561" s="13">
        <f t="shared" si="186"/>
        <v>309.4232409080181</v>
      </c>
      <c r="AE561" s="20">
        <f t="shared" si="187"/>
        <v>0.67017946202552947</v>
      </c>
      <c r="AF561" s="18">
        <f t="shared" si="188"/>
        <v>67</v>
      </c>
    </row>
    <row r="562" spans="1:32" x14ac:dyDescent="0.25">
      <c r="A562" s="7">
        <v>2012</v>
      </c>
      <c r="B562" s="7" t="s">
        <v>821</v>
      </c>
      <c r="C562" s="7" t="s">
        <v>45</v>
      </c>
      <c r="D562" s="8">
        <v>70.3</v>
      </c>
      <c r="E562" s="14">
        <v>206</v>
      </c>
      <c r="F562" s="14">
        <v>4.4000000000000004</v>
      </c>
      <c r="G562" s="14">
        <v>21</v>
      </c>
      <c r="H562" s="14">
        <v>32.5</v>
      </c>
      <c r="I562" s="14">
        <v>114</v>
      </c>
      <c r="J562" s="14">
        <v>4.28</v>
      </c>
      <c r="K562" s="10">
        <v>7.14</v>
      </c>
      <c r="L562" s="11">
        <f t="shared" si="168"/>
        <v>-0.58771551461983851</v>
      </c>
      <c r="M562" s="11">
        <f t="shared" si="169"/>
        <v>1.2260260329161916</v>
      </c>
      <c r="N562" s="11">
        <f t="shared" si="170"/>
        <v>0.41961103195958405</v>
      </c>
      <c r="O562" s="11">
        <f t="shared" si="171"/>
        <v>-0.75680373426513181</v>
      </c>
      <c r="P562" s="11">
        <f t="shared" si="172"/>
        <v>-0.65798049444671314</v>
      </c>
      <c r="Q562" s="11">
        <f t="shared" si="173"/>
        <v>-5.8629976945840268E-2</v>
      </c>
      <c r="R562" s="12">
        <f t="shared" si="174"/>
        <v>-0.31212219740560099</v>
      </c>
      <c r="S562">
        <f t="shared" si="175"/>
        <v>-58.771551461983847</v>
      </c>
      <c r="T562">
        <f t="shared" si="176"/>
        <v>122.60260329161916</v>
      </c>
      <c r="U562">
        <f t="shared" si="177"/>
        <v>41.961103195958401</v>
      </c>
      <c r="V562">
        <f t="shared" si="178"/>
        <v>-70.739211435592253</v>
      </c>
      <c r="W562">
        <f t="shared" si="179"/>
        <v>-18.537608717572063</v>
      </c>
      <c r="X562" s="13">
        <f t="shared" si="180"/>
        <v>-3454.0952612486158</v>
      </c>
      <c r="Y562">
        <f t="shared" si="181"/>
        <v>15031.398333882145</v>
      </c>
      <c r="Z562">
        <f t="shared" si="182"/>
        <v>1760.7341814218703</v>
      </c>
      <c r="AA562">
        <f t="shared" si="183"/>
        <v>-5004.0360345294257</v>
      </c>
      <c r="AB562">
        <f t="shared" si="184"/>
        <v>-343.64293696580376</v>
      </c>
      <c r="AC562" s="21">
        <f t="shared" si="185"/>
        <v>39.975888439308434</v>
      </c>
      <c r="AD562" s="13">
        <f t="shared" si="186"/>
        <v>310.18032039817791</v>
      </c>
      <c r="AE562" s="20">
        <f t="shared" si="187"/>
        <v>0.67181921967248881</v>
      </c>
      <c r="AF562" s="18">
        <f t="shared" si="188"/>
        <v>67.2</v>
      </c>
    </row>
    <row r="563" spans="1:32" x14ac:dyDescent="0.25">
      <c r="A563" s="7">
        <v>2012</v>
      </c>
      <c r="B563" s="7" t="s">
        <v>829</v>
      </c>
      <c r="C563" s="7" t="s">
        <v>38</v>
      </c>
      <c r="D563" s="8">
        <v>75.2</v>
      </c>
      <c r="E563" s="14">
        <v>246</v>
      </c>
      <c r="F563" s="14">
        <v>4.62</v>
      </c>
      <c r="G563" s="14">
        <v>21</v>
      </c>
      <c r="H563" s="14">
        <v>33</v>
      </c>
      <c r="I563" s="14">
        <v>113</v>
      </c>
      <c r="J563" s="14">
        <v>4.25</v>
      </c>
      <c r="K563" s="10">
        <v>7.09</v>
      </c>
      <c r="L563" s="11">
        <f t="shared" si="168"/>
        <v>1.0602237779188688</v>
      </c>
      <c r="M563" s="11">
        <f t="shared" si="169"/>
        <v>-0.15189946046948916</v>
      </c>
      <c r="N563" s="11">
        <f t="shared" si="170"/>
        <v>0.41961103195958405</v>
      </c>
      <c r="O563" s="11">
        <f t="shared" si="171"/>
        <v>-0.59898574884651179</v>
      </c>
      <c r="P563" s="11">
        <f t="shared" si="172"/>
        <v>-0.81035883117532026</v>
      </c>
      <c r="Q563" s="11">
        <f t="shared" si="173"/>
        <v>0.11899030244885964</v>
      </c>
      <c r="R563" s="12">
        <f t="shared" si="174"/>
        <v>-0.11309533963645149</v>
      </c>
      <c r="S563">
        <f t="shared" si="175"/>
        <v>106.02237779188688</v>
      </c>
      <c r="T563">
        <f t="shared" si="176"/>
        <v>-15.189946046948915</v>
      </c>
      <c r="U563">
        <f t="shared" si="177"/>
        <v>41.961103195958401</v>
      </c>
      <c r="V563">
        <f t="shared" si="178"/>
        <v>-70.467229001091596</v>
      </c>
      <c r="W563">
        <f t="shared" si="179"/>
        <v>0.29474814062040722</v>
      </c>
      <c r="X563" s="13">
        <f t="shared" si="180"/>
        <v>11240.744592645589</v>
      </c>
      <c r="Y563">
        <f t="shared" si="181"/>
        <v>-230.73446090921897</v>
      </c>
      <c r="Z563">
        <f t="shared" si="182"/>
        <v>1760.7341814218703</v>
      </c>
      <c r="AA563">
        <f t="shared" si="183"/>
        <v>-4965.6303630922848</v>
      </c>
      <c r="AB563">
        <f t="shared" si="184"/>
        <v>8.6876466399187349E-2</v>
      </c>
      <c r="AC563" s="21">
        <f t="shared" si="185"/>
        <v>39.510000826454949</v>
      </c>
      <c r="AD563" s="13">
        <f t="shared" si="186"/>
        <v>309.71443278532439</v>
      </c>
      <c r="AE563" s="20">
        <f t="shared" si="187"/>
        <v>0.67081015419689538</v>
      </c>
      <c r="AF563" s="18">
        <f t="shared" si="188"/>
        <v>67.099999999999994</v>
      </c>
    </row>
    <row r="564" spans="1:32" x14ac:dyDescent="0.25">
      <c r="A564" s="7">
        <v>2012</v>
      </c>
      <c r="B564" s="7" t="s">
        <v>834</v>
      </c>
      <c r="C564" s="7" t="s">
        <v>78</v>
      </c>
      <c r="D564" s="8">
        <v>76</v>
      </c>
      <c r="E564" s="9">
        <v>225</v>
      </c>
      <c r="F564" s="9">
        <v>4.5999999999999996</v>
      </c>
      <c r="G564" s="9">
        <v>20</v>
      </c>
      <c r="H564" s="9">
        <v>34.5</v>
      </c>
      <c r="I564" s="9">
        <v>124</v>
      </c>
      <c r="J564" s="9">
        <v>4.03</v>
      </c>
      <c r="K564" s="10">
        <v>7.03</v>
      </c>
      <c r="L564" s="11">
        <f t="shared" si="168"/>
        <v>0.19505564933604749</v>
      </c>
      <c r="M564" s="11">
        <f t="shared" si="169"/>
        <v>-2.6633506525333327E-2</v>
      </c>
      <c r="N564" s="11">
        <f t="shared" si="170"/>
        <v>0.23885957400468982</v>
      </c>
      <c r="O564" s="11">
        <f t="shared" si="171"/>
        <v>-0.12553179259065195</v>
      </c>
      <c r="P564" s="11">
        <f t="shared" si="172"/>
        <v>0.86580287283935886</v>
      </c>
      <c r="Q564" s="11">
        <f t="shared" si="173"/>
        <v>1.4215390180099801</v>
      </c>
      <c r="R564" s="12">
        <f t="shared" si="174"/>
        <v>0.12573688968652721</v>
      </c>
      <c r="S564">
        <f t="shared" si="175"/>
        <v>19.505564933604749</v>
      </c>
      <c r="T564">
        <f t="shared" si="176"/>
        <v>-2.6633506525333326</v>
      </c>
      <c r="U564">
        <f t="shared" si="177"/>
        <v>23.885957400468982</v>
      </c>
      <c r="V564">
        <f t="shared" si="178"/>
        <v>37.013554012435343</v>
      </c>
      <c r="W564">
        <f t="shared" si="179"/>
        <v>77.363795384825366</v>
      </c>
      <c r="X564" s="13">
        <f t="shared" si="180"/>
        <v>380.46706337907125</v>
      </c>
      <c r="Y564">
        <f t="shared" si="181"/>
        <v>-7.0934366983497288</v>
      </c>
      <c r="Z564">
        <f t="shared" si="182"/>
        <v>570.53896093701894</v>
      </c>
      <c r="AA564">
        <f t="shared" si="183"/>
        <v>1370.0031806314685</v>
      </c>
      <c r="AB564">
        <f t="shared" si="184"/>
        <v>5985.156836345127</v>
      </c>
      <c r="AC564" s="21">
        <f t="shared" si="185"/>
        <v>40.740821308840438</v>
      </c>
      <c r="AD564" s="13">
        <f t="shared" si="186"/>
        <v>310.94525326770992</v>
      </c>
      <c r="AE564" s="20">
        <f t="shared" si="187"/>
        <v>0.6734759869453163</v>
      </c>
      <c r="AF564" s="18">
        <f t="shared" si="188"/>
        <v>67.3</v>
      </c>
    </row>
    <row r="565" spans="1:32" x14ac:dyDescent="0.25">
      <c r="A565" s="7">
        <v>2012</v>
      </c>
      <c r="B565" s="7" t="s">
        <v>853</v>
      </c>
      <c r="C565" s="7" t="s">
        <v>38</v>
      </c>
      <c r="D565" s="8">
        <v>75.2</v>
      </c>
      <c r="E565" s="14">
        <v>250</v>
      </c>
      <c r="F565" s="14">
        <v>4.74</v>
      </c>
      <c r="G565" s="14">
        <v>24</v>
      </c>
      <c r="H565" s="14">
        <v>33</v>
      </c>
      <c r="I565" s="14">
        <v>120</v>
      </c>
      <c r="J565" s="14">
        <v>4.42</v>
      </c>
      <c r="K565" s="10">
        <v>7.33</v>
      </c>
      <c r="L565" s="11">
        <f t="shared" si="168"/>
        <v>1.2250177071727395</v>
      </c>
      <c r="M565" s="11">
        <f t="shared" si="169"/>
        <v>-0.90349518413440744</v>
      </c>
      <c r="N565" s="11">
        <f t="shared" si="170"/>
        <v>0.96186540582426661</v>
      </c>
      <c r="O565" s="11">
        <f t="shared" si="171"/>
        <v>-0.59898574884651179</v>
      </c>
      <c r="P565" s="11">
        <f t="shared" si="172"/>
        <v>0.25628952592493009</v>
      </c>
      <c r="Q565" s="11">
        <f t="shared" si="173"/>
        <v>-0.88752461412109773</v>
      </c>
      <c r="R565" s="12">
        <f t="shared" si="174"/>
        <v>-1.0684242569283735</v>
      </c>
      <c r="S565">
        <f t="shared" si="175"/>
        <v>122.50177071727396</v>
      </c>
      <c r="T565">
        <f t="shared" si="176"/>
        <v>-90.349518413440748</v>
      </c>
      <c r="U565">
        <f t="shared" si="177"/>
        <v>96.186540582426659</v>
      </c>
      <c r="V565">
        <f t="shared" si="178"/>
        <v>-17.134811146079084</v>
      </c>
      <c r="W565">
        <f t="shared" si="179"/>
        <v>-97.797443552473567</v>
      </c>
      <c r="X565" s="13">
        <f t="shared" si="180"/>
        <v>15006.683828867559</v>
      </c>
      <c r="Y565">
        <f t="shared" si="181"/>
        <v>-8163.0354775406686</v>
      </c>
      <c r="Z565">
        <f t="shared" si="182"/>
        <v>9251.8505892148114</v>
      </c>
      <c r="AA565">
        <f t="shared" si="183"/>
        <v>-293.60175301179601</v>
      </c>
      <c r="AB565">
        <f t="shared" si="184"/>
        <v>-9564.3399653992528</v>
      </c>
      <c r="AC565" s="21">
        <f t="shared" si="185"/>
        <v>35.320128035245439</v>
      </c>
      <c r="AD565" s="13">
        <f t="shared" si="186"/>
        <v>305.5245599941149</v>
      </c>
      <c r="AE565" s="20">
        <f t="shared" si="187"/>
        <v>0.66173531326081025</v>
      </c>
      <c r="AF565" s="18">
        <f t="shared" si="188"/>
        <v>66.2</v>
      </c>
    </row>
    <row r="566" spans="1:32" x14ac:dyDescent="0.25">
      <c r="A566" s="7">
        <v>2012</v>
      </c>
      <c r="B566" s="7" t="s">
        <v>871</v>
      </c>
      <c r="C566" s="7" t="s">
        <v>85</v>
      </c>
      <c r="D566" s="8">
        <v>71</v>
      </c>
      <c r="E566" s="9">
        <v>202</v>
      </c>
      <c r="F566" s="9">
        <v>4.5599999999999996</v>
      </c>
      <c r="G566" s="9">
        <v>19</v>
      </c>
      <c r="H566" s="9">
        <v>37</v>
      </c>
      <c r="I566" s="9">
        <v>127</v>
      </c>
      <c r="J566" s="9">
        <v>4.22</v>
      </c>
      <c r="K566" s="10">
        <v>6.93</v>
      </c>
      <c r="L566" s="11">
        <f t="shared" si="168"/>
        <v>-0.75250944387370922</v>
      </c>
      <c r="M566" s="11">
        <f t="shared" si="169"/>
        <v>0.22389840136297276</v>
      </c>
      <c r="N566" s="11">
        <f t="shared" si="170"/>
        <v>5.8108116049795627E-2</v>
      </c>
      <c r="O566" s="11">
        <f t="shared" si="171"/>
        <v>0.66355813450244783</v>
      </c>
      <c r="P566" s="11">
        <f t="shared" si="172"/>
        <v>1.3229378830251803</v>
      </c>
      <c r="Q566" s="11">
        <f t="shared" si="173"/>
        <v>0.29661058184355954</v>
      </c>
      <c r="R566" s="12">
        <f t="shared" si="174"/>
        <v>0.52379060522482979</v>
      </c>
      <c r="S566">
        <f t="shared" si="175"/>
        <v>-75.250944387370922</v>
      </c>
      <c r="T566">
        <f t="shared" si="176"/>
        <v>22.389840136297277</v>
      </c>
      <c r="U566">
        <f t="shared" si="177"/>
        <v>5.8108116049795626</v>
      </c>
      <c r="V566">
        <f t="shared" si="178"/>
        <v>99.324800876381403</v>
      </c>
      <c r="W566">
        <f t="shared" si="179"/>
        <v>41.02005935341947</v>
      </c>
      <c r="X566" s="13">
        <f t="shared" si="180"/>
        <v>-5662.7046311911909</v>
      </c>
      <c r="Y566">
        <f t="shared" si="181"/>
        <v>501.30494132894847</v>
      </c>
      <c r="Z566">
        <f t="shared" si="182"/>
        <v>33.765531508565161</v>
      </c>
      <c r="AA566">
        <f t="shared" si="183"/>
        <v>9865.4160691328161</v>
      </c>
      <c r="AB566">
        <f t="shared" si="184"/>
        <v>1682.6452693580561</v>
      </c>
      <c r="AC566" s="21">
        <f t="shared" si="185"/>
        <v>35.834137858017996</v>
      </c>
      <c r="AD566" s="13">
        <f t="shared" si="186"/>
        <v>306.03856981688745</v>
      </c>
      <c r="AE566" s="20">
        <f t="shared" si="187"/>
        <v>0.66284860657869638</v>
      </c>
      <c r="AF566" s="18">
        <f t="shared" si="188"/>
        <v>66.3</v>
      </c>
    </row>
    <row r="567" spans="1:32" x14ac:dyDescent="0.25">
      <c r="A567" s="7">
        <v>2012</v>
      </c>
      <c r="B567" s="7" t="s">
        <v>880</v>
      </c>
      <c r="C567" s="7" t="s">
        <v>38</v>
      </c>
      <c r="D567" s="8">
        <v>75.099999999999994</v>
      </c>
      <c r="E567" s="14">
        <v>243</v>
      </c>
      <c r="F567" s="14">
        <v>4.59</v>
      </c>
      <c r="G567" s="14">
        <v>19</v>
      </c>
      <c r="H567" s="14">
        <v>36</v>
      </c>
      <c r="I567" s="14">
        <v>121</v>
      </c>
      <c r="J567" s="14">
        <v>4.25</v>
      </c>
      <c r="K567" s="10">
        <v>7.41</v>
      </c>
      <c r="L567" s="11">
        <f t="shared" si="168"/>
        <v>0.93662833097846576</v>
      </c>
      <c r="M567" s="11">
        <f t="shared" si="169"/>
        <v>3.5999470446741802E-2</v>
      </c>
      <c r="N567" s="11">
        <f t="shared" si="170"/>
        <v>5.8108116049795627E-2</v>
      </c>
      <c r="O567" s="11">
        <f t="shared" si="171"/>
        <v>0.34792216366520795</v>
      </c>
      <c r="P567" s="11">
        <f t="shared" si="172"/>
        <v>0.40866786265353727</v>
      </c>
      <c r="Q567" s="11">
        <f t="shared" si="173"/>
        <v>0.11899030244885964</v>
      </c>
      <c r="R567" s="12">
        <f t="shared" si="174"/>
        <v>-1.3868672293590141</v>
      </c>
      <c r="S567">
        <f t="shared" si="175"/>
        <v>93.662833097846573</v>
      </c>
      <c r="T567">
        <f t="shared" si="176"/>
        <v>3.5999470446741801</v>
      </c>
      <c r="U567">
        <f t="shared" si="177"/>
        <v>5.8108116049795626</v>
      </c>
      <c r="V567">
        <f t="shared" si="178"/>
        <v>37.829501315937264</v>
      </c>
      <c r="W567">
        <f t="shared" si="179"/>
        <v>-63.393846345507718</v>
      </c>
      <c r="X567" s="13">
        <f t="shared" si="180"/>
        <v>8772.7263039150639</v>
      </c>
      <c r="Y567">
        <f t="shared" si="181"/>
        <v>12.959618724458364</v>
      </c>
      <c r="Z567">
        <f t="shared" si="182"/>
        <v>33.765531508565161</v>
      </c>
      <c r="AA567">
        <f t="shared" si="183"/>
        <v>1431.0711698124992</v>
      </c>
      <c r="AB567">
        <f t="shared" si="184"/>
        <v>-4018.7797544778423</v>
      </c>
      <c r="AC567" s="21">
        <f t="shared" si="185"/>
        <v>35.303662329800133</v>
      </c>
      <c r="AD567" s="13">
        <f t="shared" si="186"/>
        <v>305.50809428866961</v>
      </c>
      <c r="AE567" s="20">
        <f t="shared" si="187"/>
        <v>0.66169965020723742</v>
      </c>
      <c r="AF567" s="18">
        <f t="shared" si="188"/>
        <v>66.2</v>
      </c>
    </row>
    <row r="568" spans="1:32" x14ac:dyDescent="0.25">
      <c r="A568" s="7">
        <v>2012</v>
      </c>
      <c r="B568" s="7" t="s">
        <v>890</v>
      </c>
      <c r="C568" s="7" t="s">
        <v>42</v>
      </c>
      <c r="D568" s="8">
        <v>73.7</v>
      </c>
      <c r="E568" s="14">
        <v>199</v>
      </c>
      <c r="F568" s="14">
        <v>4.46</v>
      </c>
      <c r="G568" s="14">
        <v>22</v>
      </c>
      <c r="H568" s="14">
        <v>33</v>
      </c>
      <c r="I568" s="14">
        <v>112</v>
      </c>
      <c r="J568" s="14">
        <v>4.1100000000000003</v>
      </c>
      <c r="K568" s="10">
        <v>6.81</v>
      </c>
      <c r="L568" s="11">
        <f t="shared" si="168"/>
        <v>-0.87610489081411236</v>
      </c>
      <c r="M568" s="11">
        <f t="shared" si="169"/>
        <v>0.85022817108373516</v>
      </c>
      <c r="N568" s="11">
        <f t="shared" si="170"/>
        <v>0.60036248991447827</v>
      </c>
      <c r="O568" s="11">
        <f t="shared" si="171"/>
        <v>-0.59898574884651179</v>
      </c>
      <c r="P568" s="11">
        <f t="shared" si="172"/>
        <v>-0.96273716790392749</v>
      </c>
      <c r="Q568" s="11">
        <f t="shared" si="173"/>
        <v>0.94788493962411713</v>
      </c>
      <c r="R568" s="12">
        <f t="shared" si="174"/>
        <v>1.0014550638707906</v>
      </c>
      <c r="S568">
        <f t="shared" si="175"/>
        <v>-87.610489081411231</v>
      </c>
      <c r="T568">
        <f t="shared" si="176"/>
        <v>85.022817108373516</v>
      </c>
      <c r="U568">
        <f t="shared" si="177"/>
        <v>60.036248991447827</v>
      </c>
      <c r="V568">
        <f t="shared" si="178"/>
        <v>-78.086145837521954</v>
      </c>
      <c r="W568">
        <f t="shared" si="179"/>
        <v>97.467000174745394</v>
      </c>
      <c r="X568" s="13">
        <f t="shared" si="180"/>
        <v>-7675.5977970840768</v>
      </c>
      <c r="Y568">
        <f t="shared" si="181"/>
        <v>7228.8794290439319</v>
      </c>
      <c r="Z568">
        <f t="shared" si="182"/>
        <v>3604.3511929631204</v>
      </c>
      <c r="AA568">
        <f t="shared" si="183"/>
        <v>-6097.4461717587474</v>
      </c>
      <c r="AB568">
        <f t="shared" si="184"/>
        <v>9499.8161230638179</v>
      </c>
      <c r="AC568" s="21">
        <f t="shared" si="185"/>
        <v>36.221548217126347</v>
      </c>
      <c r="AD568" s="13">
        <f t="shared" si="186"/>
        <v>306.42598017599579</v>
      </c>
      <c r="AE568" s="20">
        <f t="shared" si="187"/>
        <v>0.66368769825548324</v>
      </c>
      <c r="AF568" s="18">
        <f t="shared" si="188"/>
        <v>66.400000000000006</v>
      </c>
    </row>
    <row r="569" spans="1:32" x14ac:dyDescent="0.25">
      <c r="A569" s="7">
        <v>2012</v>
      </c>
      <c r="B569" s="7" t="s">
        <v>908</v>
      </c>
      <c r="C569" s="7" t="s">
        <v>45</v>
      </c>
      <c r="D569" s="8">
        <v>70.2</v>
      </c>
      <c r="E569" s="14">
        <v>219</v>
      </c>
      <c r="F569" s="14">
        <v>4.5599999999999996</v>
      </c>
      <c r="G569" s="14">
        <v>23</v>
      </c>
      <c r="H569" s="14">
        <v>33</v>
      </c>
      <c r="I569" s="14">
        <v>115</v>
      </c>
      <c r="J569" s="14">
        <v>4.1900000000000004</v>
      </c>
      <c r="K569" s="10">
        <v>6.95</v>
      </c>
      <c r="L569" s="11">
        <f t="shared" si="168"/>
        <v>-5.2135244544758624E-2</v>
      </c>
      <c r="M569" s="11">
        <f t="shared" si="169"/>
        <v>0.22389840136297276</v>
      </c>
      <c r="N569" s="11">
        <f t="shared" si="170"/>
        <v>0.78111394786937238</v>
      </c>
      <c r="O569" s="11">
        <f t="shared" si="171"/>
        <v>-0.59898574884651179</v>
      </c>
      <c r="P569" s="11">
        <f t="shared" si="172"/>
        <v>-0.5056021577181059</v>
      </c>
      <c r="Q569" s="11">
        <f t="shared" si="173"/>
        <v>0.4742308612382542</v>
      </c>
      <c r="R569" s="12">
        <f t="shared" si="174"/>
        <v>0.44417986211716787</v>
      </c>
      <c r="S569">
        <f t="shared" si="175"/>
        <v>-5.2135244544758628</v>
      </c>
      <c r="T569">
        <f t="shared" si="176"/>
        <v>22.389840136297277</v>
      </c>
      <c r="U569">
        <f t="shared" si="177"/>
        <v>78.11139478693724</v>
      </c>
      <c r="V569">
        <f t="shared" si="178"/>
        <v>-55.229395328230879</v>
      </c>
      <c r="W569">
        <f t="shared" si="179"/>
        <v>45.920536167771104</v>
      </c>
      <c r="X569" s="13">
        <f t="shared" si="180"/>
        <v>-27.180837237417844</v>
      </c>
      <c r="Y569">
        <f t="shared" si="181"/>
        <v>501.30494132894847</v>
      </c>
      <c r="Z569">
        <f t="shared" si="182"/>
        <v>6101.3899955607658</v>
      </c>
      <c r="AA569">
        <f t="shared" si="183"/>
        <v>-3050.2861083220109</v>
      </c>
      <c r="AB569">
        <f t="shared" si="184"/>
        <v>2108.6956419355743</v>
      </c>
      <c r="AC569" s="21">
        <f t="shared" si="185"/>
        <v>33.567614253222885</v>
      </c>
      <c r="AD569" s="13">
        <f t="shared" si="186"/>
        <v>303.77204621209233</v>
      </c>
      <c r="AE569" s="20">
        <f t="shared" si="187"/>
        <v>0.65793954556029244</v>
      </c>
      <c r="AF569" s="18">
        <f t="shared" si="188"/>
        <v>65.8</v>
      </c>
    </row>
    <row r="570" spans="1:32" x14ac:dyDescent="0.25">
      <c r="A570" s="7">
        <v>2012</v>
      </c>
      <c r="B570" s="7" t="s">
        <v>918</v>
      </c>
      <c r="C570" s="7" t="s">
        <v>38</v>
      </c>
      <c r="D570" s="8">
        <v>78</v>
      </c>
      <c r="E570" s="14">
        <v>233</v>
      </c>
      <c r="F570" s="14">
        <v>4.63</v>
      </c>
      <c r="G570" s="14">
        <v>14</v>
      </c>
      <c r="H570" s="14">
        <v>37</v>
      </c>
      <c r="I570" s="14">
        <v>125</v>
      </c>
      <c r="J570" s="14">
        <v>4.17</v>
      </c>
      <c r="K570" s="10">
        <v>6.93</v>
      </c>
      <c r="L570" s="11">
        <f t="shared" si="168"/>
        <v>0.52464350784378899</v>
      </c>
      <c r="M570" s="11">
        <f t="shared" si="169"/>
        <v>-0.21453243744156428</v>
      </c>
      <c r="N570" s="11">
        <f t="shared" si="170"/>
        <v>-0.84564917372467541</v>
      </c>
      <c r="O570" s="11">
        <f t="shared" si="171"/>
        <v>0.66355813450244783</v>
      </c>
      <c r="P570" s="11">
        <f t="shared" si="172"/>
        <v>1.0181812095679661</v>
      </c>
      <c r="Q570" s="11">
        <f t="shared" si="173"/>
        <v>0.59264438083472248</v>
      </c>
      <c r="R570" s="12">
        <f t="shared" si="174"/>
        <v>0.52379060522482979</v>
      </c>
      <c r="S570">
        <f t="shared" si="175"/>
        <v>52.464350784378901</v>
      </c>
      <c r="T570">
        <f t="shared" si="176"/>
        <v>-21.453243744156428</v>
      </c>
      <c r="U570">
        <f t="shared" si="177"/>
        <v>-84.564917372467534</v>
      </c>
      <c r="V570">
        <f t="shared" si="178"/>
        <v>84.086967203520686</v>
      </c>
      <c r="W570">
        <f t="shared" si="179"/>
        <v>55.821749302977608</v>
      </c>
      <c r="X570" s="13">
        <f t="shared" si="180"/>
        <v>2752.5081032263588</v>
      </c>
      <c r="Y570">
        <f t="shared" si="181"/>
        <v>-460.2416671461869</v>
      </c>
      <c r="Z570">
        <f t="shared" si="182"/>
        <v>-7151.225250212261</v>
      </c>
      <c r="AA570">
        <f t="shared" si="183"/>
        <v>7070.6180534859632</v>
      </c>
      <c r="AB570">
        <f t="shared" si="184"/>
        <v>3116.067695244481</v>
      </c>
      <c r="AC570" s="21">
        <f t="shared" si="185"/>
        <v>32.64269270326318</v>
      </c>
      <c r="AD570" s="13">
        <f t="shared" si="186"/>
        <v>302.84712466213261</v>
      </c>
      <c r="AE570" s="20">
        <f t="shared" si="187"/>
        <v>0.65593625897797625</v>
      </c>
      <c r="AF570" s="18">
        <f t="shared" si="188"/>
        <v>65.599999999999994</v>
      </c>
    </row>
    <row r="571" spans="1:32" x14ac:dyDescent="0.25">
      <c r="A571" s="7">
        <v>2012</v>
      </c>
      <c r="B571" s="7" t="s">
        <v>925</v>
      </c>
      <c r="C571" s="7" t="s">
        <v>559</v>
      </c>
      <c r="D571" s="8">
        <v>76.099999999999994</v>
      </c>
      <c r="E571" s="14">
        <v>223</v>
      </c>
      <c r="F571" s="14">
        <v>4.58</v>
      </c>
      <c r="G571" s="14">
        <v>14</v>
      </c>
      <c r="H571" s="14">
        <v>36.5</v>
      </c>
      <c r="I571" s="14">
        <v>116</v>
      </c>
      <c r="J571" s="14">
        <v>4.0599999999999996</v>
      </c>
      <c r="K571" s="10">
        <v>6.81</v>
      </c>
      <c r="L571" s="11">
        <f t="shared" si="168"/>
        <v>0.11265868470911211</v>
      </c>
      <c r="M571" s="11">
        <f t="shared" si="169"/>
        <v>9.8632447418816938E-2</v>
      </c>
      <c r="N571" s="11">
        <f t="shared" si="170"/>
        <v>-0.84564917372467541</v>
      </c>
      <c r="O571" s="11">
        <f t="shared" si="171"/>
        <v>0.50574014908382792</v>
      </c>
      <c r="P571" s="11">
        <f t="shared" si="172"/>
        <v>-0.35322382098949873</v>
      </c>
      <c r="Q571" s="11">
        <f t="shared" si="173"/>
        <v>1.2439187386152852</v>
      </c>
      <c r="R571" s="12">
        <f t="shared" si="174"/>
        <v>1.0014550638707906</v>
      </c>
      <c r="S571">
        <f t="shared" si="175"/>
        <v>11.265868470911212</v>
      </c>
      <c r="T571">
        <f t="shared" si="176"/>
        <v>9.8632447418816938</v>
      </c>
      <c r="U571">
        <f t="shared" si="177"/>
        <v>-84.564917372467534</v>
      </c>
      <c r="V571">
        <f t="shared" si="178"/>
        <v>7.6258164047164598</v>
      </c>
      <c r="W571">
        <f t="shared" si="179"/>
        <v>112.26869012430379</v>
      </c>
      <c r="X571" s="13">
        <f t="shared" si="180"/>
        <v>126.91979240387133</v>
      </c>
      <c r="Y571">
        <f t="shared" si="181"/>
        <v>97.283596838256884</v>
      </c>
      <c r="Z571">
        <f t="shared" si="182"/>
        <v>-7151.225250212261</v>
      </c>
      <c r="AA571">
        <f t="shared" si="183"/>
        <v>58.153075838442675</v>
      </c>
      <c r="AB571">
        <f t="shared" si="184"/>
        <v>12604.258782226947</v>
      </c>
      <c r="AC571" s="21">
        <f t="shared" si="185"/>
        <v>33.868539965859924</v>
      </c>
      <c r="AD571" s="13">
        <f t="shared" si="186"/>
        <v>304.07297192472936</v>
      </c>
      <c r="AE571" s="20">
        <f t="shared" si="187"/>
        <v>0.65859132023504829</v>
      </c>
      <c r="AF571" s="18">
        <f t="shared" si="188"/>
        <v>65.900000000000006</v>
      </c>
    </row>
    <row r="572" spans="1:32" x14ac:dyDescent="0.25">
      <c r="A572" s="7">
        <v>2012</v>
      </c>
      <c r="B572" s="7" t="s">
        <v>932</v>
      </c>
      <c r="C572" s="7" t="s">
        <v>45</v>
      </c>
      <c r="D572" s="8">
        <v>68</v>
      </c>
      <c r="E572" s="14">
        <v>204</v>
      </c>
      <c r="F572" s="14">
        <v>4.43</v>
      </c>
      <c r="G572" s="14">
        <v>20</v>
      </c>
      <c r="H572" s="14">
        <v>35</v>
      </c>
      <c r="I572" s="14">
        <v>119</v>
      </c>
      <c r="J572" s="14">
        <v>4.3099999999999996</v>
      </c>
      <c r="K572" s="10">
        <v>7.25</v>
      </c>
      <c r="L572" s="11">
        <f t="shared" si="168"/>
        <v>-0.67011247924677386</v>
      </c>
      <c r="M572" s="11">
        <f t="shared" si="169"/>
        <v>1.0381271019999661</v>
      </c>
      <c r="N572" s="11">
        <f t="shared" si="170"/>
        <v>0.23885957400468982</v>
      </c>
      <c r="O572" s="11">
        <f t="shared" si="171"/>
        <v>3.2286192827968012E-2</v>
      </c>
      <c r="P572" s="11">
        <f t="shared" si="172"/>
        <v>0.10391118919632288</v>
      </c>
      <c r="Q572" s="11">
        <f t="shared" si="173"/>
        <v>-0.23625025634053493</v>
      </c>
      <c r="R572" s="12">
        <f t="shared" si="174"/>
        <v>-0.74998128449773271</v>
      </c>
      <c r="S572">
        <f t="shared" si="175"/>
        <v>-67.011247924677392</v>
      </c>
      <c r="T572">
        <f t="shared" si="176"/>
        <v>103.8127101999966</v>
      </c>
      <c r="U572">
        <f t="shared" si="177"/>
        <v>23.885957400468982</v>
      </c>
      <c r="V572">
        <f t="shared" si="178"/>
        <v>6.8098691012145443</v>
      </c>
      <c r="W572">
        <f t="shared" si="179"/>
        <v>-49.311577041913381</v>
      </c>
      <c r="X572" s="13">
        <f t="shared" si="180"/>
        <v>-4490.5073484225804</v>
      </c>
      <c r="Y572">
        <f t="shared" si="181"/>
        <v>10777.078799068478</v>
      </c>
      <c r="Z572">
        <f t="shared" si="182"/>
        <v>570.53896093701894</v>
      </c>
      <c r="AA572">
        <f t="shared" si="183"/>
        <v>46.374317175676588</v>
      </c>
      <c r="AB572">
        <f t="shared" si="184"/>
        <v>-2431.631630360559</v>
      </c>
      <c r="AC572" s="21">
        <f t="shared" si="185"/>
        <v>29.906029821419072</v>
      </c>
      <c r="AD572" s="13">
        <f t="shared" si="186"/>
        <v>300.11046178028852</v>
      </c>
      <c r="AE572" s="20">
        <f t="shared" si="187"/>
        <v>0.65000892380910735</v>
      </c>
      <c r="AF572" s="18">
        <f t="shared" si="188"/>
        <v>65</v>
      </c>
    </row>
    <row r="573" spans="1:32" x14ac:dyDescent="0.25">
      <c r="A573" s="7">
        <v>2012</v>
      </c>
      <c r="B573" s="7" t="s">
        <v>940</v>
      </c>
      <c r="C573" s="7" t="s">
        <v>45</v>
      </c>
      <c r="D573" s="8">
        <v>68.400000000000006</v>
      </c>
      <c r="E573" s="14">
        <v>206</v>
      </c>
      <c r="F573" s="14">
        <v>4.5199999999999996</v>
      </c>
      <c r="G573" s="14">
        <v>21</v>
      </c>
      <c r="H573" s="14">
        <v>36</v>
      </c>
      <c r="I573" s="14">
        <v>118</v>
      </c>
      <c r="J573" s="14">
        <v>4.12</v>
      </c>
      <c r="K573" s="10">
        <v>6.97</v>
      </c>
      <c r="L573" s="11">
        <f t="shared" si="168"/>
        <v>-0.58771551461983851</v>
      </c>
      <c r="M573" s="11">
        <f t="shared" si="169"/>
        <v>0.47443030925127883</v>
      </c>
      <c r="N573" s="11">
        <f t="shared" si="170"/>
        <v>0.41961103195958405</v>
      </c>
      <c r="O573" s="11">
        <f t="shared" si="171"/>
        <v>0.34792216366520795</v>
      </c>
      <c r="P573" s="11">
        <f t="shared" si="172"/>
        <v>-4.8467147532284323E-2</v>
      </c>
      <c r="Q573" s="11">
        <f t="shared" si="173"/>
        <v>0.88867817982588548</v>
      </c>
      <c r="R573" s="12">
        <f t="shared" si="174"/>
        <v>0.36456911900950945</v>
      </c>
      <c r="S573">
        <f t="shared" si="175"/>
        <v>-58.771551461983847</v>
      </c>
      <c r="T573">
        <f t="shared" si="176"/>
        <v>47.443030925127886</v>
      </c>
      <c r="U573">
        <f t="shared" si="177"/>
        <v>41.961103195958401</v>
      </c>
      <c r="V573">
        <f t="shared" si="178"/>
        <v>14.972750806646182</v>
      </c>
      <c r="W573">
        <f t="shared" si="179"/>
        <v>62.662364941769745</v>
      </c>
      <c r="X573" s="13">
        <f t="shared" si="180"/>
        <v>-3454.0952612486158</v>
      </c>
      <c r="Y573">
        <f t="shared" si="181"/>
        <v>2250.841183362641</v>
      </c>
      <c r="Z573">
        <f t="shared" si="182"/>
        <v>1760.7341814218703</v>
      </c>
      <c r="AA573">
        <f t="shared" si="183"/>
        <v>224.18326671792391</v>
      </c>
      <c r="AB573">
        <f t="shared" si="184"/>
        <v>3926.5719800955339</v>
      </c>
      <c r="AC573" s="21">
        <f t="shared" si="185"/>
        <v>30.686268428563789</v>
      </c>
      <c r="AD573" s="13">
        <f t="shared" si="186"/>
        <v>300.89070038743324</v>
      </c>
      <c r="AE573" s="20">
        <f t="shared" si="187"/>
        <v>0.65169884176243664</v>
      </c>
      <c r="AF573" s="18">
        <f t="shared" si="188"/>
        <v>65.2</v>
      </c>
    </row>
    <row r="574" spans="1:32" x14ac:dyDescent="0.25">
      <c r="A574" s="7">
        <v>2012</v>
      </c>
      <c r="B574" s="7" t="s">
        <v>941</v>
      </c>
      <c r="C574" s="7" t="s">
        <v>38</v>
      </c>
      <c r="D574" s="8">
        <v>75.099999999999994</v>
      </c>
      <c r="E574" s="14">
        <v>255</v>
      </c>
      <c r="F574" s="14">
        <v>4.8499999999999996</v>
      </c>
      <c r="G574" s="14">
        <v>27</v>
      </c>
      <c r="H574" s="14">
        <v>32</v>
      </c>
      <c r="I574" s="14">
        <v>110</v>
      </c>
      <c r="J574" s="14">
        <v>4.37</v>
      </c>
      <c r="K574" s="10">
        <v>7.12</v>
      </c>
      <c r="L574" s="11">
        <f t="shared" si="168"/>
        <v>1.4310101187400781</v>
      </c>
      <c r="M574" s="11">
        <f t="shared" si="169"/>
        <v>-1.5924579308272448</v>
      </c>
      <c r="N574" s="11">
        <f t="shared" si="170"/>
        <v>1.5041197796889492</v>
      </c>
      <c r="O574" s="11">
        <f t="shared" si="171"/>
        <v>-0.91462171968375172</v>
      </c>
      <c r="P574" s="11">
        <f t="shared" si="172"/>
        <v>-1.2674938413611418</v>
      </c>
      <c r="Q574" s="11">
        <f t="shared" si="173"/>
        <v>-0.59149081512993473</v>
      </c>
      <c r="R574" s="12">
        <f t="shared" si="174"/>
        <v>-0.23251145429794262</v>
      </c>
      <c r="S574">
        <f t="shared" si="175"/>
        <v>143.10101187400781</v>
      </c>
      <c r="T574">
        <f t="shared" si="176"/>
        <v>-159.24579308272448</v>
      </c>
      <c r="U574">
        <f t="shared" si="177"/>
        <v>150.41197796889492</v>
      </c>
      <c r="V574">
        <f t="shared" si="178"/>
        <v>-109.10577805224469</v>
      </c>
      <c r="W574">
        <f t="shared" si="179"/>
        <v>-41.20011347139387</v>
      </c>
      <c r="X574" s="13">
        <f t="shared" si="180"/>
        <v>20477.899599364926</v>
      </c>
      <c r="Y574">
        <f t="shared" si="181"/>
        <v>-25359.222614545899</v>
      </c>
      <c r="Z574">
        <f t="shared" si="182"/>
        <v>22623.763116515329</v>
      </c>
      <c r="AA574">
        <f t="shared" si="183"/>
        <v>-11904.070804385679</v>
      </c>
      <c r="AB574">
        <f t="shared" si="184"/>
        <v>-1697.4493500557305</v>
      </c>
      <c r="AC574" s="21">
        <f t="shared" si="185"/>
        <v>28.778185998748931</v>
      </c>
      <c r="AD574" s="13">
        <f t="shared" si="186"/>
        <v>298.9826179576184</v>
      </c>
      <c r="AE574" s="20">
        <f t="shared" si="187"/>
        <v>0.64756612809632319</v>
      </c>
      <c r="AF574" s="18">
        <f t="shared" si="188"/>
        <v>64.8</v>
      </c>
    </row>
    <row r="575" spans="1:32" x14ac:dyDescent="0.25">
      <c r="A575" s="7">
        <v>2012</v>
      </c>
      <c r="B575" s="7" t="s">
        <v>970</v>
      </c>
      <c r="C575" s="7" t="s">
        <v>42</v>
      </c>
      <c r="D575" s="8">
        <v>75.3</v>
      </c>
      <c r="E575" s="14">
        <v>223</v>
      </c>
      <c r="F575" s="14">
        <v>4.5</v>
      </c>
      <c r="G575" s="14">
        <v>18</v>
      </c>
      <c r="H575" s="14">
        <v>34.5</v>
      </c>
      <c r="I575" s="14">
        <v>121</v>
      </c>
      <c r="J575" s="14">
        <v>4.37</v>
      </c>
      <c r="K575" s="10">
        <v>6.87</v>
      </c>
      <c r="L575" s="11">
        <f t="shared" si="168"/>
        <v>0.11265868470911211</v>
      </c>
      <c r="M575" s="11">
        <f t="shared" si="169"/>
        <v>0.59969626319542912</v>
      </c>
      <c r="N575" s="11">
        <f t="shared" si="170"/>
        <v>-0.12264334190509857</v>
      </c>
      <c r="O575" s="11">
        <f t="shared" si="171"/>
        <v>-0.12553179259065195</v>
      </c>
      <c r="P575" s="11">
        <f t="shared" si="172"/>
        <v>0.40866786265353727</v>
      </c>
      <c r="Q575" s="11">
        <f t="shared" si="173"/>
        <v>-0.59149081512993473</v>
      </c>
      <c r="R575" s="12">
        <f t="shared" si="174"/>
        <v>0.76262283454780844</v>
      </c>
      <c r="S575">
        <f t="shared" si="175"/>
        <v>11.265868470911212</v>
      </c>
      <c r="T575">
        <f t="shared" si="176"/>
        <v>59.969626319542911</v>
      </c>
      <c r="U575">
        <f t="shared" si="177"/>
        <v>-12.264334190509857</v>
      </c>
      <c r="V575">
        <f t="shared" si="178"/>
        <v>14.156803503144266</v>
      </c>
      <c r="W575">
        <f t="shared" si="179"/>
        <v>8.556600970893685</v>
      </c>
      <c r="X575" s="13">
        <f t="shared" si="180"/>
        <v>126.91979240387133</v>
      </c>
      <c r="Y575">
        <f t="shared" si="181"/>
        <v>3596.3560809056139</v>
      </c>
      <c r="Z575">
        <f t="shared" si="182"/>
        <v>-150.41389313650907</v>
      </c>
      <c r="AA575">
        <f t="shared" si="183"/>
        <v>200.41508542663775</v>
      </c>
      <c r="AB575">
        <f t="shared" si="184"/>
        <v>73.215420175098757</v>
      </c>
      <c r="AC575" s="21">
        <f t="shared" si="185"/>
        <v>27.736230766903827</v>
      </c>
      <c r="AD575" s="13">
        <f t="shared" si="186"/>
        <v>297.94066272577328</v>
      </c>
      <c r="AE575" s="20">
        <f t="shared" si="187"/>
        <v>0.64530935838929193</v>
      </c>
      <c r="AF575" s="18">
        <f t="shared" si="188"/>
        <v>64.5</v>
      </c>
    </row>
    <row r="576" spans="1:32" x14ac:dyDescent="0.25">
      <c r="A576" s="7">
        <v>2012</v>
      </c>
      <c r="B576" s="7" t="s">
        <v>977</v>
      </c>
      <c r="C576" s="7" t="s">
        <v>38</v>
      </c>
      <c r="D576" s="8">
        <v>76.3</v>
      </c>
      <c r="E576" s="14">
        <v>250</v>
      </c>
      <c r="F576" s="14">
        <v>4.72</v>
      </c>
      <c r="G576" s="14">
        <v>19</v>
      </c>
      <c r="H576" s="14">
        <v>34</v>
      </c>
      <c r="I576" s="14">
        <v>119</v>
      </c>
      <c r="J576" s="14">
        <v>4.49</v>
      </c>
      <c r="K576" s="10">
        <v>7.12</v>
      </c>
      <c r="L576" s="11">
        <f t="shared" si="168"/>
        <v>1.2250177071727395</v>
      </c>
      <c r="M576" s="11">
        <f t="shared" si="169"/>
        <v>-0.77822923019025159</v>
      </c>
      <c r="N576" s="11">
        <f t="shared" si="170"/>
        <v>5.8108116049795627E-2</v>
      </c>
      <c r="O576" s="11">
        <f t="shared" si="171"/>
        <v>-0.28334977800927191</v>
      </c>
      <c r="P576" s="11">
        <f t="shared" si="172"/>
        <v>0.10391118919632288</v>
      </c>
      <c r="Q576" s="11">
        <f t="shared" si="173"/>
        <v>-1.3019719327087291</v>
      </c>
      <c r="R576" s="12">
        <f t="shared" si="174"/>
        <v>-0.23251145429794262</v>
      </c>
      <c r="S576">
        <f t="shared" si="175"/>
        <v>122.50177071727396</v>
      </c>
      <c r="T576">
        <f t="shared" si="176"/>
        <v>-77.822923019025154</v>
      </c>
      <c r="U576">
        <f t="shared" si="177"/>
        <v>5.8108116049795626</v>
      </c>
      <c r="V576">
        <f t="shared" si="178"/>
        <v>-8.9719294406474521</v>
      </c>
      <c r="W576">
        <f t="shared" si="179"/>
        <v>-76.724169350333597</v>
      </c>
      <c r="X576" s="13">
        <f t="shared" si="180"/>
        <v>15006.683828867559</v>
      </c>
      <c r="Y576">
        <f t="shared" si="181"/>
        <v>-6056.4073472251148</v>
      </c>
      <c r="Z576">
        <f t="shared" si="182"/>
        <v>33.765531508565161</v>
      </c>
      <c r="AA576">
        <f t="shared" si="183"/>
        <v>-80.49551788795651</v>
      </c>
      <c r="AB576">
        <f t="shared" si="184"/>
        <v>-5886.5981624986689</v>
      </c>
      <c r="AC576" s="21">
        <f t="shared" si="185"/>
        <v>24.563991258606094</v>
      </c>
      <c r="AD576" s="13">
        <f t="shared" si="186"/>
        <v>294.76842321747557</v>
      </c>
      <c r="AE576" s="20">
        <f t="shared" si="187"/>
        <v>0.63843860827741172</v>
      </c>
      <c r="AF576" s="18">
        <f t="shared" si="188"/>
        <v>63.8</v>
      </c>
    </row>
    <row r="577" spans="1:32" x14ac:dyDescent="0.25">
      <c r="A577" s="7">
        <v>2012</v>
      </c>
      <c r="B577" s="7" t="s">
        <v>980</v>
      </c>
      <c r="C577" s="7" t="s">
        <v>57</v>
      </c>
      <c r="D577" s="8">
        <v>73</v>
      </c>
      <c r="E577" s="9">
        <v>208</v>
      </c>
      <c r="F577" s="9">
        <v>4.66</v>
      </c>
      <c r="G577" s="9">
        <v>12</v>
      </c>
      <c r="H577" s="9">
        <v>34</v>
      </c>
      <c r="I577" s="9">
        <v>116</v>
      </c>
      <c r="J577" s="9">
        <v>3.97</v>
      </c>
      <c r="K577" s="10">
        <v>6.71</v>
      </c>
      <c r="L577" s="11">
        <f t="shared" si="168"/>
        <v>-0.50531854999290315</v>
      </c>
      <c r="M577" s="11">
        <f t="shared" si="169"/>
        <v>-0.40243136835779525</v>
      </c>
      <c r="N577" s="11">
        <f t="shared" si="170"/>
        <v>-1.2071520896344639</v>
      </c>
      <c r="O577" s="11">
        <f t="shared" si="171"/>
        <v>-0.28334977800927191</v>
      </c>
      <c r="P577" s="11">
        <f t="shared" si="172"/>
        <v>-0.35322382098949873</v>
      </c>
      <c r="Q577" s="11">
        <f t="shared" si="173"/>
        <v>1.7767795767993773</v>
      </c>
      <c r="R577" s="12">
        <f t="shared" si="174"/>
        <v>1.3995087794090897</v>
      </c>
      <c r="S577">
        <f t="shared" si="175"/>
        <v>-50.531854999290317</v>
      </c>
      <c r="T577">
        <f t="shared" si="176"/>
        <v>-40.243136835779524</v>
      </c>
      <c r="U577">
        <f t="shared" si="177"/>
        <v>-120.71520896344639</v>
      </c>
      <c r="V577">
        <f t="shared" si="178"/>
        <v>-31.828679949938532</v>
      </c>
      <c r="W577">
        <f t="shared" si="179"/>
        <v>158.81441781042332</v>
      </c>
      <c r="X577" s="13">
        <f t="shared" si="180"/>
        <v>-2553.4683696693019</v>
      </c>
      <c r="Y577">
        <f t="shared" si="181"/>
        <v>-1619.5100623832748</v>
      </c>
      <c r="Z577">
        <f t="shared" si="182"/>
        <v>-14572.161675088526</v>
      </c>
      <c r="AA577">
        <f t="shared" si="183"/>
        <v>-1013.0648673556192</v>
      </c>
      <c r="AB577">
        <f t="shared" si="184"/>
        <v>25222.019304463705</v>
      </c>
      <c r="AC577" s="21">
        <f t="shared" si="185"/>
        <v>33.056963956077347</v>
      </c>
      <c r="AD577" s="13">
        <f t="shared" si="186"/>
        <v>303.26139591494683</v>
      </c>
      <c r="AE577" s="20">
        <f t="shared" si="187"/>
        <v>0.65683352863531985</v>
      </c>
      <c r="AF577" s="18">
        <f t="shared" si="188"/>
        <v>65.7</v>
      </c>
    </row>
    <row r="578" spans="1:32" x14ac:dyDescent="0.25">
      <c r="A578" s="7">
        <v>2012</v>
      </c>
      <c r="B578" s="7" t="s">
        <v>990</v>
      </c>
      <c r="C578" s="7" t="s">
        <v>34</v>
      </c>
      <c r="D578" s="8">
        <v>74</v>
      </c>
      <c r="E578" s="9">
        <v>241</v>
      </c>
      <c r="F578" s="9">
        <v>4.6500000000000004</v>
      </c>
      <c r="G578" s="9">
        <v>21</v>
      </c>
      <c r="H578" s="9">
        <v>31</v>
      </c>
      <c r="I578" s="9">
        <v>116</v>
      </c>
      <c r="J578" s="9">
        <v>4.28</v>
      </c>
      <c r="K578" s="10">
        <v>6.84</v>
      </c>
      <c r="L578" s="11">
        <f t="shared" si="168"/>
        <v>0.85423136635153041</v>
      </c>
      <c r="M578" s="11">
        <f t="shared" si="169"/>
        <v>-0.3397983913857201</v>
      </c>
      <c r="N578" s="11">
        <f t="shared" si="170"/>
        <v>0.41961103195958405</v>
      </c>
      <c r="O578" s="11">
        <f t="shared" si="171"/>
        <v>-1.2302576905209917</v>
      </c>
      <c r="P578" s="11">
        <f t="shared" si="172"/>
        <v>-0.35322382098949873</v>
      </c>
      <c r="Q578" s="11">
        <f t="shared" si="173"/>
        <v>-5.8629976945840268E-2</v>
      </c>
      <c r="R578" s="12">
        <f t="shared" si="174"/>
        <v>0.88203894920929959</v>
      </c>
      <c r="S578">
        <f t="shared" si="175"/>
        <v>85.423136635153043</v>
      </c>
      <c r="T578">
        <f t="shared" si="176"/>
        <v>-33.979839138572011</v>
      </c>
      <c r="U578">
        <f t="shared" si="177"/>
        <v>41.961103195958401</v>
      </c>
      <c r="V578">
        <f t="shared" si="178"/>
        <v>-79.174075575524512</v>
      </c>
      <c r="W578">
        <f t="shared" si="179"/>
        <v>41.170448613172965</v>
      </c>
      <c r="X578" s="13">
        <f t="shared" si="180"/>
        <v>7297.1122725880259</v>
      </c>
      <c r="Y578">
        <f t="shared" si="181"/>
        <v>-1154.6294678832303</v>
      </c>
      <c r="Z578">
        <f t="shared" si="182"/>
        <v>1760.7341814218703</v>
      </c>
      <c r="AA578">
        <f t="shared" si="183"/>
        <v>-6268.534243238867</v>
      </c>
      <c r="AB578">
        <f t="shared" si="184"/>
        <v>1695.0058390099157</v>
      </c>
      <c r="AC578" s="21">
        <f t="shared" si="185"/>
        <v>25.805769052278659</v>
      </c>
      <c r="AD578" s="13">
        <f t="shared" si="186"/>
        <v>296.01020101114813</v>
      </c>
      <c r="AE578" s="20">
        <f t="shared" si="187"/>
        <v>0.64112817345447004</v>
      </c>
      <c r="AF578" s="18">
        <f t="shared" si="188"/>
        <v>64.099999999999994</v>
      </c>
    </row>
    <row r="579" spans="1:32" x14ac:dyDescent="0.25">
      <c r="A579" s="7">
        <v>2012</v>
      </c>
      <c r="B579" s="7" t="s">
        <v>992</v>
      </c>
      <c r="C579" s="7" t="s">
        <v>85</v>
      </c>
      <c r="D579" s="8">
        <v>73</v>
      </c>
      <c r="E579" s="9">
        <v>213</v>
      </c>
      <c r="F579" s="9">
        <v>4.67</v>
      </c>
      <c r="G579" s="9">
        <v>20</v>
      </c>
      <c r="H579" s="9">
        <v>35</v>
      </c>
      <c r="I579" s="9">
        <v>122</v>
      </c>
      <c r="J579" s="9">
        <v>4.22</v>
      </c>
      <c r="K579" s="10">
        <v>6.78</v>
      </c>
      <c r="L579" s="11">
        <f t="shared" ref="L579:L642" si="189">(E579-AVERAGE(E$3:E$2055))/_xlfn.STDEV.S(E$3:E$2055)</f>
        <v>-0.29932613842556471</v>
      </c>
      <c r="M579" s="11">
        <f t="shared" ref="M579:M642" si="190">-(F579-AVERAGE(F$3:F$2055))/_xlfn.STDEV.S(F$3:F$2055)</f>
        <v>-0.46506434532987034</v>
      </c>
      <c r="N579" s="11">
        <f t="shared" ref="N579:N642" si="191">(G579-AVERAGE(G$3:G$2055))/_xlfn.STDEV.S(G$3:G$2055)</f>
        <v>0.23885957400468982</v>
      </c>
      <c r="O579" s="11">
        <f t="shared" ref="O579:O642" si="192">(H579-AVERAGE(H$3:H$2055))/_xlfn.STDEV.S(H$3:H$2055)</f>
        <v>3.2286192827968012E-2</v>
      </c>
      <c r="P579" s="11">
        <f t="shared" ref="P579:P642" si="193">(I579-AVERAGE(I$3:I$2055))/_xlfn.STDEV.S(I$3:I$2055)</f>
        <v>0.56104619938214451</v>
      </c>
      <c r="Q579" s="11">
        <f t="shared" ref="Q579:Q642" si="194">-(J579-AVERAGE(J$3:J$2055))/_xlfn.STDEV.S(J$3:J$2055)</f>
        <v>0.29661058184355954</v>
      </c>
      <c r="R579" s="12">
        <f t="shared" ref="R579:R642" si="195">-(K579-AVERAGE(K$3:K$2055))/_xlfn.STDEV.S(K$3:K$2055)</f>
        <v>1.1208711785322782</v>
      </c>
      <c r="S579">
        <f t="shared" ref="S579:S642" si="196">L579*100</f>
        <v>-29.932613842556471</v>
      </c>
      <c r="T579">
        <f t="shared" ref="T579:T642" si="197">M579*100</f>
        <v>-46.506434532987036</v>
      </c>
      <c r="U579">
        <f t="shared" ref="U579:U642" si="198">N579*100</f>
        <v>23.885957400468982</v>
      </c>
      <c r="V579">
        <f t="shared" ref="V579:V642" si="199">((O579+P579)/2)*100</f>
        <v>29.666619610505624</v>
      </c>
      <c r="W579">
        <f t="shared" ref="W579:W642" si="200">((Q579+R579)/2)*100</f>
        <v>70.874088018791895</v>
      </c>
      <c r="X579" s="13">
        <f t="shared" ref="X579:X642" si="201">(S579/ABS(S579))*ABS(S579)^2</f>
        <v>-895.96137144760326</v>
      </c>
      <c r="Y579">
        <f t="shared" ref="Y579:Y642" si="202">(T579/ABS(T579))*ABS(T579)^2</f>
        <v>-2162.848452971009</v>
      </c>
      <c r="Z579">
        <f t="shared" ref="Z579:Z642" si="203">(U579/ABS(U579))*ABS(U579)^2</f>
        <v>570.53896093701894</v>
      </c>
      <c r="AA579">
        <f t="shared" ref="AA579:AA642" si="204">(V579/ABS(V579))*ABS(V579)^2</f>
        <v>880.10831911443688</v>
      </c>
      <c r="AB579">
        <f t="shared" ref="AB579:AB642" si="205">(W579/ABS(W579))*ABS(W579)^2</f>
        <v>5023.1363524954604</v>
      </c>
      <c r="AC579" s="21">
        <f t="shared" ref="AC579:AC642" si="206">(AVERAGE(X579:AB579)/ABS(AVERAGE(X579:AB579)))*SQRT(ABS(AVERAGE(X579:AB579)))</f>
        <v>26.134168470140022</v>
      </c>
      <c r="AD579" s="13">
        <f t="shared" si="186"/>
        <v>296.33860042900949</v>
      </c>
      <c r="AE579" s="20">
        <f t="shared" si="187"/>
        <v>0.64183945339758608</v>
      </c>
      <c r="AF579" s="18">
        <f t="shared" si="188"/>
        <v>64.2</v>
      </c>
    </row>
    <row r="580" spans="1:32" x14ac:dyDescent="0.25">
      <c r="A580" s="7">
        <v>2012</v>
      </c>
      <c r="B580" s="7" t="s">
        <v>1002</v>
      </c>
      <c r="C580" s="7" t="s">
        <v>34</v>
      </c>
      <c r="D580" s="8">
        <v>73</v>
      </c>
      <c r="E580" s="9">
        <v>233</v>
      </c>
      <c r="F580" s="9">
        <v>4.57</v>
      </c>
      <c r="G580" s="9">
        <v>19</v>
      </c>
      <c r="H580" s="9">
        <v>36.5</v>
      </c>
      <c r="I580" s="9">
        <v>119</v>
      </c>
      <c r="J580" s="9">
        <v>4.22</v>
      </c>
      <c r="K580" s="10">
        <v>7.28</v>
      </c>
      <c r="L580" s="11">
        <f t="shared" si="189"/>
        <v>0.52464350784378899</v>
      </c>
      <c r="M580" s="11">
        <f t="shared" si="190"/>
        <v>0.16126542439089206</v>
      </c>
      <c r="N580" s="11">
        <f t="shared" si="191"/>
        <v>5.8108116049795627E-2</v>
      </c>
      <c r="O580" s="11">
        <f t="shared" si="192"/>
        <v>0.50574014908382792</v>
      </c>
      <c r="P580" s="11">
        <f t="shared" si="193"/>
        <v>0.10391118919632288</v>
      </c>
      <c r="Q580" s="11">
        <f t="shared" si="194"/>
        <v>0.29661058184355954</v>
      </c>
      <c r="R580" s="12">
        <f t="shared" si="195"/>
        <v>-0.86939739915922387</v>
      </c>
      <c r="S580">
        <f t="shared" si="196"/>
        <v>52.464350784378901</v>
      </c>
      <c r="T580">
        <f t="shared" si="197"/>
        <v>16.126542439089206</v>
      </c>
      <c r="U580">
        <f t="shared" si="198"/>
        <v>5.8108116049795626</v>
      </c>
      <c r="V580">
        <f t="shared" si="199"/>
        <v>30.482566914007542</v>
      </c>
      <c r="W580">
        <f t="shared" si="200"/>
        <v>-28.639340865783215</v>
      </c>
      <c r="X580" s="13">
        <f t="shared" si="201"/>
        <v>2752.5081032263588</v>
      </c>
      <c r="Y580">
        <f t="shared" si="202"/>
        <v>260.06537103974523</v>
      </c>
      <c r="Z580">
        <f t="shared" si="203"/>
        <v>33.765531508565161</v>
      </c>
      <c r="AA580">
        <f t="shared" si="204"/>
        <v>929.18688566694732</v>
      </c>
      <c r="AB580">
        <f t="shared" si="205"/>
        <v>-820.2118452265205</v>
      </c>
      <c r="AC580" s="21">
        <f t="shared" si="206"/>
        <v>25.120963541293936</v>
      </c>
      <c r="AD580" s="13">
        <f t="shared" ref="AD580:AD643" si="207">AC580+(-MIN($AC$3:$AC$2055))</f>
        <v>295.32539550016338</v>
      </c>
      <c r="AE580" s="20">
        <f t="shared" ref="AE580:AE643" si="208">AD580/MAX($AD$3:$AD$2055)</f>
        <v>0.63964495394065113</v>
      </c>
      <c r="AF580" s="18">
        <f t="shared" ref="AF580:AF643" si="209">ROUND(AE580*100,1)</f>
        <v>64</v>
      </c>
    </row>
    <row r="581" spans="1:32" x14ac:dyDescent="0.25">
      <c r="A581" s="7">
        <v>2012</v>
      </c>
      <c r="B581" s="7" t="s">
        <v>1015</v>
      </c>
      <c r="C581" s="7" t="s">
        <v>42</v>
      </c>
      <c r="D581" s="8">
        <v>74.7</v>
      </c>
      <c r="E581" s="14">
        <v>210</v>
      </c>
      <c r="F581" s="14">
        <v>4.43</v>
      </c>
      <c r="G581" s="14">
        <v>15</v>
      </c>
      <c r="H581" s="14">
        <v>31</v>
      </c>
      <c r="I581" s="14">
        <v>121</v>
      </c>
      <c r="J581" s="14">
        <v>4.3600000000000003</v>
      </c>
      <c r="K581" s="10">
        <v>6.99</v>
      </c>
      <c r="L581" s="11">
        <f t="shared" si="189"/>
        <v>-0.4229215853659678</v>
      </c>
      <c r="M581" s="11">
        <f t="shared" si="190"/>
        <v>1.0381271019999661</v>
      </c>
      <c r="N581" s="11">
        <f t="shared" si="191"/>
        <v>-0.66489771576978118</v>
      </c>
      <c r="O581" s="11">
        <f t="shared" si="192"/>
        <v>-1.2302576905209917</v>
      </c>
      <c r="P581" s="11">
        <f t="shared" si="193"/>
        <v>0.40866786265353727</v>
      </c>
      <c r="Q581" s="11">
        <f t="shared" si="194"/>
        <v>-0.5322840553317032</v>
      </c>
      <c r="R581" s="12">
        <f t="shared" si="195"/>
        <v>0.28495837590184753</v>
      </c>
      <c r="S581">
        <f t="shared" si="196"/>
        <v>-42.29215853659678</v>
      </c>
      <c r="T581">
        <f t="shared" si="197"/>
        <v>103.8127101999966</v>
      </c>
      <c r="U581">
        <f t="shared" si="198"/>
        <v>-66.489771576978114</v>
      </c>
      <c r="V581">
        <f t="shared" si="199"/>
        <v>-41.07949139337272</v>
      </c>
      <c r="W581">
        <f t="shared" si="200"/>
        <v>-12.366283971492784</v>
      </c>
      <c r="X581" s="13">
        <f t="shared" si="201"/>
        <v>-1788.626673684636</v>
      </c>
      <c r="Y581">
        <f t="shared" si="202"/>
        <v>10777.078799068478</v>
      </c>
      <c r="Z581">
        <f t="shared" si="203"/>
        <v>-4420.8897243587271</v>
      </c>
      <c r="AA581">
        <f t="shared" si="204"/>
        <v>-1687.5246131381834</v>
      </c>
      <c r="AB581">
        <f t="shared" si="205"/>
        <v>-152.92497926359934</v>
      </c>
      <c r="AC581" s="21">
        <f t="shared" si="206"/>
        <v>23.354283584059406</v>
      </c>
      <c r="AD581" s="13">
        <f t="shared" si="207"/>
        <v>293.55871554292889</v>
      </c>
      <c r="AE581" s="20">
        <f t="shared" si="208"/>
        <v>0.63581850373659976</v>
      </c>
      <c r="AF581" s="18">
        <f t="shared" si="209"/>
        <v>63.6</v>
      </c>
    </row>
    <row r="582" spans="1:32" x14ac:dyDescent="0.25">
      <c r="A582" s="7">
        <v>2012</v>
      </c>
      <c r="B582" s="7" t="s">
        <v>1019</v>
      </c>
      <c r="C582" s="7" t="s">
        <v>42</v>
      </c>
      <c r="D582" s="8">
        <v>73.599999999999994</v>
      </c>
      <c r="E582" s="14">
        <v>217</v>
      </c>
      <c r="F582" s="14">
        <v>4.57</v>
      </c>
      <c r="G582" s="14">
        <v>11</v>
      </c>
      <c r="H582" s="14">
        <v>36</v>
      </c>
      <c r="I582" s="14">
        <v>132</v>
      </c>
      <c r="J582" s="14">
        <v>4.28</v>
      </c>
      <c r="K582" s="10">
        <v>6.63</v>
      </c>
      <c r="L582" s="11">
        <f t="shared" si="189"/>
        <v>-0.13453220917169398</v>
      </c>
      <c r="M582" s="11">
        <f t="shared" si="190"/>
        <v>0.16126542439089206</v>
      </c>
      <c r="N582" s="11">
        <f t="shared" si="191"/>
        <v>-1.387903547589358</v>
      </c>
      <c r="O582" s="11">
        <f t="shared" si="192"/>
        <v>0.34792216366520795</v>
      </c>
      <c r="P582" s="11">
        <f t="shared" si="193"/>
        <v>2.0848295666682164</v>
      </c>
      <c r="Q582" s="11">
        <f t="shared" si="194"/>
        <v>-5.8629976945840268E-2</v>
      </c>
      <c r="R582" s="12">
        <f t="shared" si="195"/>
        <v>1.7179517518397305</v>
      </c>
      <c r="S582">
        <f t="shared" si="196"/>
        <v>-13.453220917169398</v>
      </c>
      <c r="T582">
        <f t="shared" si="197"/>
        <v>16.126542439089206</v>
      </c>
      <c r="U582">
        <f t="shared" si="198"/>
        <v>-138.79035475893579</v>
      </c>
      <c r="V582">
        <f t="shared" si="199"/>
        <v>121.63758651667122</v>
      </c>
      <c r="W582">
        <f t="shared" si="200"/>
        <v>82.966088744694517</v>
      </c>
      <c r="X582" s="13">
        <f t="shared" si="201"/>
        <v>-180.98915304616423</v>
      </c>
      <c r="Y582">
        <f t="shared" si="202"/>
        <v>260.06537103974523</v>
      </c>
      <c r="Z582">
        <f t="shared" si="203"/>
        <v>-19262.76257411125</v>
      </c>
      <c r="AA582">
        <f t="shared" si="204"/>
        <v>14795.702453600676</v>
      </c>
      <c r="AB582">
        <f t="shared" si="205"/>
        <v>6883.3718815925258</v>
      </c>
      <c r="AC582" s="21">
        <f t="shared" si="206"/>
        <v>22.340044669049043</v>
      </c>
      <c r="AD582" s="13">
        <f t="shared" si="207"/>
        <v>292.54447662791853</v>
      </c>
      <c r="AE582" s="20">
        <f t="shared" si="208"/>
        <v>0.63362176477015264</v>
      </c>
      <c r="AF582" s="18">
        <f t="shared" si="209"/>
        <v>63.4</v>
      </c>
    </row>
    <row r="583" spans="1:32" x14ac:dyDescent="0.25">
      <c r="A583" s="7">
        <v>2012</v>
      </c>
      <c r="B583" s="7" t="s">
        <v>1023</v>
      </c>
      <c r="C583" s="7" t="s">
        <v>45</v>
      </c>
      <c r="D583" s="8">
        <v>73.2</v>
      </c>
      <c r="E583" s="14">
        <v>249</v>
      </c>
      <c r="F583" s="14">
        <v>4.7</v>
      </c>
      <c r="G583" s="14">
        <v>19</v>
      </c>
      <c r="H583" s="14">
        <v>34.5</v>
      </c>
      <c r="I583" s="14">
        <v>121</v>
      </c>
      <c r="J583" s="14">
        <v>4.4000000000000004</v>
      </c>
      <c r="K583" s="10">
        <v>7.32</v>
      </c>
      <c r="L583" s="11">
        <f t="shared" si="189"/>
        <v>1.1838192248592718</v>
      </c>
      <c r="M583" s="11">
        <f t="shared" si="190"/>
        <v>-0.65296327624610129</v>
      </c>
      <c r="N583" s="11">
        <f t="shared" si="191"/>
        <v>5.8108116049795627E-2</v>
      </c>
      <c r="O583" s="11">
        <f t="shared" si="192"/>
        <v>-0.12553179259065195</v>
      </c>
      <c r="P583" s="11">
        <f t="shared" si="193"/>
        <v>0.40866786265353727</v>
      </c>
      <c r="Q583" s="11">
        <f t="shared" si="194"/>
        <v>-0.76911109452463466</v>
      </c>
      <c r="R583" s="12">
        <f t="shared" si="195"/>
        <v>-1.0286188853745442</v>
      </c>
      <c r="S583">
        <f t="shared" si="196"/>
        <v>118.38192248592718</v>
      </c>
      <c r="T583">
        <f t="shared" si="197"/>
        <v>-65.296327624610129</v>
      </c>
      <c r="U583">
        <f t="shared" si="198"/>
        <v>5.8108116049795626</v>
      </c>
      <c r="V583">
        <f t="shared" si="199"/>
        <v>14.156803503144266</v>
      </c>
      <c r="W583">
        <f t="shared" si="200"/>
        <v>-89.886498994958941</v>
      </c>
      <c r="X583" s="13">
        <f t="shared" si="201"/>
        <v>14014.279571464071</v>
      </c>
      <c r="Y583">
        <f t="shared" si="202"/>
        <v>-4263.6104012604237</v>
      </c>
      <c r="Z583">
        <f t="shared" si="203"/>
        <v>33.765531508565161</v>
      </c>
      <c r="AA583">
        <f t="shared" si="204"/>
        <v>200.41508542663775</v>
      </c>
      <c r="AB583">
        <f t="shared" si="205"/>
        <v>-8079.5827015707546</v>
      </c>
      <c r="AC583" s="21">
        <f t="shared" si="206"/>
        <v>19.520589568801938</v>
      </c>
      <c r="AD583" s="13">
        <f t="shared" si="207"/>
        <v>289.7250215276714</v>
      </c>
      <c r="AE583" s="20">
        <f t="shared" si="208"/>
        <v>0.62751511002520266</v>
      </c>
      <c r="AF583" s="18">
        <f t="shared" si="209"/>
        <v>62.8</v>
      </c>
    </row>
    <row r="584" spans="1:32" x14ac:dyDescent="0.25">
      <c r="A584" s="7">
        <v>2012</v>
      </c>
      <c r="B584" s="7" t="s">
        <v>1025</v>
      </c>
      <c r="C584" s="7" t="s">
        <v>42</v>
      </c>
      <c r="D584" s="8">
        <v>74.099999999999994</v>
      </c>
      <c r="E584" s="14">
        <v>210</v>
      </c>
      <c r="F584" s="14">
        <v>4.4000000000000004</v>
      </c>
      <c r="G584" s="14">
        <v>11</v>
      </c>
      <c r="H584" s="14">
        <v>36</v>
      </c>
      <c r="I584" s="14">
        <v>128</v>
      </c>
      <c r="J584" s="14">
        <v>4.33</v>
      </c>
      <c r="K584" s="10">
        <v>6.93</v>
      </c>
      <c r="L584" s="11">
        <f t="shared" si="189"/>
        <v>-0.4229215853659678</v>
      </c>
      <c r="M584" s="11">
        <f t="shared" si="190"/>
        <v>1.2260260329161916</v>
      </c>
      <c r="N584" s="11">
        <f t="shared" si="191"/>
        <v>-1.387903547589358</v>
      </c>
      <c r="O584" s="11">
        <f t="shared" si="192"/>
        <v>0.34792216366520795</v>
      </c>
      <c r="P584" s="11">
        <f t="shared" si="193"/>
        <v>1.4753162197537877</v>
      </c>
      <c r="Q584" s="11">
        <f t="shared" si="194"/>
        <v>-0.35466377593700327</v>
      </c>
      <c r="R584" s="12">
        <f t="shared" si="195"/>
        <v>0.52379060522482979</v>
      </c>
      <c r="S584">
        <f t="shared" si="196"/>
        <v>-42.29215853659678</v>
      </c>
      <c r="T584">
        <f t="shared" si="197"/>
        <v>122.60260329161916</v>
      </c>
      <c r="U584">
        <f t="shared" si="198"/>
        <v>-138.79035475893579</v>
      </c>
      <c r="V584">
        <f t="shared" si="199"/>
        <v>91.161919170949773</v>
      </c>
      <c r="W584">
        <f t="shared" si="200"/>
        <v>8.4563414643913255</v>
      </c>
      <c r="X584" s="13">
        <f t="shared" si="201"/>
        <v>-1788.626673684636</v>
      </c>
      <c r="Y584">
        <f t="shared" si="202"/>
        <v>15031.398333882145</v>
      </c>
      <c r="Z584">
        <f t="shared" si="203"/>
        <v>-19262.76257411125</v>
      </c>
      <c r="AA584">
        <f t="shared" si="204"/>
        <v>8310.4955069307798</v>
      </c>
      <c r="AB584">
        <f t="shared" si="205"/>
        <v>71.509710962384034</v>
      </c>
      <c r="AC584" s="21">
        <f t="shared" si="206"/>
        <v>21.734830590457445</v>
      </c>
      <c r="AD584" s="13">
        <f t="shared" si="207"/>
        <v>291.93926254932688</v>
      </c>
      <c r="AE584" s="20">
        <f t="shared" si="208"/>
        <v>0.63231093225346591</v>
      </c>
      <c r="AF584" s="18">
        <f t="shared" si="209"/>
        <v>63.2</v>
      </c>
    </row>
    <row r="585" spans="1:32" x14ac:dyDescent="0.25">
      <c r="A585" s="7">
        <v>2012</v>
      </c>
      <c r="B585" s="7" t="s">
        <v>1029</v>
      </c>
      <c r="C585" s="7" t="s">
        <v>85</v>
      </c>
      <c r="D585" s="8">
        <v>71</v>
      </c>
      <c r="E585" s="9">
        <v>210</v>
      </c>
      <c r="F585" s="9">
        <v>4.6100000000000003</v>
      </c>
      <c r="G585" s="9">
        <v>21</v>
      </c>
      <c r="H585" s="9">
        <v>33</v>
      </c>
      <c r="I585" s="9">
        <v>120</v>
      </c>
      <c r="J585" s="9">
        <v>4.1500000000000004</v>
      </c>
      <c r="K585" s="10">
        <v>6.97</v>
      </c>
      <c r="L585" s="11">
        <f t="shared" si="189"/>
        <v>-0.4229215853659678</v>
      </c>
      <c r="M585" s="11">
        <f t="shared" si="190"/>
        <v>-8.926648349741402E-2</v>
      </c>
      <c r="N585" s="11">
        <f t="shared" si="191"/>
        <v>0.41961103195958405</v>
      </c>
      <c r="O585" s="11">
        <f t="shared" si="192"/>
        <v>-0.59898574884651179</v>
      </c>
      <c r="P585" s="11">
        <f t="shared" si="193"/>
        <v>0.25628952592493009</v>
      </c>
      <c r="Q585" s="11">
        <f t="shared" si="194"/>
        <v>0.71105790043118566</v>
      </c>
      <c r="R585" s="12">
        <f t="shared" si="195"/>
        <v>0.36456911900950945</v>
      </c>
      <c r="S585">
        <f t="shared" si="196"/>
        <v>-42.29215853659678</v>
      </c>
      <c r="T585">
        <f t="shared" si="197"/>
        <v>-8.9266483497414022</v>
      </c>
      <c r="U585">
        <f t="shared" si="198"/>
        <v>41.961103195958401</v>
      </c>
      <c r="V585">
        <f t="shared" si="199"/>
        <v>-17.134811146079084</v>
      </c>
      <c r="W585">
        <f t="shared" si="200"/>
        <v>53.781350972034758</v>
      </c>
      <c r="X585" s="13">
        <f t="shared" si="201"/>
        <v>-1788.626673684636</v>
      </c>
      <c r="Y585">
        <f t="shared" si="202"/>
        <v>-79.685050759940893</v>
      </c>
      <c r="Z585">
        <f t="shared" si="203"/>
        <v>1760.7341814218703</v>
      </c>
      <c r="AA585">
        <f t="shared" si="204"/>
        <v>-293.60175301179601</v>
      </c>
      <c r="AB585">
        <f t="shared" si="205"/>
        <v>2892.4337123771838</v>
      </c>
      <c r="AC585" s="21">
        <f t="shared" si="206"/>
        <v>22.321534070680187</v>
      </c>
      <c r="AD585" s="13">
        <f t="shared" si="207"/>
        <v>292.52596602954964</v>
      </c>
      <c r="AE585" s="20">
        <f t="shared" si="208"/>
        <v>0.63358167268521348</v>
      </c>
      <c r="AF585" s="18">
        <f t="shared" si="209"/>
        <v>63.4</v>
      </c>
    </row>
    <row r="586" spans="1:32" x14ac:dyDescent="0.25">
      <c r="A586" s="7">
        <v>2012</v>
      </c>
      <c r="B586" s="7" t="s">
        <v>1032</v>
      </c>
      <c r="C586" s="7" t="s">
        <v>57</v>
      </c>
      <c r="D586" s="8">
        <v>69</v>
      </c>
      <c r="E586" s="9">
        <v>202</v>
      </c>
      <c r="F586" s="9">
        <v>4.53</v>
      </c>
      <c r="G586" s="9">
        <v>18</v>
      </c>
      <c r="H586" s="9">
        <v>35.5</v>
      </c>
      <c r="I586" s="9">
        <v>114</v>
      </c>
      <c r="J586" s="9">
        <v>4.0599999999999996</v>
      </c>
      <c r="K586" s="10">
        <v>6.94</v>
      </c>
      <c r="L586" s="11">
        <f t="shared" si="189"/>
        <v>-0.75250944387370922</v>
      </c>
      <c r="M586" s="11">
        <f t="shared" si="190"/>
        <v>0.41179733227919812</v>
      </c>
      <c r="N586" s="11">
        <f t="shared" si="191"/>
        <v>-0.12264334190509857</v>
      </c>
      <c r="O586" s="11">
        <f t="shared" si="192"/>
        <v>0.19010417824658796</v>
      </c>
      <c r="P586" s="11">
        <f t="shared" si="193"/>
        <v>-0.65798049444671314</v>
      </c>
      <c r="Q586" s="11">
        <f t="shared" si="194"/>
        <v>1.2439187386152852</v>
      </c>
      <c r="R586" s="12">
        <f t="shared" si="195"/>
        <v>0.48398523367099705</v>
      </c>
      <c r="S586">
        <f t="shared" si="196"/>
        <v>-75.250944387370922</v>
      </c>
      <c r="T586">
        <f t="shared" si="197"/>
        <v>41.179733227919812</v>
      </c>
      <c r="U586">
        <f t="shared" si="198"/>
        <v>-12.264334190509857</v>
      </c>
      <c r="V586">
        <f t="shared" si="199"/>
        <v>-23.393815810006259</v>
      </c>
      <c r="W586">
        <f t="shared" si="200"/>
        <v>86.395198614314111</v>
      </c>
      <c r="X586" s="13">
        <f t="shared" si="201"/>
        <v>-5662.7046311911909</v>
      </c>
      <c r="Y586">
        <f t="shared" si="202"/>
        <v>1695.7704287226429</v>
      </c>
      <c r="Z586">
        <f t="shared" si="203"/>
        <v>-150.41389313650907</v>
      </c>
      <c r="AA586">
        <f t="shared" si="204"/>
        <v>-547.27061815249886</v>
      </c>
      <c r="AB586">
        <f t="shared" si="205"/>
        <v>7464.1303436067828</v>
      </c>
      <c r="AC586" s="21">
        <f t="shared" si="206"/>
        <v>23.662255301848244</v>
      </c>
      <c r="AD586" s="13">
        <f t="shared" si="207"/>
        <v>293.8666872607177</v>
      </c>
      <c r="AE586" s="20">
        <f t="shared" si="208"/>
        <v>0.63648553934627505</v>
      </c>
      <c r="AF586" s="18">
        <f t="shared" si="209"/>
        <v>63.6</v>
      </c>
    </row>
    <row r="587" spans="1:32" x14ac:dyDescent="0.25">
      <c r="A587" s="7">
        <v>2012</v>
      </c>
      <c r="B587" s="7" t="s">
        <v>1035</v>
      </c>
      <c r="C587" s="7" t="s">
        <v>42</v>
      </c>
      <c r="D587" s="8">
        <v>74.400000000000006</v>
      </c>
      <c r="E587" s="14">
        <v>224</v>
      </c>
      <c r="F587" s="14">
        <v>4.54</v>
      </c>
      <c r="G587" s="14">
        <v>17</v>
      </c>
      <c r="H587" s="14">
        <v>38.5</v>
      </c>
      <c r="I587" s="14">
        <v>117</v>
      </c>
      <c r="J587" s="14">
        <v>4.3</v>
      </c>
      <c r="K587" s="10">
        <v>7.15</v>
      </c>
      <c r="L587" s="11">
        <f t="shared" si="189"/>
        <v>0.15385716702257982</v>
      </c>
      <c r="M587" s="11">
        <f t="shared" si="190"/>
        <v>0.34916435530712303</v>
      </c>
      <c r="N587" s="11">
        <f t="shared" si="191"/>
        <v>-0.30339479985999279</v>
      </c>
      <c r="O587" s="11">
        <f t="shared" si="192"/>
        <v>1.1370120907583077</v>
      </c>
      <c r="P587" s="11">
        <f t="shared" si="193"/>
        <v>-0.20084548426089152</v>
      </c>
      <c r="Q587" s="11">
        <f t="shared" si="194"/>
        <v>-0.17704349654230336</v>
      </c>
      <c r="R587" s="12">
        <f t="shared" si="195"/>
        <v>-0.35192756895943372</v>
      </c>
      <c r="S587">
        <f t="shared" si="196"/>
        <v>15.385716702257982</v>
      </c>
      <c r="T587">
        <f t="shared" si="197"/>
        <v>34.916435530712306</v>
      </c>
      <c r="U587">
        <f t="shared" si="198"/>
        <v>-30.339479985999279</v>
      </c>
      <c r="V587">
        <f t="shared" si="199"/>
        <v>46.808330324870809</v>
      </c>
      <c r="W587">
        <f t="shared" si="200"/>
        <v>-26.448553275086855</v>
      </c>
      <c r="X587" s="13">
        <f t="shared" si="201"/>
        <v>236.72027844214023</v>
      </c>
      <c r="Y587">
        <f t="shared" si="202"/>
        <v>1219.1574701703887</v>
      </c>
      <c r="Z587">
        <f t="shared" si="203"/>
        <v>-920.48404582085084</v>
      </c>
      <c r="AA587">
        <f t="shared" si="204"/>
        <v>2191.01978780222</v>
      </c>
      <c r="AB587">
        <f t="shared" si="205"/>
        <v>-699.52597034510757</v>
      </c>
      <c r="AC587" s="21">
        <f t="shared" si="206"/>
        <v>20.133988776438667</v>
      </c>
      <c r="AD587" s="13">
        <f t="shared" si="207"/>
        <v>290.33842073530815</v>
      </c>
      <c r="AE587" s="20">
        <f t="shared" si="208"/>
        <v>0.62884367070401437</v>
      </c>
      <c r="AF587" s="18">
        <f t="shared" si="209"/>
        <v>62.9</v>
      </c>
    </row>
    <row r="588" spans="1:32" x14ac:dyDescent="0.25">
      <c r="A588" s="7">
        <v>2012</v>
      </c>
      <c r="B588" s="7" t="s">
        <v>1037</v>
      </c>
      <c r="C588" s="7" t="s">
        <v>85</v>
      </c>
      <c r="D588" s="8">
        <v>70</v>
      </c>
      <c r="E588" s="9">
        <v>211</v>
      </c>
      <c r="F588" s="9">
        <v>4.53</v>
      </c>
      <c r="G588" s="9">
        <v>22</v>
      </c>
      <c r="H588" s="9">
        <v>33.5</v>
      </c>
      <c r="I588" s="9">
        <v>116</v>
      </c>
      <c r="J588" s="9">
        <v>4.28</v>
      </c>
      <c r="K588" s="10">
        <v>7.12</v>
      </c>
      <c r="L588" s="11">
        <f t="shared" si="189"/>
        <v>-0.38172310305250012</v>
      </c>
      <c r="M588" s="11">
        <f t="shared" si="190"/>
        <v>0.41179733227919812</v>
      </c>
      <c r="N588" s="11">
        <f t="shared" si="191"/>
        <v>0.60036248991447827</v>
      </c>
      <c r="O588" s="11">
        <f t="shared" si="192"/>
        <v>-0.44116776342789188</v>
      </c>
      <c r="P588" s="11">
        <f t="shared" si="193"/>
        <v>-0.35322382098949873</v>
      </c>
      <c r="Q588" s="11">
        <f t="shared" si="194"/>
        <v>-5.8629976945840268E-2</v>
      </c>
      <c r="R588" s="12">
        <f t="shared" si="195"/>
        <v>-0.23251145429794262</v>
      </c>
      <c r="S588">
        <f t="shared" si="196"/>
        <v>-38.172310305250015</v>
      </c>
      <c r="T588">
        <f t="shared" si="197"/>
        <v>41.179733227919812</v>
      </c>
      <c r="U588">
        <f t="shared" si="198"/>
        <v>60.036248991447827</v>
      </c>
      <c r="V588">
        <f t="shared" si="199"/>
        <v>-39.719579220869527</v>
      </c>
      <c r="W588">
        <f t="shared" si="200"/>
        <v>-14.557071562189144</v>
      </c>
      <c r="X588" s="13">
        <f t="shared" si="201"/>
        <v>-1457.1252740402965</v>
      </c>
      <c r="Y588">
        <f t="shared" si="202"/>
        <v>1695.7704287226429</v>
      </c>
      <c r="Z588">
        <f t="shared" si="203"/>
        <v>3604.3511929631204</v>
      </c>
      <c r="AA588">
        <f t="shared" si="204"/>
        <v>-1577.6449734829303</v>
      </c>
      <c r="AB588">
        <f t="shared" si="205"/>
        <v>-211.90833246669587</v>
      </c>
      <c r="AC588" s="21">
        <f t="shared" si="206"/>
        <v>20.265453568552768</v>
      </c>
      <c r="AD588" s="13">
        <f t="shared" si="207"/>
        <v>290.46988552742221</v>
      </c>
      <c r="AE588" s="20">
        <f t="shared" si="208"/>
        <v>0.62912841015472842</v>
      </c>
      <c r="AF588" s="18">
        <f t="shared" si="209"/>
        <v>62.9</v>
      </c>
    </row>
    <row r="589" spans="1:32" x14ac:dyDescent="0.25">
      <c r="A589" s="7">
        <v>2012</v>
      </c>
      <c r="B589" s="7" t="s">
        <v>1041</v>
      </c>
      <c r="C589" s="7" t="s">
        <v>42</v>
      </c>
      <c r="D589" s="8">
        <v>71.599999999999994</v>
      </c>
      <c r="E589" s="14">
        <v>208</v>
      </c>
      <c r="F589" s="14">
        <v>4.5999999999999996</v>
      </c>
      <c r="G589" s="14">
        <v>14</v>
      </c>
      <c r="H589" s="14">
        <v>35</v>
      </c>
      <c r="I589" s="14">
        <v>119</v>
      </c>
      <c r="J589" s="14">
        <v>4.0999999999999996</v>
      </c>
      <c r="K589" s="10">
        <v>6.76</v>
      </c>
      <c r="L589" s="11">
        <f t="shared" si="189"/>
        <v>-0.50531854999290315</v>
      </c>
      <c r="M589" s="11">
        <f t="shared" si="190"/>
        <v>-2.6633506525333327E-2</v>
      </c>
      <c r="N589" s="11">
        <f t="shared" si="191"/>
        <v>-0.84564917372467541</v>
      </c>
      <c r="O589" s="11">
        <f t="shared" si="192"/>
        <v>3.2286192827968012E-2</v>
      </c>
      <c r="P589" s="11">
        <f t="shared" si="193"/>
        <v>0.10391118919632288</v>
      </c>
      <c r="Q589" s="11">
        <f t="shared" si="194"/>
        <v>1.007091699422354</v>
      </c>
      <c r="R589" s="12">
        <f t="shared" si="195"/>
        <v>1.2004819216399403</v>
      </c>
      <c r="S589">
        <f t="shared" si="196"/>
        <v>-50.531854999290317</v>
      </c>
      <c r="T589">
        <f t="shared" si="197"/>
        <v>-2.6633506525333326</v>
      </c>
      <c r="U589">
        <f t="shared" si="198"/>
        <v>-84.564917372467534</v>
      </c>
      <c r="V589">
        <f t="shared" si="199"/>
        <v>6.8098691012145443</v>
      </c>
      <c r="W589">
        <f t="shared" si="200"/>
        <v>110.3786810531147</v>
      </c>
      <c r="X589" s="13">
        <f t="shared" si="201"/>
        <v>-2553.4683696693019</v>
      </c>
      <c r="Y589">
        <f t="shared" si="202"/>
        <v>-7.0934366983497288</v>
      </c>
      <c r="Z589">
        <f t="shared" si="203"/>
        <v>-7151.225250212261</v>
      </c>
      <c r="AA589">
        <f t="shared" si="204"/>
        <v>46.374317175676588</v>
      </c>
      <c r="AB589">
        <f t="shared" si="205"/>
        <v>12183.453231025223</v>
      </c>
      <c r="AC589" s="21">
        <f t="shared" si="206"/>
        <v>22.441214279182784</v>
      </c>
      <c r="AD589" s="13">
        <f t="shared" si="207"/>
        <v>292.64564623805222</v>
      </c>
      <c r="AE589" s="20">
        <f t="shared" si="208"/>
        <v>0.63384088791905957</v>
      </c>
      <c r="AF589" s="18">
        <f t="shared" si="209"/>
        <v>63.4</v>
      </c>
    </row>
    <row r="590" spans="1:32" x14ac:dyDescent="0.25">
      <c r="A590" s="7">
        <v>2012</v>
      </c>
      <c r="B590" s="7" t="s">
        <v>1079</v>
      </c>
      <c r="C590" s="7" t="s">
        <v>57</v>
      </c>
      <c r="D590" s="8">
        <v>70</v>
      </c>
      <c r="E590" s="9">
        <v>192</v>
      </c>
      <c r="F590" s="9">
        <v>4.5199999999999996</v>
      </c>
      <c r="G590" s="9">
        <v>18</v>
      </c>
      <c r="H590" s="9">
        <v>34.5</v>
      </c>
      <c r="I590" s="9">
        <v>116</v>
      </c>
      <c r="J590" s="9">
        <v>4</v>
      </c>
      <c r="K590" s="10">
        <v>6.87</v>
      </c>
      <c r="L590" s="11">
        <f t="shared" si="189"/>
        <v>-1.1644942670083862</v>
      </c>
      <c r="M590" s="11">
        <f t="shared" si="190"/>
        <v>0.47443030925127883</v>
      </c>
      <c r="N590" s="11">
        <f t="shared" si="191"/>
        <v>-0.12264334190509857</v>
      </c>
      <c r="O590" s="11">
        <f t="shared" si="192"/>
        <v>-0.12553179259065195</v>
      </c>
      <c r="P590" s="11">
        <f t="shared" si="193"/>
        <v>-0.35322382098949873</v>
      </c>
      <c r="Q590" s="11">
        <f t="shared" si="194"/>
        <v>1.59915929740468</v>
      </c>
      <c r="R590" s="12">
        <f t="shared" si="195"/>
        <v>0.76262283454780844</v>
      </c>
      <c r="S590">
        <f t="shared" si="196"/>
        <v>-116.44942670083861</v>
      </c>
      <c r="T590">
        <f t="shared" si="197"/>
        <v>47.443030925127886</v>
      </c>
      <c r="U590">
        <f t="shared" si="198"/>
        <v>-12.264334190509857</v>
      </c>
      <c r="V590">
        <f t="shared" si="199"/>
        <v>-23.937780679007535</v>
      </c>
      <c r="W590">
        <f t="shared" si="200"/>
        <v>118.08910659762442</v>
      </c>
      <c r="X590" s="13">
        <f t="shared" si="201"/>
        <v>-13560.468978953986</v>
      </c>
      <c r="Y590">
        <f t="shared" si="202"/>
        <v>2250.841183362641</v>
      </c>
      <c r="Z590">
        <f t="shared" si="203"/>
        <v>-150.41389313650907</v>
      </c>
      <c r="AA590">
        <f t="shared" si="204"/>
        <v>-573.01734383626638</v>
      </c>
      <c r="AB590">
        <f t="shared" si="205"/>
        <v>13945.037097025104</v>
      </c>
      <c r="AC590" s="21">
        <f t="shared" si="206"/>
        <v>19.55493832493973</v>
      </c>
      <c r="AD590" s="13">
        <f t="shared" si="207"/>
        <v>289.75937028380918</v>
      </c>
      <c r="AE590" s="20">
        <f t="shared" si="208"/>
        <v>0.62758950595888274</v>
      </c>
      <c r="AF590" s="18">
        <f t="shared" si="209"/>
        <v>62.8</v>
      </c>
    </row>
    <row r="591" spans="1:32" x14ac:dyDescent="0.25">
      <c r="A591" s="7">
        <v>2012</v>
      </c>
      <c r="B591" s="7" t="s">
        <v>1082</v>
      </c>
      <c r="C591" s="7" t="s">
        <v>42</v>
      </c>
      <c r="D591" s="8">
        <v>71.400000000000006</v>
      </c>
      <c r="E591" s="14">
        <v>188</v>
      </c>
      <c r="F591" s="14">
        <v>4.42</v>
      </c>
      <c r="G591" s="14">
        <v>13</v>
      </c>
      <c r="H591" s="14">
        <v>39.5</v>
      </c>
      <c r="I591" s="14">
        <v>122</v>
      </c>
      <c r="J591" s="14">
        <v>4.13</v>
      </c>
      <c r="K591" s="10">
        <v>6.85</v>
      </c>
      <c r="L591" s="11">
        <f t="shared" si="189"/>
        <v>-1.3292881962622569</v>
      </c>
      <c r="M591" s="11">
        <f t="shared" si="190"/>
        <v>1.1007600789720413</v>
      </c>
      <c r="N591" s="11">
        <f t="shared" si="191"/>
        <v>-1.0264006316795695</v>
      </c>
      <c r="O591" s="11">
        <f t="shared" si="192"/>
        <v>1.4526480615955477</v>
      </c>
      <c r="P591" s="11">
        <f t="shared" si="193"/>
        <v>0.56104619938214451</v>
      </c>
      <c r="Q591" s="11">
        <f t="shared" si="194"/>
        <v>0.82947142002765395</v>
      </c>
      <c r="R591" s="12">
        <f t="shared" si="195"/>
        <v>0.84223357765547036</v>
      </c>
      <c r="S591">
        <f t="shared" si="196"/>
        <v>-132.9288196262257</v>
      </c>
      <c r="T591">
        <f t="shared" si="197"/>
        <v>110.07600789720414</v>
      </c>
      <c r="U591">
        <f t="shared" si="198"/>
        <v>-102.64006316795695</v>
      </c>
      <c r="V591">
        <f t="shared" si="199"/>
        <v>100.6847130488846</v>
      </c>
      <c r="W591">
        <f t="shared" si="200"/>
        <v>83.585249884156212</v>
      </c>
      <c r="X591" s="13">
        <f t="shared" si="201"/>
        <v>-17670.071087221648</v>
      </c>
      <c r="Y591">
        <f t="shared" si="202"/>
        <v>12116.727514585347</v>
      </c>
      <c r="Z591">
        <f t="shared" si="203"/>
        <v>-10534.982567122193</v>
      </c>
      <c r="AA591">
        <f t="shared" si="204"/>
        <v>10137.411441736234</v>
      </c>
      <c r="AB591">
        <f t="shared" si="205"/>
        <v>6986.4939981968364</v>
      </c>
      <c r="AC591" s="21">
        <f t="shared" si="206"/>
        <v>14.391520421238173</v>
      </c>
      <c r="AD591" s="13">
        <f t="shared" si="207"/>
        <v>284.59595238010763</v>
      </c>
      <c r="AE591" s="20">
        <f t="shared" si="208"/>
        <v>0.61640606471910731</v>
      </c>
      <c r="AF591" s="18">
        <f t="shared" si="209"/>
        <v>61.6</v>
      </c>
    </row>
    <row r="592" spans="1:32" x14ac:dyDescent="0.25">
      <c r="A592" s="7">
        <v>2012</v>
      </c>
      <c r="B592" s="7" t="s">
        <v>1084</v>
      </c>
      <c r="C592" s="7" t="s">
        <v>57</v>
      </c>
      <c r="D592" s="8">
        <v>74</v>
      </c>
      <c r="E592" s="9">
        <v>204</v>
      </c>
      <c r="F592" s="9">
        <v>4.5</v>
      </c>
      <c r="G592" s="9">
        <v>19</v>
      </c>
      <c r="H592" s="9">
        <v>35.5</v>
      </c>
      <c r="I592" s="9">
        <v>122</v>
      </c>
      <c r="J592" s="9">
        <v>4.1500000000000004</v>
      </c>
      <c r="K592" s="10">
        <v>7.2</v>
      </c>
      <c r="L592" s="11">
        <f t="shared" si="189"/>
        <v>-0.67011247924677386</v>
      </c>
      <c r="M592" s="11">
        <f t="shared" si="190"/>
        <v>0.59969626319542912</v>
      </c>
      <c r="N592" s="11">
        <f t="shared" si="191"/>
        <v>5.8108116049795627E-2</v>
      </c>
      <c r="O592" s="11">
        <f t="shared" si="192"/>
        <v>0.19010417824658796</v>
      </c>
      <c r="P592" s="11">
        <f t="shared" si="193"/>
        <v>0.56104619938214451</v>
      </c>
      <c r="Q592" s="11">
        <f t="shared" si="194"/>
        <v>0.71105790043118566</v>
      </c>
      <c r="R592" s="12">
        <f t="shared" si="195"/>
        <v>-0.5509544267285833</v>
      </c>
      <c r="S592">
        <f t="shared" si="196"/>
        <v>-67.011247924677392</v>
      </c>
      <c r="T592">
        <f t="shared" si="197"/>
        <v>59.969626319542911</v>
      </c>
      <c r="U592">
        <f t="shared" si="198"/>
        <v>5.8108116049795626</v>
      </c>
      <c r="V592">
        <f t="shared" si="199"/>
        <v>37.557518881436621</v>
      </c>
      <c r="W592">
        <f t="shared" si="200"/>
        <v>8.0051736851301172</v>
      </c>
      <c r="X592" s="13">
        <f t="shared" si="201"/>
        <v>-4490.5073484225804</v>
      </c>
      <c r="Y592">
        <f t="shared" si="202"/>
        <v>3596.3560809056139</v>
      </c>
      <c r="Z592">
        <f t="shared" si="203"/>
        <v>33.765531508565161</v>
      </c>
      <c r="AA592">
        <f t="shared" si="204"/>
        <v>1410.5672245294684</v>
      </c>
      <c r="AB592">
        <f t="shared" si="205"/>
        <v>64.082805729099704</v>
      </c>
      <c r="AC592" s="21">
        <f t="shared" si="206"/>
        <v>11.083900885971209</v>
      </c>
      <c r="AD592" s="13">
        <f t="shared" si="207"/>
        <v>281.28833284484068</v>
      </c>
      <c r="AE592" s="20">
        <f t="shared" si="208"/>
        <v>0.60924209515358496</v>
      </c>
      <c r="AF592" s="18">
        <f t="shared" si="209"/>
        <v>60.9</v>
      </c>
    </row>
    <row r="593" spans="1:32" x14ac:dyDescent="0.25">
      <c r="A593" s="7">
        <v>2012</v>
      </c>
      <c r="B593" s="7" t="s">
        <v>1087</v>
      </c>
      <c r="C593" s="7" t="s">
        <v>42</v>
      </c>
      <c r="D593" s="8">
        <v>73.5</v>
      </c>
      <c r="E593" s="14">
        <v>216</v>
      </c>
      <c r="F593" s="14">
        <v>4.47</v>
      </c>
      <c r="G593" s="14">
        <v>14</v>
      </c>
      <c r="H593" s="14">
        <v>37</v>
      </c>
      <c r="I593" s="14">
        <v>116</v>
      </c>
      <c r="J593" s="14">
        <v>4.28</v>
      </c>
      <c r="K593" s="10">
        <v>6.85</v>
      </c>
      <c r="L593" s="11">
        <f t="shared" si="189"/>
        <v>-0.17573069148516168</v>
      </c>
      <c r="M593" s="11">
        <f t="shared" si="190"/>
        <v>0.78759519411166001</v>
      </c>
      <c r="N593" s="11">
        <f t="shared" si="191"/>
        <v>-0.84564917372467541</v>
      </c>
      <c r="O593" s="11">
        <f t="shared" si="192"/>
        <v>0.66355813450244783</v>
      </c>
      <c r="P593" s="11">
        <f t="shared" si="193"/>
        <v>-0.35322382098949873</v>
      </c>
      <c r="Q593" s="11">
        <f t="shared" si="194"/>
        <v>-5.8629976945840268E-2</v>
      </c>
      <c r="R593" s="12">
        <f t="shared" si="195"/>
        <v>0.84223357765547036</v>
      </c>
      <c r="S593">
        <f t="shared" si="196"/>
        <v>-17.573069148516169</v>
      </c>
      <c r="T593">
        <f t="shared" si="197"/>
        <v>78.759519411165996</v>
      </c>
      <c r="U593">
        <f t="shared" si="198"/>
        <v>-84.564917372467534</v>
      </c>
      <c r="V593">
        <f t="shared" si="199"/>
        <v>15.516715675647456</v>
      </c>
      <c r="W593">
        <f t="shared" si="200"/>
        <v>39.180180035481506</v>
      </c>
      <c r="X593" s="13">
        <f t="shared" si="201"/>
        <v>-308.81275929853075</v>
      </c>
      <c r="Y593">
        <f t="shared" si="202"/>
        <v>6203.061897877833</v>
      </c>
      <c r="Z593">
        <f t="shared" si="203"/>
        <v>-7151.225250212261</v>
      </c>
      <c r="AA593">
        <f t="shared" si="204"/>
        <v>240.76846535888347</v>
      </c>
      <c r="AB593">
        <f t="shared" si="205"/>
        <v>1535.0865076127436</v>
      </c>
      <c r="AC593" s="21">
        <f t="shared" si="206"/>
        <v>10.187039426041974</v>
      </c>
      <c r="AD593" s="13">
        <f t="shared" si="207"/>
        <v>280.39147138491143</v>
      </c>
      <c r="AE593" s="20">
        <f t="shared" si="208"/>
        <v>0.60729958388984473</v>
      </c>
      <c r="AF593" s="18">
        <f t="shared" si="209"/>
        <v>60.7</v>
      </c>
    </row>
    <row r="594" spans="1:32" x14ac:dyDescent="0.25">
      <c r="A594" s="7">
        <v>2012</v>
      </c>
      <c r="B594" s="7" t="s">
        <v>1117</v>
      </c>
      <c r="C594" s="7" t="s">
        <v>45</v>
      </c>
      <c r="D594" s="8">
        <v>71.3</v>
      </c>
      <c r="E594" s="14">
        <v>205</v>
      </c>
      <c r="F594" s="14">
        <v>4.57</v>
      </c>
      <c r="G594" s="14">
        <v>19</v>
      </c>
      <c r="H594" s="14">
        <v>36</v>
      </c>
      <c r="I594" s="14">
        <v>121</v>
      </c>
      <c r="J594" s="14">
        <v>4.28</v>
      </c>
      <c r="K594" s="10">
        <v>6.82</v>
      </c>
      <c r="L594" s="11">
        <f t="shared" si="189"/>
        <v>-0.62891399693330619</v>
      </c>
      <c r="M594" s="11">
        <f t="shared" si="190"/>
        <v>0.16126542439089206</v>
      </c>
      <c r="N594" s="11">
        <f t="shared" si="191"/>
        <v>5.8108116049795627E-2</v>
      </c>
      <c r="O594" s="11">
        <f t="shared" si="192"/>
        <v>0.34792216366520795</v>
      </c>
      <c r="P594" s="11">
        <f t="shared" si="193"/>
        <v>0.40866786265353727</v>
      </c>
      <c r="Q594" s="11">
        <f t="shared" si="194"/>
        <v>-5.8629976945840268E-2</v>
      </c>
      <c r="R594" s="12">
        <f t="shared" si="195"/>
        <v>0.96164969231695796</v>
      </c>
      <c r="S594">
        <f t="shared" si="196"/>
        <v>-62.891399693330619</v>
      </c>
      <c r="T594">
        <f t="shared" si="197"/>
        <v>16.126542439089206</v>
      </c>
      <c r="U594">
        <f t="shared" si="198"/>
        <v>5.8108116049795626</v>
      </c>
      <c r="V594">
        <f t="shared" si="199"/>
        <v>37.829501315937264</v>
      </c>
      <c r="W594">
        <f t="shared" si="200"/>
        <v>45.150985768555884</v>
      </c>
      <c r="X594" s="13">
        <f t="shared" si="201"/>
        <v>-3955.3281553862666</v>
      </c>
      <c r="Y594">
        <f t="shared" si="202"/>
        <v>260.06537103974523</v>
      </c>
      <c r="Z594">
        <f t="shared" si="203"/>
        <v>33.765531508565161</v>
      </c>
      <c r="AA594">
        <f t="shared" si="204"/>
        <v>1431.0711698124992</v>
      </c>
      <c r="AB594">
        <f t="shared" si="205"/>
        <v>2038.611515872336</v>
      </c>
      <c r="AC594" s="21">
        <f t="shared" si="206"/>
        <v>-6.1937802213691935</v>
      </c>
      <c r="AD594" s="13">
        <f t="shared" si="207"/>
        <v>264.01065173750027</v>
      </c>
      <c r="AE594" s="20">
        <f t="shared" si="208"/>
        <v>0.57182038437456761</v>
      </c>
      <c r="AF594" s="18">
        <f t="shared" si="209"/>
        <v>57.2</v>
      </c>
    </row>
    <row r="595" spans="1:32" x14ac:dyDescent="0.25">
      <c r="A595" s="7">
        <v>2012</v>
      </c>
      <c r="B595" s="7" t="s">
        <v>1124</v>
      </c>
      <c r="C595" s="7" t="s">
        <v>85</v>
      </c>
      <c r="D595" s="8">
        <v>70</v>
      </c>
      <c r="E595" s="9">
        <v>206</v>
      </c>
      <c r="F595" s="9">
        <v>4.57</v>
      </c>
      <c r="G595" s="9">
        <v>20</v>
      </c>
      <c r="H595" s="9">
        <v>35.5</v>
      </c>
      <c r="I595" s="9">
        <v>123</v>
      </c>
      <c r="J595" s="9">
        <v>4.25</v>
      </c>
      <c r="K595" s="10">
        <v>7.01</v>
      </c>
      <c r="L595" s="11">
        <f t="shared" si="189"/>
        <v>-0.58771551461983851</v>
      </c>
      <c r="M595" s="11">
        <f t="shared" si="190"/>
        <v>0.16126542439089206</v>
      </c>
      <c r="N595" s="11">
        <f t="shared" si="191"/>
        <v>0.23885957400468982</v>
      </c>
      <c r="O595" s="11">
        <f t="shared" si="192"/>
        <v>0.19010417824658796</v>
      </c>
      <c r="P595" s="11">
        <f t="shared" si="193"/>
        <v>0.71342453611075163</v>
      </c>
      <c r="Q595" s="11">
        <f t="shared" si="194"/>
        <v>0.11899030244885964</v>
      </c>
      <c r="R595" s="12">
        <f t="shared" si="195"/>
        <v>0.20534763279418913</v>
      </c>
      <c r="S595">
        <f t="shared" si="196"/>
        <v>-58.771551461983847</v>
      </c>
      <c r="T595">
        <f t="shared" si="197"/>
        <v>16.126542439089206</v>
      </c>
      <c r="U595">
        <f t="shared" si="198"/>
        <v>23.885957400468982</v>
      </c>
      <c r="V595">
        <f t="shared" si="199"/>
        <v>45.17643571786698</v>
      </c>
      <c r="W595">
        <f t="shared" si="200"/>
        <v>16.216896762152437</v>
      </c>
      <c r="X595" s="13">
        <f t="shared" si="201"/>
        <v>-3454.0952612486158</v>
      </c>
      <c r="Y595">
        <f t="shared" si="202"/>
        <v>260.06537103974523</v>
      </c>
      <c r="Z595">
        <f t="shared" si="203"/>
        <v>570.53896093701894</v>
      </c>
      <c r="AA595">
        <f t="shared" si="204"/>
        <v>2040.9103441705674</v>
      </c>
      <c r="AB595">
        <f t="shared" si="205"/>
        <v>262.9877405943102</v>
      </c>
      <c r="AC595" s="21">
        <f t="shared" si="206"/>
        <v>-7.9949089364041415</v>
      </c>
      <c r="AD595" s="13">
        <f t="shared" si="207"/>
        <v>262.20952302246531</v>
      </c>
      <c r="AE595" s="20">
        <f t="shared" si="208"/>
        <v>0.56791932164334347</v>
      </c>
      <c r="AF595" s="18">
        <f t="shared" si="209"/>
        <v>56.8</v>
      </c>
    </row>
    <row r="596" spans="1:32" x14ac:dyDescent="0.25">
      <c r="A596" s="7">
        <v>2012</v>
      </c>
      <c r="B596" s="7" t="s">
        <v>1141</v>
      </c>
      <c r="C596" s="7" t="s">
        <v>45</v>
      </c>
      <c r="D596" s="8">
        <v>68.599999999999994</v>
      </c>
      <c r="E596" s="14">
        <v>185</v>
      </c>
      <c r="F596" s="14">
        <v>4.45</v>
      </c>
      <c r="G596" s="14">
        <v>19</v>
      </c>
      <c r="H596" s="14">
        <v>38</v>
      </c>
      <c r="I596" s="14">
        <v>124</v>
      </c>
      <c r="J596" s="14">
        <v>4.2699999999999996</v>
      </c>
      <c r="K596" s="10">
        <v>6.77</v>
      </c>
      <c r="L596" s="11">
        <f t="shared" si="189"/>
        <v>-1.4528836432026599</v>
      </c>
      <c r="M596" s="11">
        <f t="shared" si="190"/>
        <v>0.91286114805581031</v>
      </c>
      <c r="N596" s="11">
        <f t="shared" si="191"/>
        <v>5.8108116049795627E-2</v>
      </c>
      <c r="O596" s="11">
        <f t="shared" si="192"/>
        <v>0.97919410533968776</v>
      </c>
      <c r="P596" s="11">
        <f t="shared" si="193"/>
        <v>0.86580287283935886</v>
      </c>
      <c r="Q596" s="11">
        <f t="shared" si="194"/>
        <v>5.7678285239653646E-4</v>
      </c>
      <c r="R596" s="12">
        <f t="shared" si="195"/>
        <v>1.1606765500861111</v>
      </c>
      <c r="S596">
        <f t="shared" si="196"/>
        <v>-145.288364320266</v>
      </c>
      <c r="T596">
        <f t="shared" si="197"/>
        <v>91.286114805581036</v>
      </c>
      <c r="U596">
        <f t="shared" si="198"/>
        <v>5.8108116049795626</v>
      </c>
      <c r="V596">
        <f t="shared" si="199"/>
        <v>92.24984890895233</v>
      </c>
      <c r="W596">
        <f t="shared" si="200"/>
        <v>58.062666646925386</v>
      </c>
      <c r="X596" s="13">
        <f t="shared" si="201"/>
        <v>-21108.708806858343</v>
      </c>
      <c r="Y596">
        <f t="shared" si="202"/>
        <v>8333.1547562977212</v>
      </c>
      <c r="Z596">
        <f t="shared" si="203"/>
        <v>33.765531508565161</v>
      </c>
      <c r="AA596">
        <f t="shared" si="204"/>
        <v>8510.034623724534</v>
      </c>
      <c r="AB596">
        <f t="shared" si="205"/>
        <v>3371.2732581519817</v>
      </c>
      <c r="AC596" s="21">
        <f t="shared" si="206"/>
        <v>-13.118541360803356</v>
      </c>
      <c r="AD596" s="13">
        <f t="shared" si="207"/>
        <v>257.0858905980661</v>
      </c>
      <c r="AE596" s="20">
        <f t="shared" si="208"/>
        <v>0.55682205173005617</v>
      </c>
      <c r="AF596" s="18">
        <f t="shared" si="209"/>
        <v>55.7</v>
      </c>
    </row>
    <row r="597" spans="1:32" x14ac:dyDescent="0.25">
      <c r="A597" s="7">
        <v>2012</v>
      </c>
      <c r="B597" s="7" t="s">
        <v>1144</v>
      </c>
      <c r="C597" s="7" t="s">
        <v>42</v>
      </c>
      <c r="D597" s="8">
        <v>75.400000000000006</v>
      </c>
      <c r="E597" s="14">
        <v>220</v>
      </c>
      <c r="F597" s="14">
        <v>4.5</v>
      </c>
      <c r="G597" s="14">
        <v>15</v>
      </c>
      <c r="H597" s="14">
        <v>34</v>
      </c>
      <c r="I597" s="14">
        <v>119</v>
      </c>
      <c r="J597" s="14">
        <v>4.2300000000000004</v>
      </c>
      <c r="K597" s="10">
        <v>7.1</v>
      </c>
      <c r="L597" s="11">
        <f t="shared" si="189"/>
        <v>-1.0936762231290937E-2</v>
      </c>
      <c r="M597" s="11">
        <f t="shared" si="190"/>
        <v>0.59969626319542912</v>
      </c>
      <c r="N597" s="11">
        <f t="shared" si="191"/>
        <v>-0.66489771576978118</v>
      </c>
      <c r="O597" s="11">
        <f t="shared" si="192"/>
        <v>-0.28334977800927191</v>
      </c>
      <c r="P597" s="11">
        <f t="shared" si="193"/>
        <v>0.10391118919632288</v>
      </c>
      <c r="Q597" s="11">
        <f t="shared" si="194"/>
        <v>0.23740382204532273</v>
      </c>
      <c r="R597" s="12">
        <f t="shared" si="195"/>
        <v>-0.1529007111902807</v>
      </c>
      <c r="S597">
        <f t="shared" si="196"/>
        <v>-1.0936762231290937</v>
      </c>
      <c r="T597">
        <f t="shared" si="197"/>
        <v>59.969626319542911</v>
      </c>
      <c r="U597">
        <f t="shared" si="198"/>
        <v>-66.489771576978114</v>
      </c>
      <c r="V597">
        <f t="shared" si="199"/>
        <v>-8.9719294406474521</v>
      </c>
      <c r="W597">
        <f t="shared" si="200"/>
        <v>4.2251555427521019</v>
      </c>
      <c r="X597" s="13">
        <f t="shared" si="201"/>
        <v>-1.1961276810379193</v>
      </c>
      <c r="Y597">
        <f t="shared" si="202"/>
        <v>3596.3560809056139</v>
      </c>
      <c r="Z597">
        <f t="shared" si="203"/>
        <v>-4420.8897243587271</v>
      </c>
      <c r="AA597">
        <f t="shared" si="204"/>
        <v>-80.49551788795651</v>
      </c>
      <c r="AB597">
        <f t="shared" si="205"/>
        <v>17.85193936044881</v>
      </c>
      <c r="AC597" s="21">
        <f t="shared" si="206"/>
        <v>-13.329466228335319</v>
      </c>
      <c r="AD597" s="13">
        <f t="shared" si="207"/>
        <v>256.87496573053414</v>
      </c>
      <c r="AE597" s="20">
        <f t="shared" si="208"/>
        <v>0.55636520978814008</v>
      </c>
      <c r="AF597" s="18">
        <f t="shared" si="209"/>
        <v>55.6</v>
      </c>
    </row>
    <row r="598" spans="1:32" x14ac:dyDescent="0.25">
      <c r="A598" s="7">
        <v>2012</v>
      </c>
      <c r="B598" s="7" t="s">
        <v>1159</v>
      </c>
      <c r="C598" s="7" t="s">
        <v>45</v>
      </c>
      <c r="D598" s="8">
        <v>69.7</v>
      </c>
      <c r="E598" s="14">
        <v>219</v>
      </c>
      <c r="F598" s="14">
        <v>4.6100000000000003</v>
      </c>
      <c r="G598" s="14">
        <v>16</v>
      </c>
      <c r="H598" s="14">
        <v>35.5</v>
      </c>
      <c r="I598" s="14">
        <v>117</v>
      </c>
      <c r="J598" s="14">
        <v>4.1900000000000004</v>
      </c>
      <c r="K598" s="10">
        <v>7.01</v>
      </c>
      <c r="L598" s="11">
        <f t="shared" si="189"/>
        <v>-5.2135244544758624E-2</v>
      </c>
      <c r="M598" s="11">
        <f t="shared" si="190"/>
        <v>-8.926648349741402E-2</v>
      </c>
      <c r="N598" s="11">
        <f t="shared" si="191"/>
        <v>-0.48414625781488696</v>
      </c>
      <c r="O598" s="11">
        <f t="shared" si="192"/>
        <v>0.19010417824658796</v>
      </c>
      <c r="P598" s="11">
        <f t="shared" si="193"/>
        <v>-0.20084548426089152</v>
      </c>
      <c r="Q598" s="11">
        <f t="shared" si="194"/>
        <v>0.4742308612382542</v>
      </c>
      <c r="R598" s="12">
        <f t="shared" si="195"/>
        <v>0.20534763279418913</v>
      </c>
      <c r="S598">
        <f t="shared" si="196"/>
        <v>-5.2135244544758628</v>
      </c>
      <c r="T598">
        <f t="shared" si="197"/>
        <v>-8.9266483497414022</v>
      </c>
      <c r="U598">
        <f t="shared" si="198"/>
        <v>-48.414625781488695</v>
      </c>
      <c r="V598">
        <f t="shared" si="199"/>
        <v>-0.53706530071517822</v>
      </c>
      <c r="W598">
        <f t="shared" si="200"/>
        <v>33.978924701622162</v>
      </c>
      <c r="X598" s="13">
        <f t="shared" si="201"/>
        <v>-27.180837237417844</v>
      </c>
      <c r="Y598">
        <f t="shared" si="202"/>
        <v>-79.685050759940893</v>
      </c>
      <c r="Z598">
        <f t="shared" si="203"/>
        <v>-2343.9759895615898</v>
      </c>
      <c r="AA598">
        <f t="shared" si="204"/>
        <v>-0.28843913723228481</v>
      </c>
      <c r="AB598">
        <f t="shared" si="205"/>
        <v>1154.5673238785087</v>
      </c>
      <c r="AC598" s="21">
        <f t="shared" si="206"/>
        <v>-16.103185975561928</v>
      </c>
      <c r="AD598" s="13">
        <f t="shared" si="207"/>
        <v>254.10124598330754</v>
      </c>
      <c r="AE598" s="20">
        <f t="shared" si="208"/>
        <v>0.55035761319471388</v>
      </c>
      <c r="AF598" s="18">
        <f t="shared" si="209"/>
        <v>55</v>
      </c>
    </row>
    <row r="599" spans="1:32" x14ac:dyDescent="0.25">
      <c r="A599" s="7">
        <v>2012</v>
      </c>
      <c r="B599" s="7" t="s">
        <v>1163</v>
      </c>
      <c r="C599" s="7" t="s">
        <v>559</v>
      </c>
      <c r="D599" s="8">
        <v>71.2</v>
      </c>
      <c r="E599" s="14">
        <v>217</v>
      </c>
      <c r="F599" s="14">
        <v>4.6500000000000004</v>
      </c>
      <c r="G599" s="14">
        <v>22</v>
      </c>
      <c r="H599" s="14">
        <v>34</v>
      </c>
      <c r="I599" s="14">
        <v>113</v>
      </c>
      <c r="J599" s="14">
        <v>4.38</v>
      </c>
      <c r="K599" s="10">
        <v>7.06</v>
      </c>
      <c r="L599" s="11">
        <f t="shared" si="189"/>
        <v>-0.13453220917169398</v>
      </c>
      <c r="M599" s="11">
        <f t="shared" si="190"/>
        <v>-0.3397983913857201</v>
      </c>
      <c r="N599" s="11">
        <f t="shared" si="191"/>
        <v>0.60036248991447827</v>
      </c>
      <c r="O599" s="11">
        <f t="shared" si="192"/>
        <v>-0.28334977800927191</v>
      </c>
      <c r="P599" s="11">
        <f t="shared" si="193"/>
        <v>-0.81035883117532026</v>
      </c>
      <c r="Q599" s="11">
        <f t="shared" si="194"/>
        <v>-0.65069757492816627</v>
      </c>
      <c r="R599" s="12">
        <f t="shared" si="195"/>
        <v>6.3207750250396282E-3</v>
      </c>
      <c r="S599">
        <f t="shared" si="196"/>
        <v>-13.453220917169398</v>
      </c>
      <c r="T599">
        <f t="shared" si="197"/>
        <v>-33.979839138572011</v>
      </c>
      <c r="U599">
        <f t="shared" si="198"/>
        <v>60.036248991447827</v>
      </c>
      <c r="V599">
        <f t="shared" si="199"/>
        <v>-54.685430459229615</v>
      </c>
      <c r="W599">
        <f t="shared" si="200"/>
        <v>-32.218839995156337</v>
      </c>
      <c r="X599" s="13">
        <f t="shared" si="201"/>
        <v>-180.98915304616423</v>
      </c>
      <c r="Y599">
        <f t="shared" si="202"/>
        <v>-1154.6294678832303</v>
      </c>
      <c r="Z599">
        <f t="shared" si="203"/>
        <v>3604.3511929631204</v>
      </c>
      <c r="AA599">
        <f t="shared" si="204"/>
        <v>-2990.4963045112381</v>
      </c>
      <c r="AB599">
        <f t="shared" si="205"/>
        <v>-1038.0536506334856</v>
      </c>
      <c r="AC599" s="21">
        <f t="shared" si="206"/>
        <v>-18.760689662754928</v>
      </c>
      <c r="AD599" s="13">
        <f t="shared" si="207"/>
        <v>251.44374229611452</v>
      </c>
      <c r="AE599" s="20">
        <f t="shared" si="208"/>
        <v>0.54460172883972024</v>
      </c>
      <c r="AF599" s="18">
        <f t="shared" si="209"/>
        <v>54.5</v>
      </c>
    </row>
    <row r="600" spans="1:32" x14ac:dyDescent="0.25">
      <c r="A600" s="7">
        <v>2012</v>
      </c>
      <c r="B600" s="7" t="s">
        <v>1172</v>
      </c>
      <c r="C600" s="7" t="s">
        <v>45</v>
      </c>
      <c r="D600" s="8">
        <v>71.2</v>
      </c>
      <c r="E600" s="14">
        <v>230</v>
      </c>
      <c r="F600" s="14">
        <v>4.5</v>
      </c>
      <c r="G600" s="14">
        <v>20</v>
      </c>
      <c r="H600" s="14">
        <v>36.5</v>
      </c>
      <c r="I600" s="14">
        <v>125</v>
      </c>
      <c r="J600" s="14">
        <v>4.49</v>
      </c>
      <c r="K600" s="10">
        <v>7.34</v>
      </c>
      <c r="L600" s="11">
        <f t="shared" si="189"/>
        <v>0.40104806090338591</v>
      </c>
      <c r="M600" s="11">
        <f t="shared" si="190"/>
        <v>0.59969626319542912</v>
      </c>
      <c r="N600" s="11">
        <f t="shared" si="191"/>
        <v>0.23885957400468982</v>
      </c>
      <c r="O600" s="11">
        <f t="shared" si="192"/>
        <v>0.50574014908382792</v>
      </c>
      <c r="P600" s="11">
        <f t="shared" si="193"/>
        <v>1.0181812095679661</v>
      </c>
      <c r="Q600" s="11">
        <f t="shared" si="194"/>
        <v>-1.3019719327087291</v>
      </c>
      <c r="R600" s="12">
        <f t="shared" si="195"/>
        <v>-1.1082296284822026</v>
      </c>
      <c r="S600">
        <f t="shared" si="196"/>
        <v>40.104806090338592</v>
      </c>
      <c r="T600">
        <f t="shared" si="197"/>
        <v>59.969626319542911</v>
      </c>
      <c r="U600">
        <f t="shared" si="198"/>
        <v>23.885957400468982</v>
      </c>
      <c r="V600">
        <f t="shared" si="199"/>
        <v>76.196067932589699</v>
      </c>
      <c r="W600">
        <f t="shared" si="200"/>
        <v>-120.51007805954659</v>
      </c>
      <c r="X600" s="13">
        <f t="shared" si="201"/>
        <v>1608.3954715436594</v>
      </c>
      <c r="Y600">
        <f t="shared" si="202"/>
        <v>3596.3560809056139</v>
      </c>
      <c r="Z600">
        <f t="shared" si="203"/>
        <v>570.53896093701894</v>
      </c>
      <c r="AA600">
        <f t="shared" si="204"/>
        <v>5805.840768387824</v>
      </c>
      <c r="AB600">
        <f t="shared" si="205"/>
        <v>-14522.678913918011</v>
      </c>
      <c r="AC600" s="21">
        <f t="shared" si="206"/>
        <v>-24.25509279365426</v>
      </c>
      <c r="AD600" s="13">
        <f t="shared" si="207"/>
        <v>245.94933916521521</v>
      </c>
      <c r="AE600" s="20">
        <f t="shared" si="208"/>
        <v>0.53270140705519053</v>
      </c>
      <c r="AF600" s="18">
        <f t="shared" si="209"/>
        <v>53.3</v>
      </c>
    </row>
    <row r="601" spans="1:32" x14ac:dyDescent="0.25">
      <c r="A601" s="7">
        <v>2012</v>
      </c>
      <c r="B601" s="7" t="s">
        <v>1183</v>
      </c>
      <c r="C601" s="7" t="s">
        <v>57</v>
      </c>
      <c r="D601" s="8">
        <v>70</v>
      </c>
      <c r="E601" s="9">
        <v>191</v>
      </c>
      <c r="F601" s="9">
        <v>4.4800000000000004</v>
      </c>
      <c r="G601" s="9">
        <v>19</v>
      </c>
      <c r="H601" s="9">
        <v>34.5</v>
      </c>
      <c r="I601" s="9">
        <v>118</v>
      </c>
      <c r="J601" s="9">
        <v>4.03</v>
      </c>
      <c r="K601" s="10">
        <v>6.97</v>
      </c>
      <c r="L601" s="11">
        <f t="shared" si="189"/>
        <v>-1.2056927493218539</v>
      </c>
      <c r="M601" s="11">
        <f t="shared" si="190"/>
        <v>0.72496221713957931</v>
      </c>
      <c r="N601" s="11">
        <f t="shared" si="191"/>
        <v>5.8108116049795627E-2</v>
      </c>
      <c r="O601" s="11">
        <f t="shared" si="192"/>
        <v>-0.12553179259065195</v>
      </c>
      <c r="P601" s="11">
        <f t="shared" si="193"/>
        <v>-4.8467147532284323E-2</v>
      </c>
      <c r="Q601" s="11">
        <f t="shared" si="194"/>
        <v>1.4215390180099801</v>
      </c>
      <c r="R601" s="12">
        <f t="shared" si="195"/>
        <v>0.36456911900950945</v>
      </c>
      <c r="S601">
        <f t="shared" si="196"/>
        <v>-120.56927493218539</v>
      </c>
      <c r="T601">
        <f t="shared" si="197"/>
        <v>72.496221713957937</v>
      </c>
      <c r="U601">
        <f t="shared" si="198"/>
        <v>5.8108116049795626</v>
      </c>
      <c r="V601">
        <f t="shared" si="199"/>
        <v>-8.6999470061468127</v>
      </c>
      <c r="W601">
        <f t="shared" si="200"/>
        <v>89.305406850974478</v>
      </c>
      <c r="X601" s="13">
        <f t="shared" si="201"/>
        <v>-14536.95005767291</v>
      </c>
      <c r="Y601">
        <f t="shared" si="202"/>
        <v>5255.7021627993463</v>
      </c>
      <c r="Z601">
        <f t="shared" si="203"/>
        <v>33.765531508565161</v>
      </c>
      <c r="AA601">
        <f t="shared" si="204"/>
        <v>-75.689077909762887</v>
      </c>
      <c r="AB601">
        <f t="shared" si="205"/>
        <v>7975.4556928180791</v>
      </c>
      <c r="AC601" s="21">
        <f t="shared" si="206"/>
        <v>-16.417769327510246</v>
      </c>
      <c r="AD601" s="13">
        <f t="shared" si="207"/>
        <v>253.78666263135921</v>
      </c>
      <c r="AE601" s="20">
        <f t="shared" si="208"/>
        <v>0.54967625745378035</v>
      </c>
      <c r="AF601" s="18">
        <f t="shared" si="209"/>
        <v>55</v>
      </c>
    </row>
    <row r="602" spans="1:32" x14ac:dyDescent="0.25">
      <c r="A602" s="7">
        <v>2012</v>
      </c>
      <c r="B602" s="7" t="s">
        <v>1193</v>
      </c>
      <c r="C602" s="7" t="s">
        <v>45</v>
      </c>
      <c r="D602" s="8">
        <v>72.099999999999994</v>
      </c>
      <c r="E602" s="14">
        <v>231</v>
      </c>
      <c r="F602" s="14">
        <v>4.59</v>
      </c>
      <c r="G602" s="14">
        <v>18</v>
      </c>
      <c r="H602" s="14">
        <v>31.5</v>
      </c>
      <c r="I602" s="14">
        <v>117</v>
      </c>
      <c r="J602" s="14">
        <v>4.2699999999999996</v>
      </c>
      <c r="K602" s="10">
        <v>7.1</v>
      </c>
      <c r="L602" s="11">
        <f t="shared" si="189"/>
        <v>0.44224654321685358</v>
      </c>
      <c r="M602" s="11">
        <f t="shared" si="190"/>
        <v>3.5999470446741802E-2</v>
      </c>
      <c r="N602" s="11">
        <f t="shared" si="191"/>
        <v>-0.12264334190509857</v>
      </c>
      <c r="O602" s="11">
        <f t="shared" si="192"/>
        <v>-1.0724397051023717</v>
      </c>
      <c r="P602" s="11">
        <f t="shared" si="193"/>
        <v>-0.20084548426089152</v>
      </c>
      <c r="Q602" s="11">
        <f t="shared" si="194"/>
        <v>5.7678285239653646E-4</v>
      </c>
      <c r="R602" s="12">
        <f t="shared" si="195"/>
        <v>-0.1529007111902807</v>
      </c>
      <c r="S602">
        <f t="shared" si="196"/>
        <v>44.224654321685357</v>
      </c>
      <c r="T602">
        <f t="shared" si="197"/>
        <v>3.5999470446741801</v>
      </c>
      <c r="U602">
        <f t="shared" si="198"/>
        <v>-12.264334190509857</v>
      </c>
      <c r="V602">
        <f t="shared" si="199"/>
        <v>-63.664259468163166</v>
      </c>
      <c r="W602">
        <f t="shared" si="200"/>
        <v>-7.6161964168942085</v>
      </c>
      <c r="X602" s="13">
        <f t="shared" si="201"/>
        <v>1955.8200498725632</v>
      </c>
      <c r="Y602">
        <f t="shared" si="202"/>
        <v>12.959618724458364</v>
      </c>
      <c r="Z602">
        <f t="shared" si="203"/>
        <v>-150.41389313650907</v>
      </c>
      <c r="AA602">
        <f t="shared" si="204"/>
        <v>-4053.1379336296036</v>
      </c>
      <c r="AB602">
        <f t="shared" si="205"/>
        <v>-58.006447860712179</v>
      </c>
      <c r="AC602" s="21">
        <f t="shared" si="206"/>
        <v>-21.41391419628744</v>
      </c>
      <c r="AD602" s="13">
        <f t="shared" si="207"/>
        <v>248.79051776258203</v>
      </c>
      <c r="AE602" s="20">
        <f t="shared" si="208"/>
        <v>0.53885511269900077</v>
      </c>
      <c r="AF602" s="18">
        <f t="shared" si="209"/>
        <v>53.9</v>
      </c>
    </row>
    <row r="603" spans="1:32" x14ac:dyDescent="0.25">
      <c r="A603" s="7">
        <v>2012</v>
      </c>
      <c r="B603" s="7" t="s">
        <v>1195</v>
      </c>
      <c r="C603" s="7" t="s">
        <v>42</v>
      </c>
      <c r="D603" s="8">
        <v>76.099999999999994</v>
      </c>
      <c r="E603" s="14">
        <v>223</v>
      </c>
      <c r="F603" s="14">
        <v>4.53</v>
      </c>
      <c r="G603" s="14">
        <v>17</v>
      </c>
      <c r="H603" s="14">
        <v>32</v>
      </c>
      <c r="I603" s="14">
        <v>120</v>
      </c>
      <c r="J603" s="14">
        <v>4.42</v>
      </c>
      <c r="K603" s="10">
        <v>7.09</v>
      </c>
      <c r="L603" s="11">
        <f t="shared" si="189"/>
        <v>0.11265868470911211</v>
      </c>
      <c r="M603" s="11">
        <f t="shared" si="190"/>
        <v>0.41179733227919812</v>
      </c>
      <c r="N603" s="11">
        <f t="shared" si="191"/>
        <v>-0.30339479985999279</v>
      </c>
      <c r="O603" s="11">
        <f t="shared" si="192"/>
        <v>-0.91462171968375172</v>
      </c>
      <c r="P603" s="11">
        <f t="shared" si="193"/>
        <v>0.25628952592493009</v>
      </c>
      <c r="Q603" s="11">
        <f t="shared" si="194"/>
        <v>-0.88752461412109773</v>
      </c>
      <c r="R603" s="12">
        <f t="shared" si="195"/>
        <v>-0.11309533963645149</v>
      </c>
      <c r="S603">
        <f t="shared" si="196"/>
        <v>11.265868470911212</v>
      </c>
      <c r="T603">
        <f t="shared" si="197"/>
        <v>41.179733227919812</v>
      </c>
      <c r="U603">
        <f t="shared" si="198"/>
        <v>-30.339479985999279</v>
      </c>
      <c r="V603">
        <f t="shared" si="199"/>
        <v>-32.916609687941076</v>
      </c>
      <c r="W603">
        <f t="shared" si="200"/>
        <v>-50.030997687877466</v>
      </c>
      <c r="X603" s="13">
        <f t="shared" si="201"/>
        <v>126.91979240387133</v>
      </c>
      <c r="Y603">
        <f t="shared" si="202"/>
        <v>1695.7704287226429</v>
      </c>
      <c r="Z603">
        <f t="shared" si="203"/>
        <v>-920.48404582085084</v>
      </c>
      <c r="AA603">
        <f t="shared" si="204"/>
        <v>-1083.5031933482562</v>
      </c>
      <c r="AB603">
        <f t="shared" si="205"/>
        <v>-2503.1007296444004</v>
      </c>
      <c r="AC603" s="21">
        <f t="shared" si="206"/>
        <v>-23.170661396200984</v>
      </c>
      <c r="AD603" s="13">
        <f t="shared" si="207"/>
        <v>247.03377056266848</v>
      </c>
      <c r="AE603" s="20">
        <f t="shared" si="208"/>
        <v>0.53505017584326242</v>
      </c>
      <c r="AF603" s="18">
        <f t="shared" si="209"/>
        <v>53.5</v>
      </c>
    </row>
    <row r="604" spans="1:32" x14ac:dyDescent="0.25">
      <c r="A604" s="7">
        <v>2012</v>
      </c>
      <c r="B604" s="7" t="s">
        <v>1198</v>
      </c>
      <c r="C604" s="7" t="s">
        <v>85</v>
      </c>
      <c r="D604" s="8">
        <v>74</v>
      </c>
      <c r="E604" s="9">
        <v>213</v>
      </c>
      <c r="F604" s="9">
        <v>4.54</v>
      </c>
      <c r="G604" s="9">
        <v>19</v>
      </c>
      <c r="H604" s="9">
        <v>32.5</v>
      </c>
      <c r="I604" s="9">
        <v>119</v>
      </c>
      <c r="J604" s="9">
        <v>4.32</v>
      </c>
      <c r="K604" s="10">
        <v>7.21</v>
      </c>
      <c r="L604" s="11">
        <f t="shared" si="189"/>
        <v>-0.29932613842556471</v>
      </c>
      <c r="M604" s="11">
        <f t="shared" si="190"/>
        <v>0.34916435530712303</v>
      </c>
      <c r="N604" s="11">
        <f t="shared" si="191"/>
        <v>5.8108116049795627E-2</v>
      </c>
      <c r="O604" s="11">
        <f t="shared" si="192"/>
        <v>-0.75680373426513181</v>
      </c>
      <c r="P604" s="11">
        <f t="shared" si="193"/>
        <v>0.10391118919632288</v>
      </c>
      <c r="Q604" s="11">
        <f t="shared" si="194"/>
        <v>-0.29545701613877173</v>
      </c>
      <c r="R604" s="12">
        <f t="shared" si="195"/>
        <v>-0.59075979828241243</v>
      </c>
      <c r="S604">
        <f t="shared" si="196"/>
        <v>-29.932613842556471</v>
      </c>
      <c r="T604">
        <f t="shared" si="197"/>
        <v>34.916435530712306</v>
      </c>
      <c r="U604">
        <f t="shared" si="198"/>
        <v>5.8108116049795626</v>
      </c>
      <c r="V604">
        <f t="shared" si="199"/>
        <v>-32.644627253440447</v>
      </c>
      <c r="W604">
        <f t="shared" si="200"/>
        <v>-44.310840721059208</v>
      </c>
      <c r="X604" s="13">
        <f t="shared" si="201"/>
        <v>-895.96137144760326</v>
      </c>
      <c r="Y604">
        <f t="shared" si="202"/>
        <v>1219.1574701703887</v>
      </c>
      <c r="Z604">
        <f t="shared" si="203"/>
        <v>33.765531508565161</v>
      </c>
      <c r="AA604">
        <f t="shared" si="204"/>
        <v>-1065.6716885160668</v>
      </c>
      <c r="AB604">
        <f t="shared" si="205"/>
        <v>-1963.4506054070789</v>
      </c>
      <c r="AC604" s="21">
        <f t="shared" si="206"/>
        <v>-23.117788231973208</v>
      </c>
      <c r="AD604" s="13">
        <f t="shared" si="207"/>
        <v>247.08664372689626</v>
      </c>
      <c r="AE604" s="20">
        <f t="shared" si="208"/>
        <v>0.53516469377234166</v>
      </c>
      <c r="AF604" s="18">
        <f t="shared" si="209"/>
        <v>53.5</v>
      </c>
    </row>
    <row r="605" spans="1:32" x14ac:dyDescent="0.25">
      <c r="A605" s="7">
        <v>2012</v>
      </c>
      <c r="B605" s="7" t="s">
        <v>1204</v>
      </c>
      <c r="C605" s="7" t="s">
        <v>85</v>
      </c>
      <c r="D605" s="8">
        <v>74</v>
      </c>
      <c r="E605" s="9">
        <v>210</v>
      </c>
      <c r="F605" s="9">
        <v>4.58</v>
      </c>
      <c r="G605" s="9">
        <v>17</v>
      </c>
      <c r="H605" s="9">
        <v>34</v>
      </c>
      <c r="I605" s="9">
        <v>118</v>
      </c>
      <c r="J605" s="9">
        <v>4.25</v>
      </c>
      <c r="K605" s="10">
        <v>7.02</v>
      </c>
      <c r="L605" s="11">
        <f t="shared" si="189"/>
        <v>-0.4229215853659678</v>
      </c>
      <c r="M605" s="11">
        <f t="shared" si="190"/>
        <v>9.8632447418816938E-2</v>
      </c>
      <c r="N605" s="11">
        <f t="shared" si="191"/>
        <v>-0.30339479985999279</v>
      </c>
      <c r="O605" s="11">
        <f t="shared" si="192"/>
        <v>-0.28334977800927191</v>
      </c>
      <c r="P605" s="11">
        <f t="shared" si="193"/>
        <v>-4.8467147532284323E-2</v>
      </c>
      <c r="Q605" s="11">
        <f t="shared" si="194"/>
        <v>0.11899030244885964</v>
      </c>
      <c r="R605" s="12">
        <f t="shared" si="195"/>
        <v>0.16554226124035995</v>
      </c>
      <c r="S605">
        <f t="shared" si="196"/>
        <v>-42.29215853659678</v>
      </c>
      <c r="T605">
        <f t="shared" si="197"/>
        <v>9.8632447418816938</v>
      </c>
      <c r="U605">
        <f t="shared" si="198"/>
        <v>-30.339479985999279</v>
      </c>
      <c r="V605">
        <f t="shared" si="199"/>
        <v>-16.590846277077812</v>
      </c>
      <c r="W605">
        <f t="shared" si="200"/>
        <v>14.22662818446098</v>
      </c>
      <c r="X605" s="13">
        <f t="shared" si="201"/>
        <v>-1788.626673684636</v>
      </c>
      <c r="Y605">
        <f t="shared" si="202"/>
        <v>97.283596838256884</v>
      </c>
      <c r="Z605">
        <f t="shared" si="203"/>
        <v>-920.48404582085084</v>
      </c>
      <c r="AA605">
        <f t="shared" si="204"/>
        <v>-275.25618018962672</v>
      </c>
      <c r="AB605">
        <f t="shared" si="205"/>
        <v>202.39694949889952</v>
      </c>
      <c r="AC605" s="21">
        <f t="shared" si="206"/>
        <v>-23.171906927820842</v>
      </c>
      <c r="AD605" s="13">
        <f t="shared" si="207"/>
        <v>247.03252503104864</v>
      </c>
      <c r="AE605" s="20">
        <f t="shared" si="208"/>
        <v>0.53504747814767739</v>
      </c>
      <c r="AF605" s="18">
        <f t="shared" si="209"/>
        <v>53.5</v>
      </c>
    </row>
    <row r="606" spans="1:32" x14ac:dyDescent="0.25">
      <c r="A606" s="7">
        <v>2012</v>
      </c>
      <c r="B606" s="7" t="s">
        <v>1209</v>
      </c>
      <c r="C606" s="7" t="s">
        <v>38</v>
      </c>
      <c r="D606" s="8">
        <v>78.5</v>
      </c>
      <c r="E606" s="14">
        <v>255</v>
      </c>
      <c r="F606" s="14">
        <v>4.75</v>
      </c>
      <c r="G606" s="14">
        <v>20</v>
      </c>
      <c r="H606" s="14">
        <v>33</v>
      </c>
      <c r="I606" s="14">
        <v>110</v>
      </c>
      <c r="J606" s="14">
        <v>4.3499999999999996</v>
      </c>
      <c r="K606" s="10">
        <v>7.34</v>
      </c>
      <c r="L606" s="11">
        <f t="shared" si="189"/>
        <v>1.4310101187400781</v>
      </c>
      <c r="M606" s="11">
        <f t="shared" si="190"/>
        <v>-0.96612816110648247</v>
      </c>
      <c r="N606" s="11">
        <f t="shared" si="191"/>
        <v>0.23885957400468982</v>
      </c>
      <c r="O606" s="11">
        <f t="shared" si="192"/>
        <v>-0.59898574884651179</v>
      </c>
      <c r="P606" s="11">
        <f t="shared" si="193"/>
        <v>-1.2674938413611418</v>
      </c>
      <c r="Q606" s="11">
        <f t="shared" si="194"/>
        <v>-0.47307729553346639</v>
      </c>
      <c r="R606" s="12">
        <f t="shared" si="195"/>
        <v>-1.1082296284822026</v>
      </c>
      <c r="S606">
        <f t="shared" si="196"/>
        <v>143.10101187400781</v>
      </c>
      <c r="T606">
        <f t="shared" si="197"/>
        <v>-96.612816110648254</v>
      </c>
      <c r="U606">
        <f t="shared" si="198"/>
        <v>23.885957400468982</v>
      </c>
      <c r="V606">
        <f t="shared" si="199"/>
        <v>-93.323979510382685</v>
      </c>
      <c r="W606">
        <f t="shared" si="200"/>
        <v>-79.065346200783452</v>
      </c>
      <c r="X606" s="13">
        <f t="shared" si="201"/>
        <v>20477.899599364926</v>
      </c>
      <c r="Y606">
        <f t="shared" si="202"/>
        <v>-9334.0362368299357</v>
      </c>
      <c r="Z606">
        <f t="shared" si="203"/>
        <v>570.53896093701894</v>
      </c>
      <c r="AA606">
        <f t="shared" si="204"/>
        <v>-8709.3651516543268</v>
      </c>
      <c r="AB606">
        <f t="shared" si="205"/>
        <v>-6251.328969849742</v>
      </c>
      <c r="AC606" s="21">
        <f t="shared" si="206"/>
        <v>-25.480548651989654</v>
      </c>
      <c r="AD606" s="13">
        <f t="shared" si="207"/>
        <v>244.7238833068798</v>
      </c>
      <c r="AE606" s="20">
        <f t="shared" si="208"/>
        <v>0.5300471935401837</v>
      </c>
      <c r="AF606" s="18">
        <f t="shared" si="209"/>
        <v>53</v>
      </c>
    </row>
    <row r="607" spans="1:32" x14ac:dyDescent="0.25">
      <c r="A607" s="7">
        <v>2012</v>
      </c>
      <c r="B607" s="7" t="s">
        <v>1220</v>
      </c>
      <c r="C607" s="7" t="s">
        <v>34</v>
      </c>
      <c r="D607" s="8">
        <v>74</v>
      </c>
      <c r="E607" s="9">
        <v>264</v>
      </c>
      <c r="F607" s="9">
        <v>4.8099999999999996</v>
      </c>
      <c r="G607" s="9">
        <v>20</v>
      </c>
      <c r="H607" s="9">
        <v>33.5</v>
      </c>
      <c r="I607" s="9">
        <v>120</v>
      </c>
      <c r="J607" s="9">
        <v>4.53</v>
      </c>
      <c r="K607" s="10">
        <v>7.38</v>
      </c>
      <c r="L607" s="11">
        <f t="shared" si="189"/>
        <v>1.8017964595612872</v>
      </c>
      <c r="M607" s="11">
        <f t="shared" si="190"/>
        <v>-1.3419260229389389</v>
      </c>
      <c r="N607" s="11">
        <f t="shared" si="191"/>
        <v>0.23885957400468982</v>
      </c>
      <c r="O607" s="11">
        <f t="shared" si="192"/>
        <v>-0.44116776342789188</v>
      </c>
      <c r="P607" s="11">
        <f t="shared" si="193"/>
        <v>0.25628952592493009</v>
      </c>
      <c r="Q607" s="11">
        <f t="shared" si="194"/>
        <v>-1.5387989719016606</v>
      </c>
      <c r="R607" s="12">
        <f t="shared" si="195"/>
        <v>-1.2674511146975229</v>
      </c>
      <c r="S607">
        <f t="shared" si="196"/>
        <v>180.17964595612872</v>
      </c>
      <c r="T607">
        <f t="shared" si="197"/>
        <v>-134.19260229389388</v>
      </c>
      <c r="U607">
        <f t="shared" si="198"/>
        <v>23.885957400468982</v>
      </c>
      <c r="V607">
        <f t="shared" si="199"/>
        <v>-9.2439118751480898</v>
      </c>
      <c r="W607">
        <f t="shared" si="200"/>
        <v>-140.31250432995915</v>
      </c>
      <c r="X607" s="13">
        <f t="shared" si="201"/>
        <v>32464.704816875896</v>
      </c>
      <c r="Y607">
        <f t="shared" si="202"/>
        <v>-18007.654510407174</v>
      </c>
      <c r="Z607">
        <f t="shared" si="203"/>
        <v>570.53896093701894</v>
      </c>
      <c r="AA607">
        <f t="shared" si="204"/>
        <v>-85.449906755503875</v>
      </c>
      <c r="AB607">
        <f t="shared" si="205"/>
        <v>-19687.598871344806</v>
      </c>
      <c r="AC607" s="21">
        <f t="shared" si="206"/>
        <v>-30.807335200223239</v>
      </c>
      <c r="AD607" s="13">
        <f t="shared" si="207"/>
        <v>239.39709675864623</v>
      </c>
      <c r="AE607" s="20">
        <f t="shared" si="208"/>
        <v>0.51850991233033039</v>
      </c>
      <c r="AF607" s="18">
        <f t="shared" si="209"/>
        <v>51.9</v>
      </c>
    </row>
    <row r="608" spans="1:32" x14ac:dyDescent="0.25">
      <c r="A608" s="7">
        <v>2012</v>
      </c>
      <c r="B608" s="7" t="s">
        <v>1230</v>
      </c>
      <c r="C608" s="7" t="s">
        <v>42</v>
      </c>
      <c r="D608" s="8">
        <v>72.7</v>
      </c>
      <c r="E608" s="14">
        <v>207</v>
      </c>
      <c r="F608" s="14">
        <v>4.46</v>
      </c>
      <c r="G608" s="14">
        <v>14</v>
      </c>
      <c r="H608" s="14">
        <v>35</v>
      </c>
      <c r="I608" s="14">
        <v>123</v>
      </c>
      <c r="J608" s="14">
        <v>4.38</v>
      </c>
      <c r="K608" s="10">
        <v>7.13</v>
      </c>
      <c r="L608" s="11">
        <f t="shared" si="189"/>
        <v>-0.54651703230637083</v>
      </c>
      <c r="M608" s="11">
        <f t="shared" si="190"/>
        <v>0.85022817108373516</v>
      </c>
      <c r="N608" s="11">
        <f t="shared" si="191"/>
        <v>-0.84564917372467541</v>
      </c>
      <c r="O608" s="11">
        <f t="shared" si="192"/>
        <v>3.2286192827968012E-2</v>
      </c>
      <c r="P608" s="11">
        <f t="shared" si="193"/>
        <v>0.71342453611075163</v>
      </c>
      <c r="Q608" s="11">
        <f t="shared" si="194"/>
        <v>-0.65069757492816627</v>
      </c>
      <c r="R608" s="12">
        <f t="shared" si="195"/>
        <v>-0.2723168258517718</v>
      </c>
      <c r="S608">
        <f t="shared" si="196"/>
        <v>-54.651703230637082</v>
      </c>
      <c r="T608">
        <f t="shared" si="197"/>
        <v>85.022817108373516</v>
      </c>
      <c r="U608">
        <f t="shared" si="198"/>
        <v>-84.564917372467534</v>
      </c>
      <c r="V608">
        <f t="shared" si="199"/>
        <v>37.285536446935978</v>
      </c>
      <c r="W608">
        <f t="shared" si="200"/>
        <v>-46.150720038996909</v>
      </c>
      <c r="X608" s="13">
        <f t="shared" si="201"/>
        <v>-2986.8086660096278</v>
      </c>
      <c r="Y608">
        <f t="shared" si="202"/>
        <v>7228.8794290439319</v>
      </c>
      <c r="Z608">
        <f t="shared" si="203"/>
        <v>-7151.225250212261</v>
      </c>
      <c r="AA608">
        <f t="shared" si="204"/>
        <v>1390.2112281357913</v>
      </c>
      <c r="AB608">
        <f t="shared" si="205"/>
        <v>-2129.8889601178707</v>
      </c>
      <c r="AC608" s="21">
        <f t="shared" si="206"/>
        <v>-27.014189675650226</v>
      </c>
      <c r="AD608" s="13">
        <f t="shared" si="207"/>
        <v>243.19024228321925</v>
      </c>
      <c r="AE608" s="20">
        <f t="shared" si="208"/>
        <v>0.52672548210971415</v>
      </c>
      <c r="AF608" s="18">
        <f t="shared" si="209"/>
        <v>52.7</v>
      </c>
    </row>
    <row r="609" spans="1:32" x14ac:dyDescent="0.25">
      <c r="A609" s="7">
        <v>2012</v>
      </c>
      <c r="B609" s="7" t="s">
        <v>1249</v>
      </c>
      <c r="C609" s="7" t="s">
        <v>42</v>
      </c>
      <c r="D609" s="8">
        <v>73</v>
      </c>
      <c r="E609" s="14">
        <v>201</v>
      </c>
      <c r="F609" s="14">
        <v>4.47</v>
      </c>
      <c r="G609" s="14">
        <v>18</v>
      </c>
      <c r="H609" s="14">
        <v>34</v>
      </c>
      <c r="I609" s="14">
        <v>112</v>
      </c>
      <c r="J609" s="14">
        <v>4.22</v>
      </c>
      <c r="K609" s="10">
        <v>7.04</v>
      </c>
      <c r="L609" s="11">
        <f t="shared" si="189"/>
        <v>-0.793707926187177</v>
      </c>
      <c r="M609" s="11">
        <f t="shared" si="190"/>
        <v>0.78759519411166001</v>
      </c>
      <c r="N609" s="11">
        <f t="shared" si="191"/>
        <v>-0.12264334190509857</v>
      </c>
      <c r="O609" s="11">
        <f t="shared" si="192"/>
        <v>-0.28334977800927191</v>
      </c>
      <c r="P609" s="11">
        <f t="shared" si="193"/>
        <v>-0.96273716790392749</v>
      </c>
      <c r="Q609" s="11">
        <f t="shared" si="194"/>
        <v>0.29661058184355954</v>
      </c>
      <c r="R609" s="12">
        <f t="shared" si="195"/>
        <v>8.5931518132698018E-2</v>
      </c>
      <c r="S609">
        <f t="shared" si="196"/>
        <v>-79.370792618717701</v>
      </c>
      <c r="T609">
        <f t="shared" si="197"/>
        <v>78.759519411165996</v>
      </c>
      <c r="U609">
        <f t="shared" si="198"/>
        <v>-12.264334190509857</v>
      </c>
      <c r="V609">
        <f t="shared" si="199"/>
        <v>-62.304347295659966</v>
      </c>
      <c r="W609">
        <f t="shared" si="200"/>
        <v>19.127104998812879</v>
      </c>
      <c r="X609" s="13">
        <f t="shared" si="201"/>
        <v>-6299.7227209234925</v>
      </c>
      <c r="Y609">
        <f t="shared" si="202"/>
        <v>6203.061897877833</v>
      </c>
      <c r="Z609">
        <f t="shared" si="203"/>
        <v>-150.41389313650907</v>
      </c>
      <c r="AA609">
        <f t="shared" si="204"/>
        <v>-3881.8316919382114</v>
      </c>
      <c r="AB609">
        <f t="shared" si="205"/>
        <v>365.84614563561263</v>
      </c>
      <c r="AC609" s="21">
        <f t="shared" si="206"/>
        <v>-27.433775760856424</v>
      </c>
      <c r="AD609" s="13">
        <f t="shared" si="207"/>
        <v>242.77065619801303</v>
      </c>
      <c r="AE609" s="20">
        <f t="shared" si="208"/>
        <v>0.52581670106265477</v>
      </c>
      <c r="AF609" s="18">
        <f t="shared" si="209"/>
        <v>52.6</v>
      </c>
    </row>
    <row r="610" spans="1:32" x14ac:dyDescent="0.25">
      <c r="A610" s="7">
        <v>2012</v>
      </c>
      <c r="B610" s="7" t="s">
        <v>1260</v>
      </c>
      <c r="C610" s="7" t="s">
        <v>54</v>
      </c>
      <c r="D610" s="8">
        <v>76</v>
      </c>
      <c r="E610" s="9">
        <v>246</v>
      </c>
      <c r="F610" s="9">
        <v>4.76</v>
      </c>
      <c r="G610" s="9">
        <v>15</v>
      </c>
      <c r="H610" s="9">
        <v>35</v>
      </c>
      <c r="I610" s="9">
        <v>114</v>
      </c>
      <c r="J610" s="9">
        <v>4.29</v>
      </c>
      <c r="K610" s="10">
        <v>6.96</v>
      </c>
      <c r="L610" s="11">
        <f t="shared" si="189"/>
        <v>1.0602237779188688</v>
      </c>
      <c r="M610" s="11">
        <f t="shared" si="190"/>
        <v>-1.0287611380785577</v>
      </c>
      <c r="N610" s="11">
        <f t="shared" si="191"/>
        <v>-0.66489771576978118</v>
      </c>
      <c r="O610" s="11">
        <f t="shared" si="192"/>
        <v>3.2286192827968012E-2</v>
      </c>
      <c r="P610" s="11">
        <f t="shared" si="193"/>
        <v>-0.65798049444671314</v>
      </c>
      <c r="Q610" s="11">
        <f t="shared" si="194"/>
        <v>-0.11783673674407182</v>
      </c>
      <c r="R610" s="12">
        <f t="shared" si="195"/>
        <v>0.40437449056333863</v>
      </c>
      <c r="S610">
        <f t="shared" si="196"/>
        <v>106.02237779188688</v>
      </c>
      <c r="T610">
        <f t="shared" si="197"/>
        <v>-102.87611380785577</v>
      </c>
      <c r="U610">
        <f t="shared" si="198"/>
        <v>-66.489771576978114</v>
      </c>
      <c r="V610">
        <f t="shared" si="199"/>
        <v>-31.284715080937257</v>
      </c>
      <c r="W610">
        <f t="shared" si="200"/>
        <v>14.326887690963341</v>
      </c>
      <c r="X610" s="13">
        <f t="shared" si="201"/>
        <v>11240.744592645589</v>
      </c>
      <c r="Y610">
        <f t="shared" si="202"/>
        <v>-10583.494792206893</v>
      </c>
      <c r="Z610">
        <f t="shared" si="203"/>
        <v>-4420.8897243587271</v>
      </c>
      <c r="AA610">
        <f t="shared" si="204"/>
        <v>-978.73339769542304</v>
      </c>
      <c r="AB610">
        <f t="shared" si="205"/>
        <v>205.25971090947689</v>
      </c>
      <c r="AC610" s="21">
        <f t="shared" si="206"/>
        <v>-30.12345800437253</v>
      </c>
      <c r="AD610" s="13">
        <f t="shared" si="207"/>
        <v>240.08097395449693</v>
      </c>
      <c r="AE610" s="20">
        <f t="shared" si="208"/>
        <v>0.51999112120740687</v>
      </c>
      <c r="AF610" s="18">
        <f t="shared" si="209"/>
        <v>52</v>
      </c>
    </row>
    <row r="611" spans="1:32" x14ac:dyDescent="0.25">
      <c r="A611" s="7">
        <v>2012</v>
      </c>
      <c r="B611" s="7" t="s">
        <v>1275</v>
      </c>
      <c r="C611" s="7" t="s">
        <v>34</v>
      </c>
      <c r="D611" s="8">
        <v>74</v>
      </c>
      <c r="E611" s="9">
        <v>254</v>
      </c>
      <c r="F611" s="9">
        <v>4.8499999999999996</v>
      </c>
      <c r="G611" s="9">
        <v>23</v>
      </c>
      <c r="H611" s="9">
        <v>33</v>
      </c>
      <c r="I611" s="9">
        <v>117</v>
      </c>
      <c r="J611" s="9">
        <v>4.28</v>
      </c>
      <c r="K611" s="10">
        <v>7.36</v>
      </c>
      <c r="L611" s="11">
        <f t="shared" si="189"/>
        <v>1.3898116364266104</v>
      </c>
      <c r="M611" s="11">
        <f t="shared" si="190"/>
        <v>-1.5924579308272448</v>
      </c>
      <c r="N611" s="11">
        <f t="shared" si="191"/>
        <v>0.78111394786937238</v>
      </c>
      <c r="O611" s="11">
        <f t="shared" si="192"/>
        <v>-0.59898574884651179</v>
      </c>
      <c r="P611" s="11">
        <f t="shared" si="193"/>
        <v>-0.20084548426089152</v>
      </c>
      <c r="Q611" s="11">
        <f t="shared" si="194"/>
        <v>-5.8629976945840268E-2</v>
      </c>
      <c r="R611" s="12">
        <f t="shared" si="195"/>
        <v>-1.1878403715898644</v>
      </c>
      <c r="S611">
        <f t="shared" si="196"/>
        <v>138.98116364266104</v>
      </c>
      <c r="T611">
        <f t="shared" si="197"/>
        <v>-159.24579308272448</v>
      </c>
      <c r="U611">
        <f t="shared" si="198"/>
        <v>78.11139478693724</v>
      </c>
      <c r="V611">
        <f t="shared" si="199"/>
        <v>-39.99156165537017</v>
      </c>
      <c r="W611">
        <f t="shared" si="200"/>
        <v>-62.323517426785237</v>
      </c>
      <c r="X611" s="13">
        <f t="shared" si="201"/>
        <v>19315.76384746813</v>
      </c>
      <c r="Y611">
        <f t="shared" si="202"/>
        <v>-25359.222614545899</v>
      </c>
      <c r="Z611">
        <f t="shared" si="203"/>
        <v>6101.3899955607658</v>
      </c>
      <c r="AA611">
        <f t="shared" si="204"/>
        <v>-1599.3250036352736</v>
      </c>
      <c r="AB611">
        <f t="shared" si="205"/>
        <v>-3884.2208244468034</v>
      </c>
      <c r="AC611" s="21">
        <f t="shared" si="206"/>
        <v>-32.941203984065552</v>
      </c>
      <c r="AD611" s="13">
        <f t="shared" si="207"/>
        <v>237.2632279748039</v>
      </c>
      <c r="AE611" s="20">
        <f t="shared" si="208"/>
        <v>0.51388816824481209</v>
      </c>
      <c r="AF611" s="18">
        <f t="shared" si="209"/>
        <v>51.4</v>
      </c>
    </row>
    <row r="612" spans="1:32" x14ac:dyDescent="0.25">
      <c r="A612" s="7">
        <v>2012</v>
      </c>
      <c r="B612" s="7" t="s">
        <v>1290</v>
      </c>
      <c r="C612" s="7" t="s">
        <v>38</v>
      </c>
      <c r="D612" s="8">
        <v>75</v>
      </c>
      <c r="E612" s="14">
        <v>243</v>
      </c>
      <c r="F612" s="14">
        <v>4.6900000000000004</v>
      </c>
      <c r="G612" s="14">
        <v>18</v>
      </c>
      <c r="H612" s="14">
        <v>36</v>
      </c>
      <c r="I612" s="14">
        <v>121</v>
      </c>
      <c r="J612" s="14">
        <v>4.58</v>
      </c>
      <c r="K612" s="10">
        <v>7.19</v>
      </c>
      <c r="L612" s="11">
        <f t="shared" si="189"/>
        <v>0.93662833097846576</v>
      </c>
      <c r="M612" s="11">
        <f t="shared" si="190"/>
        <v>-0.59033029927402614</v>
      </c>
      <c r="N612" s="11">
        <f t="shared" si="191"/>
        <v>-0.12264334190509857</v>
      </c>
      <c r="O612" s="11">
        <f t="shared" si="192"/>
        <v>0.34792216366520795</v>
      </c>
      <c r="P612" s="11">
        <f t="shared" si="193"/>
        <v>0.40866786265353727</v>
      </c>
      <c r="Q612" s="11">
        <f t="shared" si="194"/>
        <v>-1.8348327708928236</v>
      </c>
      <c r="R612" s="12">
        <f t="shared" si="195"/>
        <v>-0.51114905517475406</v>
      </c>
      <c r="S612">
        <f t="shared" si="196"/>
        <v>93.662833097846573</v>
      </c>
      <c r="T612">
        <f t="shared" si="197"/>
        <v>-59.033029927402616</v>
      </c>
      <c r="U612">
        <f t="shared" si="198"/>
        <v>-12.264334190509857</v>
      </c>
      <c r="V612">
        <f t="shared" si="199"/>
        <v>37.829501315937264</v>
      </c>
      <c r="W612">
        <f t="shared" si="200"/>
        <v>-117.29909130337887</v>
      </c>
      <c r="X612" s="13">
        <f t="shared" si="201"/>
        <v>8772.7263039150639</v>
      </c>
      <c r="Y612">
        <f t="shared" si="202"/>
        <v>-3484.8986224096129</v>
      </c>
      <c r="Z612">
        <f t="shared" si="203"/>
        <v>-150.41389313650907</v>
      </c>
      <c r="AA612">
        <f t="shared" si="204"/>
        <v>1431.0711698124992</v>
      </c>
      <c r="AB612">
        <f t="shared" si="205"/>
        <v>-13759.076820598413</v>
      </c>
      <c r="AC612" s="21">
        <f t="shared" si="206"/>
        <v>-37.922531198265162</v>
      </c>
      <c r="AD612" s="13">
        <f t="shared" si="207"/>
        <v>232.28190076060429</v>
      </c>
      <c r="AE612" s="20">
        <f t="shared" si="208"/>
        <v>0.50309911703201771</v>
      </c>
      <c r="AF612" s="18">
        <f t="shared" si="209"/>
        <v>50.3</v>
      </c>
    </row>
    <row r="613" spans="1:32" x14ac:dyDescent="0.25">
      <c r="A613" s="7">
        <v>2012</v>
      </c>
      <c r="B613" s="7" t="s">
        <v>1313</v>
      </c>
      <c r="C613" s="7" t="s">
        <v>34</v>
      </c>
      <c r="D613" s="8">
        <v>74</v>
      </c>
      <c r="E613" s="9">
        <v>237</v>
      </c>
      <c r="F613" s="9">
        <v>4.71</v>
      </c>
      <c r="G613" s="9">
        <v>22</v>
      </c>
      <c r="H613" s="9">
        <v>32.5</v>
      </c>
      <c r="I613" s="9">
        <v>114</v>
      </c>
      <c r="J613" s="9">
        <v>4.43</v>
      </c>
      <c r="K613" s="10">
        <v>7.18</v>
      </c>
      <c r="L613" s="11">
        <f t="shared" si="189"/>
        <v>0.6894374370976597</v>
      </c>
      <c r="M613" s="11">
        <f t="shared" si="190"/>
        <v>-0.71559625321817644</v>
      </c>
      <c r="N613" s="11">
        <f t="shared" si="191"/>
        <v>0.60036248991447827</v>
      </c>
      <c r="O613" s="11">
        <f t="shared" si="192"/>
        <v>-0.75680373426513181</v>
      </c>
      <c r="P613" s="11">
        <f t="shared" si="193"/>
        <v>-0.65798049444671314</v>
      </c>
      <c r="Q613" s="11">
        <f t="shared" si="194"/>
        <v>-0.94673137391932927</v>
      </c>
      <c r="R613" s="12">
        <f t="shared" si="195"/>
        <v>-0.47134368362092133</v>
      </c>
      <c r="S613">
        <f t="shared" si="196"/>
        <v>68.943743709765968</v>
      </c>
      <c r="T613">
        <f t="shared" si="197"/>
        <v>-71.559625321817649</v>
      </c>
      <c r="U613">
        <f t="shared" si="198"/>
        <v>60.036248991447827</v>
      </c>
      <c r="V613">
        <f t="shared" si="199"/>
        <v>-70.739211435592253</v>
      </c>
      <c r="W613">
        <f t="shared" si="200"/>
        <v>-70.903752877012522</v>
      </c>
      <c r="X613" s="13">
        <f t="shared" si="201"/>
        <v>4753.2397967178949</v>
      </c>
      <c r="Y613">
        <f t="shared" si="202"/>
        <v>-5120.7799761989254</v>
      </c>
      <c r="Z613">
        <f t="shared" si="203"/>
        <v>3604.3511929631204</v>
      </c>
      <c r="AA613">
        <f t="shared" si="204"/>
        <v>-5004.0360345294257</v>
      </c>
      <c r="AB613">
        <f t="shared" si="205"/>
        <v>-5027.3421720444612</v>
      </c>
      <c r="AC613" s="21">
        <f t="shared" si="206"/>
        <v>-36.863443119415194</v>
      </c>
      <c r="AD613" s="13">
        <f t="shared" si="207"/>
        <v>233.34098883945427</v>
      </c>
      <c r="AE613" s="20">
        <f t="shared" si="208"/>
        <v>0.5053929947538025</v>
      </c>
      <c r="AF613" s="18">
        <f t="shared" si="209"/>
        <v>50.5</v>
      </c>
    </row>
    <row r="614" spans="1:32" x14ac:dyDescent="0.25">
      <c r="A614" s="7">
        <v>2012</v>
      </c>
      <c r="B614" s="7" t="s">
        <v>1320</v>
      </c>
      <c r="C614" s="7" t="s">
        <v>45</v>
      </c>
      <c r="D614" s="8">
        <v>70.400000000000006</v>
      </c>
      <c r="E614" s="14">
        <v>215</v>
      </c>
      <c r="F614" s="14">
        <v>4.45</v>
      </c>
      <c r="G614" s="14">
        <v>16</v>
      </c>
      <c r="H614" s="14">
        <v>31.5</v>
      </c>
      <c r="I614" s="14">
        <v>111</v>
      </c>
      <c r="J614" s="14">
        <v>4.21</v>
      </c>
      <c r="K614" s="10">
        <v>7.13</v>
      </c>
      <c r="L614" s="11">
        <f t="shared" si="189"/>
        <v>-0.21692917379862936</v>
      </c>
      <c r="M614" s="11">
        <f t="shared" si="190"/>
        <v>0.91286114805581031</v>
      </c>
      <c r="N614" s="11">
        <f t="shared" si="191"/>
        <v>-0.48414625781488696</v>
      </c>
      <c r="O614" s="11">
        <f t="shared" si="192"/>
        <v>-1.0724397051023717</v>
      </c>
      <c r="P614" s="11">
        <f t="shared" si="193"/>
        <v>-1.1151155046325347</v>
      </c>
      <c r="Q614" s="11">
        <f t="shared" si="194"/>
        <v>0.35581734164179107</v>
      </c>
      <c r="R614" s="12">
        <f t="shared" si="195"/>
        <v>-0.2723168258517718</v>
      </c>
      <c r="S614">
        <f t="shared" si="196"/>
        <v>-21.692917379862937</v>
      </c>
      <c r="T614">
        <f t="shared" si="197"/>
        <v>91.286114805581036</v>
      </c>
      <c r="U614">
        <f t="shared" si="198"/>
        <v>-48.414625781488695</v>
      </c>
      <c r="V614">
        <f t="shared" si="199"/>
        <v>-109.37776048674533</v>
      </c>
      <c r="W614">
        <f t="shared" si="200"/>
        <v>4.1750257895009639</v>
      </c>
      <c r="X614" s="13">
        <f t="shared" si="201"/>
        <v>-470.5826644495595</v>
      </c>
      <c r="Y614">
        <f t="shared" si="202"/>
        <v>8333.1547562977212</v>
      </c>
      <c r="Z614">
        <f t="shared" si="203"/>
        <v>-2343.9759895615898</v>
      </c>
      <c r="AA614">
        <f t="shared" si="204"/>
        <v>-11963.494489095829</v>
      </c>
      <c r="AB614">
        <f t="shared" si="205"/>
        <v>17.430840342998149</v>
      </c>
      <c r="AC614" s="21">
        <f t="shared" si="206"/>
        <v>-35.853779567756199</v>
      </c>
      <c r="AD614" s="13">
        <f t="shared" si="207"/>
        <v>234.35065239111327</v>
      </c>
      <c r="AE614" s="20">
        <f t="shared" si="208"/>
        <v>0.5075798239457272</v>
      </c>
      <c r="AF614" s="18">
        <f t="shared" si="209"/>
        <v>50.8</v>
      </c>
    </row>
    <row r="615" spans="1:32" x14ac:dyDescent="0.25">
      <c r="A615" s="7">
        <v>2012</v>
      </c>
      <c r="B615" s="7" t="s">
        <v>1325</v>
      </c>
      <c r="C615" s="7" t="s">
        <v>45</v>
      </c>
      <c r="D615" s="8">
        <v>71.599999999999994</v>
      </c>
      <c r="E615" s="14">
        <v>239</v>
      </c>
      <c r="F615" s="14">
        <v>4.7300000000000004</v>
      </c>
      <c r="G615" s="14">
        <v>14</v>
      </c>
      <c r="H615" s="14">
        <v>36.5</v>
      </c>
      <c r="I615" s="14">
        <v>120</v>
      </c>
      <c r="J615" s="14">
        <v>4.16</v>
      </c>
      <c r="K615" s="10">
        <v>7.14</v>
      </c>
      <c r="L615" s="11">
        <f t="shared" si="189"/>
        <v>0.77183440172459505</v>
      </c>
      <c r="M615" s="11">
        <f t="shared" si="190"/>
        <v>-0.84086220716233229</v>
      </c>
      <c r="N615" s="11">
        <f t="shared" si="191"/>
        <v>-0.84564917372467541</v>
      </c>
      <c r="O615" s="11">
        <f t="shared" si="192"/>
        <v>0.50574014908382792</v>
      </c>
      <c r="P615" s="11">
        <f t="shared" si="193"/>
        <v>0.25628952592493009</v>
      </c>
      <c r="Q615" s="11">
        <f t="shared" si="194"/>
        <v>0.65185114063295413</v>
      </c>
      <c r="R615" s="12">
        <f t="shared" si="195"/>
        <v>-0.31212219740560099</v>
      </c>
      <c r="S615">
        <f t="shared" si="196"/>
        <v>77.183440172459512</v>
      </c>
      <c r="T615">
        <f t="shared" si="197"/>
        <v>-84.086220716233228</v>
      </c>
      <c r="U615">
        <f t="shared" si="198"/>
        <v>-84.564917372467534</v>
      </c>
      <c r="V615">
        <f t="shared" si="199"/>
        <v>38.1014837504379</v>
      </c>
      <c r="W615">
        <f t="shared" si="200"/>
        <v>16.986447161367657</v>
      </c>
      <c r="X615" s="13">
        <f t="shared" si="201"/>
        <v>5957.2834368556369</v>
      </c>
      <c r="Y615">
        <f t="shared" si="202"/>
        <v>-7070.4925143390901</v>
      </c>
      <c r="Z615">
        <f t="shared" si="203"/>
        <v>-7151.225250212261</v>
      </c>
      <c r="AA615">
        <f t="shared" si="204"/>
        <v>1451.7230639848833</v>
      </c>
      <c r="AB615">
        <f t="shared" si="205"/>
        <v>288.53938716593535</v>
      </c>
      <c r="AC615" s="21">
        <f t="shared" si="206"/>
        <v>-36.122491266646868</v>
      </c>
      <c r="AD615" s="13">
        <f t="shared" si="207"/>
        <v>234.08194069222259</v>
      </c>
      <c r="AE615" s="20">
        <f t="shared" si="208"/>
        <v>0.5069978215684201</v>
      </c>
      <c r="AF615" s="18">
        <f t="shared" si="209"/>
        <v>50.7</v>
      </c>
    </row>
    <row r="616" spans="1:32" x14ac:dyDescent="0.25">
      <c r="A616" s="7">
        <v>2012</v>
      </c>
      <c r="B616" s="7" t="s">
        <v>1334</v>
      </c>
      <c r="C616" s="7" t="s">
        <v>45</v>
      </c>
      <c r="D616" s="8">
        <v>67.2</v>
      </c>
      <c r="E616" s="14">
        <v>196</v>
      </c>
      <c r="F616" s="14">
        <v>4.54</v>
      </c>
      <c r="G616" s="14">
        <v>20</v>
      </c>
      <c r="H616" s="14">
        <v>35.5</v>
      </c>
      <c r="I616" s="14">
        <v>121</v>
      </c>
      <c r="J616" s="14">
        <v>4.28</v>
      </c>
      <c r="K616" s="10">
        <v>6.96</v>
      </c>
      <c r="L616" s="11">
        <f t="shared" si="189"/>
        <v>-0.99970033775451539</v>
      </c>
      <c r="M616" s="11">
        <f t="shared" si="190"/>
        <v>0.34916435530712303</v>
      </c>
      <c r="N616" s="11">
        <f t="shared" si="191"/>
        <v>0.23885957400468982</v>
      </c>
      <c r="O616" s="11">
        <f t="shared" si="192"/>
        <v>0.19010417824658796</v>
      </c>
      <c r="P616" s="11">
        <f t="shared" si="193"/>
        <v>0.40866786265353727</v>
      </c>
      <c r="Q616" s="11">
        <f t="shared" si="194"/>
        <v>-5.8629976945840268E-2</v>
      </c>
      <c r="R616" s="12">
        <f t="shared" si="195"/>
        <v>0.40437449056333863</v>
      </c>
      <c r="S616">
        <f t="shared" si="196"/>
        <v>-99.97003377545154</v>
      </c>
      <c r="T616">
        <f t="shared" si="197"/>
        <v>34.916435530712306</v>
      </c>
      <c r="U616">
        <f t="shared" si="198"/>
        <v>23.885957400468982</v>
      </c>
      <c r="V616">
        <f t="shared" si="199"/>
        <v>29.938602045006263</v>
      </c>
      <c r="W616">
        <f t="shared" si="200"/>
        <v>17.287225680874919</v>
      </c>
      <c r="X616" s="13">
        <f t="shared" si="201"/>
        <v>-9994.0076530649221</v>
      </c>
      <c r="Y616">
        <f t="shared" si="202"/>
        <v>1219.1574701703887</v>
      </c>
      <c r="Z616">
        <f t="shared" si="203"/>
        <v>570.53896093701894</v>
      </c>
      <c r="AA616">
        <f t="shared" si="204"/>
        <v>896.31989240925316</v>
      </c>
      <c r="AB616">
        <f t="shared" si="205"/>
        <v>298.84817174150129</v>
      </c>
      <c r="AC616" s="21">
        <f t="shared" si="206"/>
        <v>-37.441002010648056</v>
      </c>
      <c r="AD616" s="13">
        <f t="shared" si="207"/>
        <v>232.76342994822141</v>
      </c>
      <c r="AE616" s="20">
        <f t="shared" si="208"/>
        <v>0.50414206057743416</v>
      </c>
      <c r="AF616" s="18">
        <f t="shared" si="209"/>
        <v>50.4</v>
      </c>
    </row>
    <row r="617" spans="1:32" x14ac:dyDescent="0.25">
      <c r="A617" s="7">
        <v>2012</v>
      </c>
      <c r="B617" s="7" t="s">
        <v>1346</v>
      </c>
      <c r="C617" s="7" t="s">
        <v>42</v>
      </c>
      <c r="D617" s="8">
        <v>68.3</v>
      </c>
      <c r="E617" s="14">
        <v>185</v>
      </c>
      <c r="F617" s="14">
        <v>4.45</v>
      </c>
      <c r="G617" s="14">
        <v>21</v>
      </c>
      <c r="H617" s="14">
        <v>35</v>
      </c>
      <c r="I617" s="14">
        <v>126</v>
      </c>
      <c r="J617" s="14">
        <v>4.16</v>
      </c>
      <c r="K617" s="10">
        <v>7.2</v>
      </c>
      <c r="L617" s="11">
        <f t="shared" si="189"/>
        <v>-1.4528836432026599</v>
      </c>
      <c r="M617" s="11">
        <f t="shared" si="190"/>
        <v>0.91286114805581031</v>
      </c>
      <c r="N617" s="11">
        <f t="shared" si="191"/>
        <v>0.41961103195958405</v>
      </c>
      <c r="O617" s="11">
        <f t="shared" si="192"/>
        <v>3.2286192827968012E-2</v>
      </c>
      <c r="P617" s="11">
        <f t="shared" si="193"/>
        <v>1.1705595462965732</v>
      </c>
      <c r="Q617" s="11">
        <f t="shared" si="194"/>
        <v>0.65185114063295413</v>
      </c>
      <c r="R617" s="12">
        <f t="shared" si="195"/>
        <v>-0.5509544267285833</v>
      </c>
      <c r="S617">
        <f t="shared" si="196"/>
        <v>-145.288364320266</v>
      </c>
      <c r="T617">
        <f t="shared" si="197"/>
        <v>91.286114805581036</v>
      </c>
      <c r="U617">
        <f t="shared" si="198"/>
        <v>41.961103195958401</v>
      </c>
      <c r="V617">
        <f t="shared" si="199"/>
        <v>60.142286956227068</v>
      </c>
      <c r="W617">
        <f t="shared" si="200"/>
        <v>5.0448356952185414</v>
      </c>
      <c r="X617" s="13">
        <f t="shared" si="201"/>
        <v>-21108.708806858343</v>
      </c>
      <c r="Y617">
        <f t="shared" si="202"/>
        <v>8333.1547562977212</v>
      </c>
      <c r="Z617">
        <f t="shared" si="203"/>
        <v>1760.7341814218703</v>
      </c>
      <c r="AA617">
        <f t="shared" si="204"/>
        <v>3617.0946803251604</v>
      </c>
      <c r="AB617">
        <f t="shared" si="205"/>
        <v>25.450367191751145</v>
      </c>
      <c r="AC617" s="21">
        <f t="shared" si="206"/>
        <v>-38.398632323617569</v>
      </c>
      <c r="AD617" s="13">
        <f t="shared" si="207"/>
        <v>231.8057996352519</v>
      </c>
      <c r="AE617" s="20">
        <f t="shared" si="208"/>
        <v>0.50206793012077577</v>
      </c>
      <c r="AF617" s="18">
        <f t="shared" si="209"/>
        <v>50.2</v>
      </c>
    </row>
    <row r="618" spans="1:32" x14ac:dyDescent="0.25">
      <c r="A618" s="7">
        <v>2012</v>
      </c>
      <c r="B618" s="7" t="s">
        <v>1355</v>
      </c>
      <c r="C618" s="7" t="s">
        <v>45</v>
      </c>
      <c r="D618" s="8">
        <v>71.3</v>
      </c>
      <c r="E618" s="14">
        <v>219</v>
      </c>
      <c r="F618" s="14">
        <v>4.66</v>
      </c>
      <c r="G618" s="14">
        <v>21</v>
      </c>
      <c r="H618" s="14">
        <v>33.5</v>
      </c>
      <c r="I618" s="14">
        <v>110</v>
      </c>
      <c r="J618" s="14">
        <v>4.37</v>
      </c>
      <c r="K618" s="10">
        <v>7.03</v>
      </c>
      <c r="L618" s="11">
        <f t="shared" si="189"/>
        <v>-5.2135244544758624E-2</v>
      </c>
      <c r="M618" s="11">
        <f t="shared" si="190"/>
        <v>-0.40243136835779525</v>
      </c>
      <c r="N618" s="11">
        <f t="shared" si="191"/>
        <v>0.41961103195958405</v>
      </c>
      <c r="O618" s="11">
        <f t="shared" si="192"/>
        <v>-0.44116776342789188</v>
      </c>
      <c r="P618" s="11">
        <f t="shared" si="193"/>
        <v>-1.2674938413611418</v>
      </c>
      <c r="Q618" s="11">
        <f t="shared" si="194"/>
        <v>-0.59149081512993473</v>
      </c>
      <c r="R618" s="12">
        <f t="shared" si="195"/>
        <v>0.12573688968652721</v>
      </c>
      <c r="S618">
        <f t="shared" si="196"/>
        <v>-5.2135244544758628</v>
      </c>
      <c r="T618">
        <f t="shared" si="197"/>
        <v>-40.243136835779524</v>
      </c>
      <c r="U618">
        <f t="shared" si="198"/>
        <v>41.961103195958401</v>
      </c>
      <c r="V618">
        <f t="shared" si="199"/>
        <v>-85.433080239451684</v>
      </c>
      <c r="W618">
        <f t="shared" si="200"/>
        <v>-23.287696272170379</v>
      </c>
      <c r="X618" s="13">
        <f t="shared" si="201"/>
        <v>-27.180837237417844</v>
      </c>
      <c r="Y618">
        <f t="shared" si="202"/>
        <v>-1619.5100623832748</v>
      </c>
      <c r="Z618">
        <f t="shared" si="203"/>
        <v>1760.7341814218703</v>
      </c>
      <c r="AA618">
        <f t="shared" si="204"/>
        <v>-7298.8111992005897</v>
      </c>
      <c r="AB618">
        <f t="shared" si="205"/>
        <v>-542.3167976648582</v>
      </c>
      <c r="AC618" s="21">
        <f t="shared" si="206"/>
        <v>-39.311791399182688</v>
      </c>
      <c r="AD618" s="13">
        <f t="shared" si="207"/>
        <v>230.89264055968678</v>
      </c>
      <c r="AE618" s="20">
        <f t="shared" si="208"/>
        <v>0.50009011986899876</v>
      </c>
      <c r="AF618" s="18">
        <f t="shared" si="209"/>
        <v>50</v>
      </c>
    </row>
    <row r="619" spans="1:32" x14ac:dyDescent="0.25">
      <c r="A619" s="7">
        <v>2012</v>
      </c>
      <c r="B619" s="7" t="s">
        <v>1358</v>
      </c>
      <c r="C619" s="7" t="s">
        <v>45</v>
      </c>
      <c r="D619" s="8">
        <v>66.599999999999994</v>
      </c>
      <c r="E619" s="14">
        <v>180</v>
      </c>
      <c r="F619" s="14">
        <v>4.55</v>
      </c>
      <c r="G619" s="14">
        <v>21</v>
      </c>
      <c r="H619" s="14">
        <v>36</v>
      </c>
      <c r="I619" s="14">
        <v>124</v>
      </c>
      <c r="J619" s="14">
        <v>4.03</v>
      </c>
      <c r="K619" s="10">
        <v>6.81</v>
      </c>
      <c r="L619" s="11">
        <f t="shared" si="189"/>
        <v>-1.6588760547699983</v>
      </c>
      <c r="M619" s="11">
        <f t="shared" si="190"/>
        <v>0.28653137833504788</v>
      </c>
      <c r="N619" s="11">
        <f t="shared" si="191"/>
        <v>0.41961103195958405</v>
      </c>
      <c r="O619" s="11">
        <f t="shared" si="192"/>
        <v>0.34792216366520795</v>
      </c>
      <c r="P619" s="11">
        <f t="shared" si="193"/>
        <v>0.86580287283935886</v>
      </c>
      <c r="Q619" s="11">
        <f t="shared" si="194"/>
        <v>1.4215390180099801</v>
      </c>
      <c r="R619" s="12">
        <f t="shared" si="195"/>
        <v>1.0014550638707906</v>
      </c>
      <c r="S619">
        <f t="shared" si="196"/>
        <v>-165.88760547699982</v>
      </c>
      <c r="T619">
        <f t="shared" si="197"/>
        <v>28.65313783350479</v>
      </c>
      <c r="U619">
        <f t="shared" si="198"/>
        <v>41.961103195958401</v>
      </c>
      <c r="V619">
        <f t="shared" si="199"/>
        <v>60.686251825228346</v>
      </c>
      <c r="W619">
        <f t="shared" si="200"/>
        <v>121.14970409403854</v>
      </c>
      <c r="X619" s="13">
        <f t="shared" si="201"/>
        <v>-27518.69765089274</v>
      </c>
      <c r="Y619">
        <f t="shared" si="202"/>
        <v>821.00230770582357</v>
      </c>
      <c r="Z619">
        <f t="shared" si="203"/>
        <v>1760.7341814218703</v>
      </c>
      <c r="AA619">
        <f t="shared" si="204"/>
        <v>3682.821160595031</v>
      </c>
      <c r="AB619">
        <f t="shared" si="205"/>
        <v>14677.250802073098</v>
      </c>
      <c r="AC619" s="21">
        <f t="shared" si="206"/>
        <v>-36.268138080405826</v>
      </c>
      <c r="AD619" s="13">
        <f t="shared" si="207"/>
        <v>233.93629387846363</v>
      </c>
      <c r="AE619" s="20">
        <f t="shared" si="208"/>
        <v>0.50668236529240074</v>
      </c>
      <c r="AF619" s="18">
        <f t="shared" si="209"/>
        <v>50.7</v>
      </c>
    </row>
    <row r="620" spans="1:32" x14ac:dyDescent="0.25">
      <c r="A620" s="7">
        <v>2012</v>
      </c>
      <c r="B620" s="7" t="s">
        <v>1369</v>
      </c>
      <c r="C620" s="7" t="s">
        <v>45</v>
      </c>
      <c r="D620" s="8">
        <v>68.099999999999994</v>
      </c>
      <c r="E620" s="14">
        <v>205</v>
      </c>
      <c r="F620" s="14">
        <v>4.47</v>
      </c>
      <c r="G620" s="14">
        <v>11</v>
      </c>
      <c r="H620" s="14">
        <v>35</v>
      </c>
      <c r="I620" s="14">
        <v>120</v>
      </c>
      <c r="J620" s="14">
        <v>4.07</v>
      </c>
      <c r="K620" s="10">
        <v>6.87</v>
      </c>
      <c r="L620" s="11">
        <f t="shared" si="189"/>
        <v>-0.62891399693330619</v>
      </c>
      <c r="M620" s="11">
        <f t="shared" si="190"/>
        <v>0.78759519411166001</v>
      </c>
      <c r="N620" s="11">
        <f t="shared" si="191"/>
        <v>-1.387903547589358</v>
      </c>
      <c r="O620" s="11">
        <f t="shared" si="192"/>
        <v>3.2286192827968012E-2</v>
      </c>
      <c r="P620" s="11">
        <f t="shared" si="193"/>
        <v>0.25628952592493009</v>
      </c>
      <c r="Q620" s="11">
        <f t="shared" si="194"/>
        <v>1.1847119788170486</v>
      </c>
      <c r="R620" s="12">
        <f t="shared" si="195"/>
        <v>0.76262283454780844</v>
      </c>
      <c r="S620">
        <f t="shared" si="196"/>
        <v>-62.891399693330619</v>
      </c>
      <c r="T620">
        <f t="shared" si="197"/>
        <v>78.759519411165996</v>
      </c>
      <c r="U620">
        <f t="shared" si="198"/>
        <v>-138.79035475893579</v>
      </c>
      <c r="V620">
        <f t="shared" si="199"/>
        <v>14.428785937644905</v>
      </c>
      <c r="W620">
        <f t="shared" si="200"/>
        <v>97.366740668242841</v>
      </c>
      <c r="X620" s="13">
        <f t="shared" si="201"/>
        <v>-3955.3281553862666</v>
      </c>
      <c r="Y620">
        <f t="shared" si="202"/>
        <v>6203.061897877833</v>
      </c>
      <c r="Z620">
        <f t="shared" si="203"/>
        <v>-19262.76257411125</v>
      </c>
      <c r="AA620">
        <f t="shared" si="204"/>
        <v>208.18986363437938</v>
      </c>
      <c r="AB620">
        <f t="shared" si="205"/>
        <v>9480.282188356854</v>
      </c>
      <c r="AC620" s="21">
        <f t="shared" si="206"/>
        <v>-38.279385521788221</v>
      </c>
      <c r="AD620" s="13">
        <f t="shared" si="207"/>
        <v>231.92504643708125</v>
      </c>
      <c r="AE620" s="20">
        <f t="shared" si="208"/>
        <v>0.50232620663957817</v>
      </c>
      <c r="AF620" s="18">
        <f t="shared" si="209"/>
        <v>50.2</v>
      </c>
    </row>
    <row r="621" spans="1:32" x14ac:dyDescent="0.25">
      <c r="A621" s="7">
        <v>2012</v>
      </c>
      <c r="B621" s="7" t="s">
        <v>1386</v>
      </c>
      <c r="C621" s="7" t="s">
        <v>34</v>
      </c>
      <c r="D621" s="8">
        <v>73</v>
      </c>
      <c r="E621" s="9">
        <v>239</v>
      </c>
      <c r="F621" s="9">
        <v>4.71</v>
      </c>
      <c r="G621" s="9">
        <v>16</v>
      </c>
      <c r="H621" s="9">
        <v>36</v>
      </c>
      <c r="I621" s="9">
        <v>113</v>
      </c>
      <c r="J621" s="9">
        <v>4.38</v>
      </c>
      <c r="K621" s="10">
        <v>7.32</v>
      </c>
      <c r="L621" s="11">
        <f t="shared" si="189"/>
        <v>0.77183440172459505</v>
      </c>
      <c r="M621" s="11">
        <f t="shared" si="190"/>
        <v>-0.71559625321817644</v>
      </c>
      <c r="N621" s="11">
        <f t="shared" si="191"/>
        <v>-0.48414625781488696</v>
      </c>
      <c r="O621" s="11">
        <f t="shared" si="192"/>
        <v>0.34792216366520795</v>
      </c>
      <c r="P621" s="11">
        <f t="shared" si="193"/>
        <v>-0.81035883117532026</v>
      </c>
      <c r="Q621" s="11">
        <f t="shared" si="194"/>
        <v>-0.65069757492816627</v>
      </c>
      <c r="R621" s="12">
        <f t="shared" si="195"/>
        <v>-1.0286188853745442</v>
      </c>
      <c r="S621">
        <f t="shared" si="196"/>
        <v>77.183440172459512</v>
      </c>
      <c r="T621">
        <f t="shared" si="197"/>
        <v>-71.559625321817649</v>
      </c>
      <c r="U621">
        <f t="shared" si="198"/>
        <v>-48.414625781488695</v>
      </c>
      <c r="V621">
        <f t="shared" si="199"/>
        <v>-23.121833375505616</v>
      </c>
      <c r="W621">
        <f t="shared" si="200"/>
        <v>-83.965823015135527</v>
      </c>
      <c r="X621" s="13">
        <f t="shared" si="201"/>
        <v>5957.2834368556369</v>
      </c>
      <c r="Y621">
        <f t="shared" si="202"/>
        <v>-5120.7799761989254</v>
      </c>
      <c r="Z621">
        <f t="shared" si="203"/>
        <v>-2343.9759895615898</v>
      </c>
      <c r="AA621">
        <f t="shared" si="204"/>
        <v>-534.61917864464544</v>
      </c>
      <c r="AB621">
        <f t="shared" si="205"/>
        <v>-7050.2594346090627</v>
      </c>
      <c r="AC621" s="21">
        <f t="shared" si="206"/>
        <v>-42.643525046971874</v>
      </c>
      <c r="AD621" s="13">
        <f t="shared" si="207"/>
        <v>227.56090691189758</v>
      </c>
      <c r="AE621" s="20">
        <f t="shared" si="208"/>
        <v>0.49287392157330739</v>
      </c>
      <c r="AF621" s="18">
        <f t="shared" si="209"/>
        <v>49.3</v>
      </c>
    </row>
    <row r="622" spans="1:32" x14ac:dyDescent="0.25">
      <c r="A622" s="7">
        <v>2012</v>
      </c>
      <c r="B622" s="7" t="s">
        <v>1390</v>
      </c>
      <c r="C622" s="7" t="s">
        <v>36</v>
      </c>
      <c r="D622" s="8">
        <v>72.3</v>
      </c>
      <c r="E622" s="14">
        <v>238</v>
      </c>
      <c r="F622" s="14">
        <v>4.7300000000000004</v>
      </c>
      <c r="G622" s="14">
        <v>19</v>
      </c>
      <c r="H622" s="14">
        <v>34</v>
      </c>
      <c r="I622" s="14">
        <v>117</v>
      </c>
      <c r="J622" s="14">
        <v>4.5</v>
      </c>
      <c r="K622" s="10">
        <v>7.15</v>
      </c>
      <c r="L622" s="11">
        <f t="shared" si="189"/>
        <v>0.73063591941112738</v>
      </c>
      <c r="M622" s="11">
        <f t="shared" si="190"/>
        <v>-0.84086220716233229</v>
      </c>
      <c r="N622" s="11">
        <f t="shared" si="191"/>
        <v>5.8108116049795627E-2</v>
      </c>
      <c r="O622" s="11">
        <f t="shared" si="192"/>
        <v>-0.28334977800927191</v>
      </c>
      <c r="P622" s="11">
        <f t="shared" si="193"/>
        <v>-0.20084548426089152</v>
      </c>
      <c r="Q622" s="11">
        <f t="shared" si="194"/>
        <v>-1.3611786925069607</v>
      </c>
      <c r="R622" s="12">
        <f t="shared" si="195"/>
        <v>-0.35192756895943372</v>
      </c>
      <c r="S622">
        <f t="shared" si="196"/>
        <v>73.063591941112733</v>
      </c>
      <c r="T622">
        <f t="shared" si="197"/>
        <v>-84.086220716233228</v>
      </c>
      <c r="U622">
        <f t="shared" si="198"/>
        <v>5.8108116049795626</v>
      </c>
      <c r="V622">
        <f t="shared" si="199"/>
        <v>-24.209763113508171</v>
      </c>
      <c r="W622">
        <f t="shared" si="200"/>
        <v>-85.655313073319718</v>
      </c>
      <c r="X622" s="13">
        <f t="shared" si="201"/>
        <v>5338.2884673374338</v>
      </c>
      <c r="Y622">
        <f t="shared" si="202"/>
        <v>-7070.4925143390901</v>
      </c>
      <c r="Z622">
        <f t="shared" si="203"/>
        <v>33.765531508565161</v>
      </c>
      <c r="AA622">
        <f t="shared" si="204"/>
        <v>-586.11263001218083</v>
      </c>
      <c r="AB622">
        <f t="shared" si="205"/>
        <v>-7336.8326576884156</v>
      </c>
      <c r="AC622" s="21">
        <f t="shared" si="206"/>
        <v>-43.866579085207199</v>
      </c>
      <c r="AD622" s="13">
        <f t="shared" si="207"/>
        <v>226.33785287366226</v>
      </c>
      <c r="AE622" s="20">
        <f t="shared" si="208"/>
        <v>0.49022491015785152</v>
      </c>
      <c r="AF622" s="18">
        <f t="shared" si="209"/>
        <v>49</v>
      </c>
    </row>
    <row r="623" spans="1:32" x14ac:dyDescent="0.25">
      <c r="A623" s="7">
        <v>2012</v>
      </c>
      <c r="B623" s="7" t="s">
        <v>1407</v>
      </c>
      <c r="C623" s="7" t="s">
        <v>42</v>
      </c>
      <c r="D623" s="8">
        <v>69.7</v>
      </c>
      <c r="E623" s="14">
        <v>172</v>
      </c>
      <c r="F623" s="14">
        <v>4.3099999999999996</v>
      </c>
      <c r="G623" s="14">
        <v>14</v>
      </c>
      <c r="H623" s="14">
        <v>38</v>
      </c>
      <c r="I623" s="14">
        <v>119</v>
      </c>
      <c r="J623" s="14">
        <v>4.17</v>
      </c>
      <c r="K623" s="10">
        <v>6.96</v>
      </c>
      <c r="L623" s="11">
        <f t="shared" si="189"/>
        <v>-1.9884639132777397</v>
      </c>
      <c r="M623" s="11">
        <f t="shared" si="190"/>
        <v>1.7897228256648843</v>
      </c>
      <c r="N623" s="11">
        <f t="shared" si="191"/>
        <v>-0.84564917372467541</v>
      </c>
      <c r="O623" s="11">
        <f t="shared" si="192"/>
        <v>0.97919410533968776</v>
      </c>
      <c r="P623" s="11">
        <f t="shared" si="193"/>
        <v>0.10391118919632288</v>
      </c>
      <c r="Q623" s="11">
        <f t="shared" si="194"/>
        <v>0.59264438083472248</v>
      </c>
      <c r="R623" s="12">
        <f t="shared" si="195"/>
        <v>0.40437449056333863</v>
      </c>
      <c r="S623">
        <f t="shared" si="196"/>
        <v>-198.84639132777397</v>
      </c>
      <c r="T623">
        <f t="shared" si="197"/>
        <v>178.97228256648842</v>
      </c>
      <c r="U623">
        <f t="shared" si="198"/>
        <v>-84.564917372467534</v>
      </c>
      <c r="V623">
        <f t="shared" si="199"/>
        <v>54.155264726800532</v>
      </c>
      <c r="W623">
        <f t="shared" si="200"/>
        <v>49.850943569903059</v>
      </c>
      <c r="X623" s="13">
        <f t="shared" si="201"/>
        <v>-39539.887344078226</v>
      </c>
      <c r="Y623">
        <f t="shared" si="202"/>
        <v>32031.077927058974</v>
      </c>
      <c r="Z623">
        <f t="shared" si="203"/>
        <v>-7151.225250212261</v>
      </c>
      <c r="AA623">
        <f t="shared" si="204"/>
        <v>2932.7926976298459</v>
      </c>
      <c r="AB623">
        <f t="shared" si="205"/>
        <v>2485.1165748096591</v>
      </c>
      <c r="AC623" s="21">
        <f t="shared" si="206"/>
        <v>-42.993314351866402</v>
      </c>
      <c r="AD623" s="13">
        <f t="shared" si="207"/>
        <v>227.21111760700308</v>
      </c>
      <c r="AE623" s="20">
        <f t="shared" si="208"/>
        <v>0.49211631329705591</v>
      </c>
      <c r="AF623" s="18">
        <f t="shared" si="209"/>
        <v>49.2</v>
      </c>
    </row>
    <row r="624" spans="1:32" x14ac:dyDescent="0.25">
      <c r="A624" s="7">
        <v>2012</v>
      </c>
      <c r="B624" s="7" t="s">
        <v>1410</v>
      </c>
      <c r="C624" s="7" t="s">
        <v>42</v>
      </c>
      <c r="D624" s="8">
        <v>73.400000000000006</v>
      </c>
      <c r="E624" s="14">
        <v>205</v>
      </c>
      <c r="F624" s="14">
        <v>4.53</v>
      </c>
      <c r="G624" s="14">
        <v>15</v>
      </c>
      <c r="H624" s="14">
        <v>39</v>
      </c>
      <c r="I624" s="14">
        <v>121</v>
      </c>
      <c r="J624" s="14">
        <v>4.6100000000000003</v>
      </c>
      <c r="K624" s="10">
        <v>7.1</v>
      </c>
      <c r="L624" s="11">
        <f t="shared" si="189"/>
        <v>-0.62891399693330619</v>
      </c>
      <c r="M624" s="11">
        <f t="shared" si="190"/>
        <v>0.41179733227919812</v>
      </c>
      <c r="N624" s="11">
        <f t="shared" si="191"/>
        <v>-0.66489771576978118</v>
      </c>
      <c r="O624" s="11">
        <f t="shared" si="192"/>
        <v>1.2948300761769276</v>
      </c>
      <c r="P624" s="11">
        <f t="shared" si="193"/>
        <v>0.40866786265353727</v>
      </c>
      <c r="Q624" s="11">
        <f t="shared" si="194"/>
        <v>-2.0124530502875233</v>
      </c>
      <c r="R624" s="12">
        <f t="shared" si="195"/>
        <v>-0.1529007111902807</v>
      </c>
      <c r="S624">
        <f t="shared" si="196"/>
        <v>-62.891399693330619</v>
      </c>
      <c r="T624">
        <f t="shared" si="197"/>
        <v>41.179733227919812</v>
      </c>
      <c r="U624">
        <f t="shared" si="198"/>
        <v>-66.489771576978114</v>
      </c>
      <c r="V624">
        <f t="shared" si="199"/>
        <v>85.174896941523244</v>
      </c>
      <c r="W624">
        <f t="shared" si="200"/>
        <v>-108.2676880738902</v>
      </c>
      <c r="X624" s="13">
        <f t="shared" si="201"/>
        <v>-3955.3281553862666</v>
      </c>
      <c r="Y624">
        <f t="shared" si="202"/>
        <v>1695.7704287226429</v>
      </c>
      <c r="Z624">
        <f t="shared" si="203"/>
        <v>-4420.8897243587271</v>
      </c>
      <c r="AA624">
        <f t="shared" si="204"/>
        <v>7254.7630689991056</v>
      </c>
      <c r="AB624">
        <f t="shared" si="205"/>
        <v>-11721.892280865186</v>
      </c>
      <c r="AC624" s="21">
        <f t="shared" si="206"/>
        <v>-47.217743831929177</v>
      </c>
      <c r="AD624" s="13">
        <f t="shared" si="207"/>
        <v>222.98668812694029</v>
      </c>
      <c r="AE624" s="20">
        <f t="shared" si="208"/>
        <v>0.48296662606604768</v>
      </c>
      <c r="AF624" s="18">
        <f t="shared" si="209"/>
        <v>48.3</v>
      </c>
    </row>
    <row r="625" spans="1:32" x14ac:dyDescent="0.25">
      <c r="A625" s="7">
        <v>2012</v>
      </c>
      <c r="B625" s="7" t="s">
        <v>1422</v>
      </c>
      <c r="C625" s="7" t="s">
        <v>42</v>
      </c>
      <c r="D625" s="8">
        <v>71.2</v>
      </c>
      <c r="E625" s="14">
        <v>205</v>
      </c>
      <c r="F625" s="14">
        <v>4.51</v>
      </c>
      <c r="G625" s="14">
        <v>15</v>
      </c>
      <c r="H625" s="14">
        <v>33</v>
      </c>
      <c r="I625" s="14">
        <v>121</v>
      </c>
      <c r="J625" s="14">
        <v>4.3499999999999996</v>
      </c>
      <c r="K625" s="10">
        <v>7.3</v>
      </c>
      <c r="L625" s="11">
        <f t="shared" si="189"/>
        <v>-0.62891399693330619</v>
      </c>
      <c r="M625" s="11">
        <f t="shared" si="190"/>
        <v>0.53706328622335398</v>
      </c>
      <c r="N625" s="11">
        <f t="shared" si="191"/>
        <v>-0.66489771576978118</v>
      </c>
      <c r="O625" s="11">
        <f t="shared" si="192"/>
        <v>-0.59898574884651179</v>
      </c>
      <c r="P625" s="11">
        <f t="shared" si="193"/>
        <v>0.40866786265353727</v>
      </c>
      <c r="Q625" s="11">
        <f t="shared" si="194"/>
        <v>-0.47307729553346639</v>
      </c>
      <c r="R625" s="12">
        <f t="shared" si="195"/>
        <v>-0.94900814226688224</v>
      </c>
      <c r="S625">
        <f t="shared" si="196"/>
        <v>-62.891399693330619</v>
      </c>
      <c r="T625">
        <f t="shared" si="197"/>
        <v>53.706328622335398</v>
      </c>
      <c r="U625">
        <f t="shared" si="198"/>
        <v>-66.489771576978114</v>
      </c>
      <c r="V625">
        <f t="shared" si="199"/>
        <v>-9.5158943096487256</v>
      </c>
      <c r="W625">
        <f t="shared" si="200"/>
        <v>-71.104271890017429</v>
      </c>
      <c r="X625" s="13">
        <f t="shared" si="201"/>
        <v>-3955.3281553862666</v>
      </c>
      <c r="Y625">
        <f t="shared" si="202"/>
        <v>2884.3697340902822</v>
      </c>
      <c r="Z625">
        <f t="shared" si="203"/>
        <v>-4420.8897243587271</v>
      </c>
      <c r="AA625">
        <f t="shared" si="204"/>
        <v>-90.552244512404997</v>
      </c>
      <c r="AB625">
        <f t="shared" si="205"/>
        <v>-5055.8174810095225</v>
      </c>
      <c r="AC625" s="21">
        <f t="shared" si="206"/>
        <v>-46.126386962728049</v>
      </c>
      <c r="AD625" s="13">
        <f t="shared" si="207"/>
        <v>224.07804499614141</v>
      </c>
      <c r="AE625" s="20">
        <f t="shared" si="208"/>
        <v>0.4853303947258702</v>
      </c>
      <c r="AF625" s="18">
        <f t="shared" si="209"/>
        <v>48.5</v>
      </c>
    </row>
    <row r="626" spans="1:32" x14ac:dyDescent="0.25">
      <c r="A626" s="7">
        <v>2012</v>
      </c>
      <c r="B626" s="7" t="s">
        <v>1486</v>
      </c>
      <c r="C626" s="7" t="s">
        <v>57</v>
      </c>
      <c r="D626" s="8">
        <v>70</v>
      </c>
      <c r="E626" s="9">
        <v>196</v>
      </c>
      <c r="F626" s="9">
        <v>4.62</v>
      </c>
      <c r="G626" s="9">
        <v>15</v>
      </c>
      <c r="H626" s="9">
        <v>32</v>
      </c>
      <c r="I626" s="9">
        <v>120</v>
      </c>
      <c r="J626" s="9">
        <v>4.1500000000000004</v>
      </c>
      <c r="K626" s="10">
        <v>6.96</v>
      </c>
      <c r="L626" s="11">
        <f t="shared" si="189"/>
        <v>-0.99970033775451539</v>
      </c>
      <c r="M626" s="11">
        <f t="shared" si="190"/>
        <v>-0.15189946046948916</v>
      </c>
      <c r="N626" s="11">
        <f t="shared" si="191"/>
        <v>-0.66489771576978118</v>
      </c>
      <c r="O626" s="11">
        <f t="shared" si="192"/>
        <v>-0.91462171968375172</v>
      </c>
      <c r="P626" s="11">
        <f t="shared" si="193"/>
        <v>0.25628952592493009</v>
      </c>
      <c r="Q626" s="11">
        <f t="shared" si="194"/>
        <v>0.71105790043118566</v>
      </c>
      <c r="R626" s="12">
        <f t="shared" si="195"/>
        <v>0.40437449056333863</v>
      </c>
      <c r="S626">
        <f t="shared" si="196"/>
        <v>-99.97003377545154</v>
      </c>
      <c r="T626">
        <f t="shared" si="197"/>
        <v>-15.189946046948915</v>
      </c>
      <c r="U626">
        <f t="shared" si="198"/>
        <v>-66.489771576978114</v>
      </c>
      <c r="V626">
        <f t="shared" si="199"/>
        <v>-32.916609687941076</v>
      </c>
      <c r="W626">
        <f t="shared" si="200"/>
        <v>55.771619549726218</v>
      </c>
      <c r="X626" s="13">
        <f t="shared" si="201"/>
        <v>-9994.0076530649221</v>
      </c>
      <c r="Y626">
        <f t="shared" si="202"/>
        <v>-230.73446090921897</v>
      </c>
      <c r="Z626">
        <f t="shared" si="203"/>
        <v>-4420.8897243587271</v>
      </c>
      <c r="AA626">
        <f t="shared" si="204"/>
        <v>-1083.5031933482562</v>
      </c>
      <c r="AB626">
        <f t="shared" si="205"/>
        <v>3110.4735471994036</v>
      </c>
      <c r="AC626" s="21">
        <f t="shared" si="206"/>
        <v>-50.236762404601123</v>
      </c>
      <c r="AD626" s="13">
        <f t="shared" si="207"/>
        <v>219.96766955426835</v>
      </c>
      <c r="AE626" s="20">
        <f t="shared" si="208"/>
        <v>0.47642773701252694</v>
      </c>
      <c r="AF626" s="18">
        <f t="shared" si="209"/>
        <v>47.6</v>
      </c>
    </row>
    <row r="627" spans="1:32" x14ac:dyDescent="0.25">
      <c r="A627" s="7">
        <v>2012</v>
      </c>
      <c r="B627" s="7" t="s">
        <v>1492</v>
      </c>
      <c r="C627" s="7" t="s">
        <v>57</v>
      </c>
      <c r="D627" s="8">
        <v>70</v>
      </c>
      <c r="E627" s="9">
        <v>197</v>
      </c>
      <c r="F627" s="9">
        <v>4.5599999999999996</v>
      </c>
      <c r="G627" s="9">
        <v>20</v>
      </c>
      <c r="H627" s="9">
        <v>31.5</v>
      </c>
      <c r="I627" s="9">
        <v>116</v>
      </c>
      <c r="J627" s="9">
        <v>4.18</v>
      </c>
      <c r="K627" s="10">
        <v>7.14</v>
      </c>
      <c r="L627" s="11">
        <f t="shared" si="189"/>
        <v>-0.95850185544104771</v>
      </c>
      <c r="M627" s="11">
        <f t="shared" si="190"/>
        <v>0.22389840136297276</v>
      </c>
      <c r="N627" s="11">
        <f t="shared" si="191"/>
        <v>0.23885957400468982</v>
      </c>
      <c r="O627" s="11">
        <f t="shared" si="192"/>
        <v>-1.0724397051023717</v>
      </c>
      <c r="P627" s="11">
        <f t="shared" si="193"/>
        <v>-0.35322382098949873</v>
      </c>
      <c r="Q627" s="11">
        <f t="shared" si="194"/>
        <v>0.53343762103649095</v>
      </c>
      <c r="R627" s="12">
        <f t="shared" si="195"/>
        <v>-0.31212219740560099</v>
      </c>
      <c r="S627">
        <f t="shared" si="196"/>
        <v>-95.850185544104775</v>
      </c>
      <c r="T627">
        <f t="shared" si="197"/>
        <v>22.389840136297277</v>
      </c>
      <c r="U627">
        <f t="shared" si="198"/>
        <v>23.885957400468982</v>
      </c>
      <c r="V627">
        <f t="shared" si="199"/>
        <v>-71.283176304593525</v>
      </c>
      <c r="W627">
        <f t="shared" si="200"/>
        <v>11.065771181544498</v>
      </c>
      <c r="X627" s="13">
        <f t="shared" si="201"/>
        <v>-9187.2580688393118</v>
      </c>
      <c r="Y627">
        <f t="shared" si="202"/>
        <v>501.30494132894847</v>
      </c>
      <c r="Z627">
        <f t="shared" si="203"/>
        <v>570.53896093701894</v>
      </c>
      <c r="AA627">
        <f t="shared" si="204"/>
        <v>-5081.2912240717642</v>
      </c>
      <c r="AB627">
        <f t="shared" si="205"/>
        <v>122.45129184230072</v>
      </c>
      <c r="AC627" s="21">
        <f t="shared" si="206"/>
        <v>-51.135612050317356</v>
      </c>
      <c r="AD627" s="13">
        <f t="shared" si="207"/>
        <v>219.06881990855211</v>
      </c>
      <c r="AE627" s="20">
        <f t="shared" si="208"/>
        <v>0.47448091953934618</v>
      </c>
      <c r="AF627" s="18">
        <f t="shared" si="209"/>
        <v>47.4</v>
      </c>
    </row>
    <row r="628" spans="1:32" x14ac:dyDescent="0.25">
      <c r="A628" s="7">
        <v>2012</v>
      </c>
      <c r="B628" s="7" t="s">
        <v>1498</v>
      </c>
      <c r="C628" s="7" t="s">
        <v>54</v>
      </c>
      <c r="D628" s="8">
        <v>73</v>
      </c>
      <c r="E628" s="9">
        <v>245</v>
      </c>
      <c r="F628" s="9">
        <v>4.82</v>
      </c>
      <c r="G628" s="9">
        <v>26</v>
      </c>
      <c r="H628" s="9">
        <v>30</v>
      </c>
      <c r="I628" s="9">
        <v>110</v>
      </c>
      <c r="J628" s="9">
        <v>4.28</v>
      </c>
      <c r="K628" s="10">
        <v>7.26</v>
      </c>
      <c r="L628" s="11">
        <f t="shared" si="189"/>
        <v>1.0190252956054011</v>
      </c>
      <c r="M628" s="11">
        <f t="shared" si="190"/>
        <v>-1.4045589999110195</v>
      </c>
      <c r="N628" s="11">
        <f t="shared" si="191"/>
        <v>1.3233683217340551</v>
      </c>
      <c r="O628" s="11">
        <f t="shared" si="192"/>
        <v>-1.5458936613582315</v>
      </c>
      <c r="P628" s="11">
        <f t="shared" si="193"/>
        <v>-1.2674938413611418</v>
      </c>
      <c r="Q628" s="11">
        <f t="shared" si="194"/>
        <v>-5.8629976945840268E-2</v>
      </c>
      <c r="R628" s="12">
        <f t="shared" si="195"/>
        <v>-0.78978665605156195</v>
      </c>
      <c r="S628">
        <f t="shared" si="196"/>
        <v>101.90252956054012</v>
      </c>
      <c r="T628">
        <f t="shared" si="197"/>
        <v>-140.45589999110194</v>
      </c>
      <c r="U628">
        <f t="shared" si="198"/>
        <v>132.3368321734055</v>
      </c>
      <c r="V628">
        <f t="shared" si="199"/>
        <v>-140.66937513596866</v>
      </c>
      <c r="W628">
        <f t="shared" si="200"/>
        <v>-42.420831649870109</v>
      </c>
      <c r="X628" s="13">
        <f t="shared" si="201"/>
        <v>10384.125530836753</v>
      </c>
      <c r="Y628">
        <f t="shared" si="202"/>
        <v>-19727.85984231043</v>
      </c>
      <c r="Z628">
        <f t="shared" si="203"/>
        <v>17513.037149692092</v>
      </c>
      <c r="AA628">
        <f t="shared" si="204"/>
        <v>-19787.873101143879</v>
      </c>
      <c r="AB628">
        <f t="shared" si="205"/>
        <v>-1799.5269578666216</v>
      </c>
      <c r="AC628" s="21">
        <f t="shared" si="206"/>
        <v>-51.803662458926752</v>
      </c>
      <c r="AD628" s="13">
        <f t="shared" si="207"/>
        <v>218.40076949994273</v>
      </c>
      <c r="AE628" s="20">
        <f t="shared" si="208"/>
        <v>0.47303398988359718</v>
      </c>
      <c r="AF628" s="18">
        <f t="shared" si="209"/>
        <v>47.3</v>
      </c>
    </row>
    <row r="629" spans="1:32" x14ac:dyDescent="0.25">
      <c r="A629" s="7">
        <v>2012</v>
      </c>
      <c r="B629" s="7" t="s">
        <v>1504</v>
      </c>
      <c r="C629" s="7" t="s">
        <v>42</v>
      </c>
      <c r="D629" s="8">
        <v>72.2</v>
      </c>
      <c r="E629" s="14">
        <v>193</v>
      </c>
      <c r="F629" s="14">
        <v>4.53</v>
      </c>
      <c r="G629" s="14">
        <v>20</v>
      </c>
      <c r="H629" s="14">
        <v>36</v>
      </c>
      <c r="I629" s="14">
        <v>119</v>
      </c>
      <c r="J629" s="14">
        <v>4.3600000000000003</v>
      </c>
      <c r="K629" s="10">
        <v>7.24</v>
      </c>
      <c r="L629" s="11">
        <f t="shared" si="189"/>
        <v>-1.1232957846949185</v>
      </c>
      <c r="M629" s="11">
        <f t="shared" si="190"/>
        <v>0.41179733227919812</v>
      </c>
      <c r="N629" s="11">
        <f t="shared" si="191"/>
        <v>0.23885957400468982</v>
      </c>
      <c r="O629" s="11">
        <f t="shared" si="192"/>
        <v>0.34792216366520795</v>
      </c>
      <c r="P629" s="11">
        <f t="shared" si="193"/>
        <v>0.10391118919632288</v>
      </c>
      <c r="Q629" s="11">
        <f t="shared" si="194"/>
        <v>-0.5322840553317032</v>
      </c>
      <c r="R629" s="12">
        <f t="shared" si="195"/>
        <v>-0.71017591294390359</v>
      </c>
      <c r="S629">
        <f t="shared" si="196"/>
        <v>-112.32957846949185</v>
      </c>
      <c r="T629">
        <f t="shared" si="197"/>
        <v>41.179733227919812</v>
      </c>
      <c r="U629">
        <f t="shared" si="198"/>
        <v>23.885957400468982</v>
      </c>
      <c r="V629">
        <f t="shared" si="199"/>
        <v>22.591667643076541</v>
      </c>
      <c r="W629">
        <f t="shared" si="200"/>
        <v>-62.122998413780337</v>
      </c>
      <c r="X629" s="13">
        <f t="shared" si="201"/>
        <v>-12617.934199133726</v>
      </c>
      <c r="Y629">
        <f t="shared" si="202"/>
        <v>1695.7704287226429</v>
      </c>
      <c r="Z629">
        <f t="shared" si="203"/>
        <v>570.53896093701894</v>
      </c>
      <c r="AA629">
        <f t="shared" si="204"/>
        <v>510.38344689523154</v>
      </c>
      <c r="AB629">
        <f t="shared" si="205"/>
        <v>-3859.2669319185543</v>
      </c>
      <c r="AC629" s="21">
        <f t="shared" si="206"/>
        <v>-52.345980350925494</v>
      </c>
      <c r="AD629" s="13">
        <f t="shared" si="207"/>
        <v>217.85845160794398</v>
      </c>
      <c r="AE629" s="20">
        <f t="shared" si="208"/>
        <v>0.47185938414926393</v>
      </c>
      <c r="AF629" s="18">
        <f t="shared" si="209"/>
        <v>47.2</v>
      </c>
    </row>
    <row r="630" spans="1:32" x14ac:dyDescent="0.25">
      <c r="A630" s="7">
        <v>2012</v>
      </c>
      <c r="B630" s="7" t="s">
        <v>1509</v>
      </c>
      <c r="C630" s="7" t="s">
        <v>559</v>
      </c>
      <c r="D630" s="8">
        <v>74.5</v>
      </c>
      <c r="E630" s="14">
        <v>220</v>
      </c>
      <c r="F630" s="14">
        <v>4.7699999999999996</v>
      </c>
      <c r="G630" s="14">
        <v>14</v>
      </c>
      <c r="H630" s="14">
        <v>36</v>
      </c>
      <c r="I630" s="14">
        <v>126</v>
      </c>
      <c r="J630" s="14">
        <v>4.28</v>
      </c>
      <c r="K630" s="10">
        <v>7.17</v>
      </c>
      <c r="L630" s="11">
        <f t="shared" si="189"/>
        <v>-1.0936762231290937E-2</v>
      </c>
      <c r="M630" s="11">
        <f t="shared" si="190"/>
        <v>-1.0913941150506328</v>
      </c>
      <c r="N630" s="11">
        <f t="shared" si="191"/>
        <v>-0.84564917372467541</v>
      </c>
      <c r="O630" s="11">
        <f t="shared" si="192"/>
        <v>0.34792216366520795</v>
      </c>
      <c r="P630" s="11">
        <f t="shared" si="193"/>
        <v>1.1705595462965732</v>
      </c>
      <c r="Q630" s="11">
        <f t="shared" si="194"/>
        <v>-5.8629976945840268E-2</v>
      </c>
      <c r="R630" s="12">
        <f t="shared" si="195"/>
        <v>-0.43153831206709214</v>
      </c>
      <c r="S630">
        <f t="shared" si="196"/>
        <v>-1.0936762231290937</v>
      </c>
      <c r="T630">
        <f t="shared" si="197"/>
        <v>-109.13941150506328</v>
      </c>
      <c r="U630">
        <f t="shared" si="198"/>
        <v>-84.564917372467534</v>
      </c>
      <c r="V630">
        <f t="shared" si="199"/>
        <v>75.924085498089056</v>
      </c>
      <c r="W630">
        <f t="shared" si="200"/>
        <v>-24.508414450646619</v>
      </c>
      <c r="X630" s="13">
        <f t="shared" si="201"/>
        <v>-1.1961276810379193</v>
      </c>
      <c r="Y630">
        <f t="shared" si="202"/>
        <v>-11911.411143671539</v>
      </c>
      <c r="Z630">
        <f t="shared" si="203"/>
        <v>-7151.225250212261</v>
      </c>
      <c r="AA630">
        <f t="shared" si="204"/>
        <v>5764.466758721137</v>
      </c>
      <c r="AB630">
        <f t="shared" si="205"/>
        <v>-600.66237888466401</v>
      </c>
      <c r="AC630" s="21">
        <f t="shared" si="206"/>
        <v>-52.725758679659343</v>
      </c>
      <c r="AD630" s="13">
        <f t="shared" si="207"/>
        <v>217.47867327921011</v>
      </c>
      <c r="AE630" s="20">
        <f t="shared" si="208"/>
        <v>0.47103682267879093</v>
      </c>
      <c r="AF630" s="18">
        <f t="shared" si="209"/>
        <v>47.1</v>
      </c>
    </row>
    <row r="631" spans="1:32" x14ac:dyDescent="0.25">
      <c r="A631" s="7">
        <v>2012</v>
      </c>
      <c r="B631" s="7" t="s">
        <v>1548</v>
      </c>
      <c r="C631" s="7" t="s">
        <v>42</v>
      </c>
      <c r="D631" s="8">
        <v>69.5</v>
      </c>
      <c r="E631" s="14">
        <v>182</v>
      </c>
      <c r="F631" s="14">
        <v>4.3899999999999997</v>
      </c>
      <c r="G631" s="14">
        <v>11</v>
      </c>
      <c r="H631" s="14">
        <v>38</v>
      </c>
      <c r="I631" s="14">
        <v>120</v>
      </c>
      <c r="J631" s="14">
        <v>4.03</v>
      </c>
      <c r="K631" s="10">
        <v>6.93</v>
      </c>
      <c r="L631" s="11">
        <f t="shared" si="189"/>
        <v>-1.576479090143063</v>
      </c>
      <c r="M631" s="11">
        <f t="shared" si="190"/>
        <v>1.2886590098882722</v>
      </c>
      <c r="N631" s="11">
        <f t="shared" si="191"/>
        <v>-1.387903547589358</v>
      </c>
      <c r="O631" s="11">
        <f t="shared" si="192"/>
        <v>0.97919410533968776</v>
      </c>
      <c r="P631" s="11">
        <f t="shared" si="193"/>
        <v>0.25628952592493009</v>
      </c>
      <c r="Q631" s="11">
        <f t="shared" si="194"/>
        <v>1.4215390180099801</v>
      </c>
      <c r="R631" s="12">
        <f t="shared" si="195"/>
        <v>0.52379060522482979</v>
      </c>
      <c r="S631">
        <f t="shared" si="196"/>
        <v>-157.64790901430629</v>
      </c>
      <c r="T631">
        <f t="shared" si="197"/>
        <v>128.86590098882721</v>
      </c>
      <c r="U631">
        <f t="shared" si="198"/>
        <v>-138.79035475893579</v>
      </c>
      <c r="V631">
        <f t="shared" si="199"/>
        <v>61.77418156323089</v>
      </c>
      <c r="W631">
        <f t="shared" si="200"/>
        <v>97.266481161740487</v>
      </c>
      <c r="X631" s="13">
        <f t="shared" si="201"/>
        <v>-24852.863216582995</v>
      </c>
      <c r="Y631">
        <f t="shared" si="202"/>
        <v>16606.420437662218</v>
      </c>
      <c r="Z631">
        <f t="shared" si="203"/>
        <v>-19262.76257411125</v>
      </c>
      <c r="AA631">
        <f t="shared" si="204"/>
        <v>3816.0495078070153</v>
      </c>
      <c r="AB631">
        <f t="shared" si="205"/>
        <v>9460.7683575872161</v>
      </c>
      <c r="AC631" s="21">
        <f t="shared" si="206"/>
        <v>-53.352389801465861</v>
      </c>
      <c r="AD631" s="13">
        <f t="shared" si="207"/>
        <v>216.85204215740362</v>
      </c>
      <c r="AE631" s="20">
        <f t="shared" si="208"/>
        <v>0.46967960301142414</v>
      </c>
      <c r="AF631" s="18">
        <f t="shared" si="209"/>
        <v>47</v>
      </c>
    </row>
    <row r="632" spans="1:32" x14ac:dyDescent="0.25">
      <c r="A632" s="7">
        <v>2012</v>
      </c>
      <c r="B632" s="7" t="s">
        <v>1567</v>
      </c>
      <c r="C632" s="7" t="s">
        <v>57</v>
      </c>
      <c r="D632" s="8">
        <v>73</v>
      </c>
      <c r="E632" s="9">
        <v>197</v>
      </c>
      <c r="F632" s="9">
        <v>4.6100000000000003</v>
      </c>
      <c r="G632" s="9">
        <v>14</v>
      </c>
      <c r="H632" s="9">
        <v>33</v>
      </c>
      <c r="I632" s="9">
        <v>124</v>
      </c>
      <c r="J632" s="9">
        <v>4.2300000000000004</v>
      </c>
      <c r="K632" s="10">
        <v>7.09</v>
      </c>
      <c r="L632" s="11">
        <f t="shared" si="189"/>
        <v>-0.95850185544104771</v>
      </c>
      <c r="M632" s="11">
        <f t="shared" si="190"/>
        <v>-8.926648349741402E-2</v>
      </c>
      <c r="N632" s="11">
        <f t="shared" si="191"/>
        <v>-0.84564917372467541</v>
      </c>
      <c r="O632" s="11">
        <f t="shared" si="192"/>
        <v>-0.59898574884651179</v>
      </c>
      <c r="P632" s="11">
        <f t="shared" si="193"/>
        <v>0.86580287283935886</v>
      </c>
      <c r="Q632" s="11">
        <f t="shared" si="194"/>
        <v>0.23740382204532273</v>
      </c>
      <c r="R632" s="12">
        <f t="shared" si="195"/>
        <v>-0.11309533963645149</v>
      </c>
      <c r="S632">
        <f t="shared" si="196"/>
        <v>-95.850185544104775</v>
      </c>
      <c r="T632">
        <f t="shared" si="197"/>
        <v>-8.9266483497414022</v>
      </c>
      <c r="U632">
        <f t="shared" si="198"/>
        <v>-84.564917372467534</v>
      </c>
      <c r="V632">
        <f t="shared" si="199"/>
        <v>13.340856199642353</v>
      </c>
      <c r="W632">
        <f t="shared" si="200"/>
        <v>6.2154241204435623</v>
      </c>
      <c r="X632" s="13">
        <f t="shared" si="201"/>
        <v>-9187.2580688393118</v>
      </c>
      <c r="Y632">
        <f t="shared" si="202"/>
        <v>-79.685050759940893</v>
      </c>
      <c r="Z632">
        <f t="shared" si="203"/>
        <v>-7151.225250212261</v>
      </c>
      <c r="AA632">
        <f t="shared" si="204"/>
        <v>177.97844413953581</v>
      </c>
      <c r="AB632">
        <f t="shared" si="205"/>
        <v>38.631496996991629</v>
      </c>
      <c r="AC632" s="21">
        <f t="shared" si="206"/>
        <v>-56.923735697290617</v>
      </c>
      <c r="AD632" s="13">
        <f t="shared" si="207"/>
        <v>213.28069626157884</v>
      </c>
      <c r="AE632" s="20">
        <f t="shared" si="208"/>
        <v>0.46194442880748504</v>
      </c>
      <c r="AF632" s="18">
        <f t="shared" si="209"/>
        <v>46.2</v>
      </c>
    </row>
    <row r="633" spans="1:32" x14ac:dyDescent="0.25">
      <c r="A633" s="7">
        <v>2012</v>
      </c>
      <c r="B633" s="7" t="s">
        <v>1573</v>
      </c>
      <c r="C633" s="7" t="s">
        <v>85</v>
      </c>
      <c r="D633" s="8">
        <v>74</v>
      </c>
      <c r="E633" s="9">
        <v>202</v>
      </c>
      <c r="F633" s="9">
        <v>4.4800000000000004</v>
      </c>
      <c r="G633" s="9">
        <v>12</v>
      </c>
      <c r="H633" s="9">
        <v>30.5</v>
      </c>
      <c r="I633" s="9">
        <v>122</v>
      </c>
      <c r="J633" s="9">
        <v>4.29</v>
      </c>
      <c r="K633" s="10">
        <v>7</v>
      </c>
      <c r="L633" s="11">
        <f t="shared" si="189"/>
        <v>-0.75250944387370922</v>
      </c>
      <c r="M633" s="11">
        <f t="shared" si="190"/>
        <v>0.72496221713957931</v>
      </c>
      <c r="N633" s="11">
        <f t="shared" si="191"/>
        <v>-1.2071520896344639</v>
      </c>
      <c r="O633" s="11">
        <f t="shared" si="192"/>
        <v>-1.3880756759396116</v>
      </c>
      <c r="P633" s="11">
        <f t="shared" si="193"/>
        <v>0.56104619938214451</v>
      </c>
      <c r="Q633" s="11">
        <f t="shared" si="194"/>
        <v>-0.11783673674407182</v>
      </c>
      <c r="R633" s="12">
        <f t="shared" si="195"/>
        <v>0.24515300434801834</v>
      </c>
      <c r="S633">
        <f t="shared" si="196"/>
        <v>-75.250944387370922</v>
      </c>
      <c r="T633">
        <f t="shared" si="197"/>
        <v>72.496221713957937</v>
      </c>
      <c r="U633">
        <f t="shared" si="198"/>
        <v>-120.71520896344639</v>
      </c>
      <c r="V633">
        <f t="shared" si="199"/>
        <v>-41.351473827873356</v>
      </c>
      <c r="W633">
        <f t="shared" si="200"/>
        <v>6.3658133801973271</v>
      </c>
      <c r="X633" s="13">
        <f t="shared" si="201"/>
        <v>-5662.7046311911909</v>
      </c>
      <c r="Y633">
        <f t="shared" si="202"/>
        <v>5255.7021627993463</v>
      </c>
      <c r="Z633">
        <f t="shared" si="203"/>
        <v>-14572.161675088526</v>
      </c>
      <c r="AA633">
        <f t="shared" si="204"/>
        <v>-1709.9443877372951</v>
      </c>
      <c r="AB633">
        <f t="shared" si="205"/>
        <v>40.523579991499318</v>
      </c>
      <c r="AC633" s="21">
        <f t="shared" si="206"/>
        <v>-57.703699970151249</v>
      </c>
      <c r="AD633" s="13">
        <f t="shared" si="207"/>
        <v>212.5007319887182</v>
      </c>
      <c r="AE633" s="20">
        <f t="shared" si="208"/>
        <v>0.46025510503448425</v>
      </c>
      <c r="AF633" s="18">
        <f t="shared" si="209"/>
        <v>46</v>
      </c>
    </row>
    <row r="634" spans="1:32" x14ac:dyDescent="0.25">
      <c r="A634" s="7">
        <v>2012</v>
      </c>
      <c r="B634" s="7" t="s">
        <v>1596</v>
      </c>
      <c r="C634" s="7" t="s">
        <v>36</v>
      </c>
      <c r="D634" s="8">
        <v>73.400000000000006</v>
      </c>
      <c r="E634" s="14">
        <v>241</v>
      </c>
      <c r="F634" s="14">
        <v>4.71</v>
      </c>
      <c r="G634" s="14">
        <v>25</v>
      </c>
      <c r="H634" s="14">
        <v>30.5</v>
      </c>
      <c r="I634" s="14">
        <v>106</v>
      </c>
      <c r="J634" s="14">
        <v>4.37</v>
      </c>
      <c r="K634" s="10">
        <v>7.32</v>
      </c>
      <c r="L634" s="11">
        <f t="shared" si="189"/>
        <v>0.85423136635153041</v>
      </c>
      <c r="M634" s="11">
        <f t="shared" si="190"/>
        <v>-0.71559625321817644</v>
      </c>
      <c r="N634" s="11">
        <f t="shared" si="191"/>
        <v>1.1426168637791609</v>
      </c>
      <c r="O634" s="11">
        <f t="shared" si="192"/>
        <v>-1.3880756759396116</v>
      </c>
      <c r="P634" s="11">
        <f t="shared" si="193"/>
        <v>-1.8770071882755708</v>
      </c>
      <c r="Q634" s="11">
        <f t="shared" si="194"/>
        <v>-0.59149081512993473</v>
      </c>
      <c r="R634" s="12">
        <f t="shared" si="195"/>
        <v>-1.0286188853745442</v>
      </c>
      <c r="S634">
        <f t="shared" si="196"/>
        <v>85.423136635153043</v>
      </c>
      <c r="T634">
        <f t="shared" si="197"/>
        <v>-71.559625321817649</v>
      </c>
      <c r="U634">
        <f t="shared" si="198"/>
        <v>114.26168637791609</v>
      </c>
      <c r="V634">
        <f t="shared" si="199"/>
        <v>-163.25414321075914</v>
      </c>
      <c r="W634">
        <f t="shared" si="200"/>
        <v>-81.005485025223948</v>
      </c>
      <c r="X634" s="13">
        <f t="shared" si="201"/>
        <v>7297.1122725880259</v>
      </c>
      <c r="Y634">
        <f t="shared" si="202"/>
        <v>-5120.7799761989254</v>
      </c>
      <c r="Z634">
        <f t="shared" si="203"/>
        <v>13055.732973925256</v>
      </c>
      <c r="AA634">
        <f t="shared" si="204"/>
        <v>-26651.915275479056</v>
      </c>
      <c r="AB634">
        <f t="shared" si="205"/>
        <v>-6561.8886041717815</v>
      </c>
      <c r="AC634" s="21">
        <f t="shared" si="206"/>
        <v>-59.969556625568742</v>
      </c>
      <c r="AD634" s="13">
        <f t="shared" si="207"/>
        <v>210.23487533330072</v>
      </c>
      <c r="AE634" s="20">
        <f t="shared" si="208"/>
        <v>0.45534748856101426</v>
      </c>
      <c r="AF634" s="18">
        <f t="shared" si="209"/>
        <v>45.5</v>
      </c>
    </row>
    <row r="635" spans="1:32" x14ac:dyDescent="0.25">
      <c r="A635" s="7">
        <v>2012</v>
      </c>
      <c r="B635" s="7" t="s">
        <v>1601</v>
      </c>
      <c r="C635" s="7" t="s">
        <v>42</v>
      </c>
      <c r="D635" s="8">
        <v>66.599999999999994</v>
      </c>
      <c r="E635" s="14">
        <v>184</v>
      </c>
      <c r="F635" s="14">
        <v>4.51</v>
      </c>
      <c r="G635" s="14">
        <v>19</v>
      </c>
      <c r="H635" s="14">
        <v>37</v>
      </c>
      <c r="I635" s="14">
        <v>116</v>
      </c>
      <c r="J635" s="14">
        <v>4.2300000000000004</v>
      </c>
      <c r="K635" s="10">
        <v>6.93</v>
      </c>
      <c r="L635" s="11">
        <f t="shared" si="189"/>
        <v>-1.4940821255161276</v>
      </c>
      <c r="M635" s="11">
        <f t="shared" si="190"/>
        <v>0.53706328622335398</v>
      </c>
      <c r="N635" s="11">
        <f t="shared" si="191"/>
        <v>5.8108116049795627E-2</v>
      </c>
      <c r="O635" s="11">
        <f t="shared" si="192"/>
        <v>0.66355813450244783</v>
      </c>
      <c r="P635" s="11">
        <f t="shared" si="193"/>
        <v>-0.35322382098949873</v>
      </c>
      <c r="Q635" s="11">
        <f t="shared" si="194"/>
        <v>0.23740382204532273</v>
      </c>
      <c r="R635" s="12">
        <f t="shared" si="195"/>
        <v>0.52379060522482979</v>
      </c>
      <c r="S635">
        <f t="shared" si="196"/>
        <v>-149.40821255161276</v>
      </c>
      <c r="T635">
        <f t="shared" si="197"/>
        <v>53.706328622335398</v>
      </c>
      <c r="U635">
        <f t="shared" si="198"/>
        <v>5.8108116049795626</v>
      </c>
      <c r="V635">
        <f t="shared" si="199"/>
        <v>15.516715675647456</v>
      </c>
      <c r="W635">
        <f t="shared" si="200"/>
        <v>38.059721363507627</v>
      </c>
      <c r="X635" s="13">
        <f t="shared" si="201"/>
        <v>-22322.813977867896</v>
      </c>
      <c r="Y635">
        <f t="shared" si="202"/>
        <v>2884.3697340902822</v>
      </c>
      <c r="Z635">
        <f t="shared" si="203"/>
        <v>33.765531508565161</v>
      </c>
      <c r="AA635">
        <f t="shared" si="204"/>
        <v>240.76846535888347</v>
      </c>
      <c r="AB635">
        <f t="shared" si="205"/>
        <v>1448.542390267839</v>
      </c>
      <c r="AC635" s="21">
        <f t="shared" si="206"/>
        <v>-59.523722761000634</v>
      </c>
      <c r="AD635" s="13">
        <f t="shared" si="207"/>
        <v>210.68070919786882</v>
      </c>
      <c r="AE635" s="20">
        <f t="shared" si="208"/>
        <v>0.45631311964493743</v>
      </c>
      <c r="AF635" s="18">
        <f t="shared" si="209"/>
        <v>45.6</v>
      </c>
    </row>
    <row r="636" spans="1:32" x14ac:dyDescent="0.25">
      <c r="A636" s="7">
        <v>2012</v>
      </c>
      <c r="B636" s="7" t="s">
        <v>1612</v>
      </c>
      <c r="C636" s="7" t="s">
        <v>42</v>
      </c>
      <c r="D636" s="8">
        <v>76.2</v>
      </c>
      <c r="E636" s="14">
        <v>209</v>
      </c>
      <c r="F636" s="14">
        <v>4.4400000000000004</v>
      </c>
      <c r="G636" s="14">
        <v>10</v>
      </c>
      <c r="H636" s="14">
        <v>33.5</v>
      </c>
      <c r="I636" s="14">
        <v>115</v>
      </c>
      <c r="J636" s="14">
        <v>4.2300000000000004</v>
      </c>
      <c r="K636" s="10">
        <v>6.96</v>
      </c>
      <c r="L636" s="11">
        <f t="shared" si="189"/>
        <v>-0.46412006767943548</v>
      </c>
      <c r="M636" s="11">
        <f t="shared" si="190"/>
        <v>0.97549412502788546</v>
      </c>
      <c r="N636" s="11">
        <f t="shared" si="191"/>
        <v>-1.5686550055442521</v>
      </c>
      <c r="O636" s="11">
        <f t="shared" si="192"/>
        <v>-0.44116776342789188</v>
      </c>
      <c r="P636" s="11">
        <f t="shared" si="193"/>
        <v>-0.5056021577181059</v>
      </c>
      <c r="Q636" s="11">
        <f t="shared" si="194"/>
        <v>0.23740382204532273</v>
      </c>
      <c r="R636" s="12">
        <f t="shared" si="195"/>
        <v>0.40437449056333863</v>
      </c>
      <c r="S636">
        <f t="shared" si="196"/>
        <v>-46.412006767943545</v>
      </c>
      <c r="T636">
        <f t="shared" si="197"/>
        <v>97.549412502788542</v>
      </c>
      <c r="U636">
        <f t="shared" si="198"/>
        <v>-156.86550055442521</v>
      </c>
      <c r="V636">
        <f t="shared" si="199"/>
        <v>-47.338496057299892</v>
      </c>
      <c r="W636">
        <f t="shared" si="200"/>
        <v>32.088915630433071</v>
      </c>
      <c r="X636" s="13">
        <f t="shared" si="201"/>
        <v>-2154.0743722276375</v>
      </c>
      <c r="Y636">
        <f t="shared" si="202"/>
        <v>9515.8878796391982</v>
      </c>
      <c r="Z636">
        <f t="shared" si="203"/>
        <v>-24606.785264190377</v>
      </c>
      <c r="AA636">
        <f t="shared" si="204"/>
        <v>-2240.9332089669974</v>
      </c>
      <c r="AB636">
        <f t="shared" si="205"/>
        <v>1029.6985063370519</v>
      </c>
      <c r="AC636" s="21">
        <f t="shared" si="206"/>
        <v>-60.755586507594117</v>
      </c>
      <c r="AD636" s="13">
        <f t="shared" si="207"/>
        <v>209.44884545127536</v>
      </c>
      <c r="AE636" s="20">
        <f t="shared" si="208"/>
        <v>0.45364502729169953</v>
      </c>
      <c r="AF636" s="18">
        <f t="shared" si="209"/>
        <v>45.4</v>
      </c>
    </row>
    <row r="637" spans="1:32" x14ac:dyDescent="0.25">
      <c r="A637" s="7">
        <v>2012</v>
      </c>
      <c r="B637" s="7" t="s">
        <v>1625</v>
      </c>
      <c r="C637" s="7" t="s">
        <v>42</v>
      </c>
      <c r="D637" s="8">
        <v>73.3</v>
      </c>
      <c r="E637" s="14">
        <v>211</v>
      </c>
      <c r="F637" s="14">
        <v>4.5199999999999996</v>
      </c>
      <c r="G637" s="14">
        <v>12</v>
      </c>
      <c r="H637" s="14">
        <v>31.5</v>
      </c>
      <c r="I637" s="14">
        <v>116</v>
      </c>
      <c r="J637" s="14">
        <v>4.3099999999999996</v>
      </c>
      <c r="K637" s="10">
        <v>7.1</v>
      </c>
      <c r="L637" s="11">
        <f t="shared" si="189"/>
        <v>-0.38172310305250012</v>
      </c>
      <c r="M637" s="11">
        <f t="shared" si="190"/>
        <v>0.47443030925127883</v>
      </c>
      <c r="N637" s="11">
        <f t="shared" si="191"/>
        <v>-1.2071520896344639</v>
      </c>
      <c r="O637" s="11">
        <f t="shared" si="192"/>
        <v>-1.0724397051023717</v>
      </c>
      <c r="P637" s="11">
        <f t="shared" si="193"/>
        <v>-0.35322382098949873</v>
      </c>
      <c r="Q637" s="11">
        <f t="shared" si="194"/>
        <v>-0.23625025634053493</v>
      </c>
      <c r="R637" s="12">
        <f t="shared" si="195"/>
        <v>-0.1529007111902807</v>
      </c>
      <c r="S637">
        <f t="shared" si="196"/>
        <v>-38.172310305250015</v>
      </c>
      <c r="T637">
        <f t="shared" si="197"/>
        <v>47.443030925127886</v>
      </c>
      <c r="U637">
        <f t="shared" si="198"/>
        <v>-120.71520896344639</v>
      </c>
      <c r="V637">
        <f t="shared" si="199"/>
        <v>-71.283176304593525</v>
      </c>
      <c r="W637">
        <f t="shared" si="200"/>
        <v>-19.457548376540782</v>
      </c>
      <c r="X637" s="13">
        <f t="shared" si="201"/>
        <v>-1457.1252740402965</v>
      </c>
      <c r="Y637">
        <f t="shared" si="202"/>
        <v>2250.841183362641</v>
      </c>
      <c r="Z637">
        <f t="shared" si="203"/>
        <v>-14572.161675088526</v>
      </c>
      <c r="AA637">
        <f t="shared" si="204"/>
        <v>-5081.2912240717642</v>
      </c>
      <c r="AB637">
        <f t="shared" si="205"/>
        <v>-378.5961888254248</v>
      </c>
      <c r="AC637" s="21">
        <f t="shared" si="206"/>
        <v>-62.029562595045547</v>
      </c>
      <c r="AD637" s="13">
        <f t="shared" si="207"/>
        <v>208.17486936382392</v>
      </c>
      <c r="AE637" s="20">
        <f t="shared" si="208"/>
        <v>0.45088572386505293</v>
      </c>
      <c r="AF637" s="18">
        <f t="shared" si="209"/>
        <v>45.1</v>
      </c>
    </row>
    <row r="638" spans="1:32" x14ac:dyDescent="0.25">
      <c r="A638" s="7">
        <v>2012</v>
      </c>
      <c r="B638" s="7" t="s">
        <v>1662</v>
      </c>
      <c r="C638" s="7" t="s">
        <v>34</v>
      </c>
      <c r="D638" s="8">
        <v>71</v>
      </c>
      <c r="E638" s="9">
        <v>231</v>
      </c>
      <c r="F638" s="9">
        <v>4.66</v>
      </c>
      <c r="G638" s="9">
        <v>12</v>
      </c>
      <c r="H638" s="9">
        <v>33.5</v>
      </c>
      <c r="I638" s="9">
        <v>119</v>
      </c>
      <c r="J638" s="9">
        <v>4.28</v>
      </c>
      <c r="K638" s="10">
        <v>7.46</v>
      </c>
      <c r="L638" s="11">
        <f t="shared" si="189"/>
        <v>0.44224654321685358</v>
      </c>
      <c r="M638" s="11">
        <f t="shared" si="190"/>
        <v>-0.40243136835779525</v>
      </c>
      <c r="N638" s="11">
        <f t="shared" si="191"/>
        <v>-1.2071520896344639</v>
      </c>
      <c r="O638" s="11">
        <f t="shared" si="192"/>
        <v>-0.44116776342789188</v>
      </c>
      <c r="P638" s="11">
        <f t="shared" si="193"/>
        <v>0.10391118919632288</v>
      </c>
      <c r="Q638" s="11">
        <f t="shared" si="194"/>
        <v>-5.8629976945840268E-2</v>
      </c>
      <c r="R638" s="12">
        <f t="shared" si="195"/>
        <v>-1.5858940871281635</v>
      </c>
      <c r="S638">
        <f t="shared" si="196"/>
        <v>44.224654321685357</v>
      </c>
      <c r="T638">
        <f t="shared" si="197"/>
        <v>-40.243136835779524</v>
      </c>
      <c r="U638">
        <f t="shared" si="198"/>
        <v>-120.71520896344639</v>
      </c>
      <c r="V638">
        <f t="shared" si="199"/>
        <v>-16.862828711578452</v>
      </c>
      <c r="W638">
        <f t="shared" si="200"/>
        <v>-82.226203203700194</v>
      </c>
      <c r="X638" s="13">
        <f t="shared" si="201"/>
        <v>1955.8200498725632</v>
      </c>
      <c r="Y638">
        <f t="shared" si="202"/>
        <v>-1619.5100623832748</v>
      </c>
      <c r="Z638">
        <f t="shared" si="203"/>
        <v>-14572.161675088526</v>
      </c>
      <c r="AA638">
        <f t="shared" si="204"/>
        <v>-284.3549921560346</v>
      </c>
      <c r="AB638">
        <f t="shared" si="205"/>
        <v>-6761.1484932961957</v>
      </c>
      <c r="AC638" s="21">
        <f t="shared" si="206"/>
        <v>-65.240102962903833</v>
      </c>
      <c r="AD638" s="13">
        <f t="shared" si="207"/>
        <v>204.96432899596562</v>
      </c>
      <c r="AE638" s="20">
        <f t="shared" si="208"/>
        <v>0.44393201796297382</v>
      </c>
      <c r="AF638" s="18">
        <f t="shared" si="209"/>
        <v>44.4</v>
      </c>
    </row>
    <row r="639" spans="1:32" x14ac:dyDescent="0.25">
      <c r="A639" s="7">
        <v>2012</v>
      </c>
      <c r="B639" s="7" t="s">
        <v>1673</v>
      </c>
      <c r="C639" s="7" t="s">
        <v>42</v>
      </c>
      <c r="D639" s="8">
        <v>71.3</v>
      </c>
      <c r="E639" s="14">
        <v>188</v>
      </c>
      <c r="F639" s="14">
        <v>4.34</v>
      </c>
      <c r="G639" s="14">
        <v>8</v>
      </c>
      <c r="H639" s="14">
        <v>34</v>
      </c>
      <c r="I639" s="14">
        <v>120</v>
      </c>
      <c r="J639" s="14">
        <v>4.18</v>
      </c>
      <c r="K639" s="10">
        <v>6.77</v>
      </c>
      <c r="L639" s="11">
        <f t="shared" si="189"/>
        <v>-1.3292881962622569</v>
      </c>
      <c r="M639" s="11">
        <f t="shared" si="190"/>
        <v>1.6018238947486534</v>
      </c>
      <c r="N639" s="11">
        <f t="shared" si="191"/>
        <v>-1.9301579214540405</v>
      </c>
      <c r="O639" s="11">
        <f t="shared" si="192"/>
        <v>-0.28334977800927191</v>
      </c>
      <c r="P639" s="11">
        <f t="shared" si="193"/>
        <v>0.25628952592493009</v>
      </c>
      <c r="Q639" s="11">
        <f t="shared" si="194"/>
        <v>0.53343762103649095</v>
      </c>
      <c r="R639" s="12">
        <f t="shared" si="195"/>
        <v>1.1606765500861111</v>
      </c>
      <c r="S639">
        <f t="shared" si="196"/>
        <v>-132.9288196262257</v>
      </c>
      <c r="T639">
        <f t="shared" si="197"/>
        <v>160.18238947486535</v>
      </c>
      <c r="U639">
        <f t="shared" si="198"/>
        <v>-193.01579214540405</v>
      </c>
      <c r="V639">
        <f t="shared" si="199"/>
        <v>-1.3530126042170909</v>
      </c>
      <c r="W639">
        <f t="shared" si="200"/>
        <v>84.705708556130105</v>
      </c>
      <c r="X639" s="13">
        <f t="shared" si="201"/>
        <v>-17670.071087221648</v>
      </c>
      <c r="Y639">
        <f t="shared" si="202"/>
        <v>25658.397897877454</v>
      </c>
      <c r="Z639">
        <f t="shared" si="203"/>
        <v>-37255.096017517819</v>
      </c>
      <c r="AA639">
        <f t="shared" si="204"/>
        <v>-1.8306431071703142</v>
      </c>
      <c r="AB639">
        <f t="shared" si="205"/>
        <v>7175.0570619960527</v>
      </c>
      <c r="AC639" s="21">
        <f t="shared" si="206"/>
        <v>-66.47336728039754</v>
      </c>
      <c r="AD639" s="13">
        <f t="shared" si="207"/>
        <v>203.73106467847191</v>
      </c>
      <c r="AE639" s="20">
        <f t="shared" si="208"/>
        <v>0.44126089211474157</v>
      </c>
      <c r="AF639" s="18">
        <f t="shared" si="209"/>
        <v>44.1</v>
      </c>
    </row>
    <row r="640" spans="1:32" x14ac:dyDescent="0.25">
      <c r="A640" s="7">
        <v>2012</v>
      </c>
      <c r="B640" s="7" t="s">
        <v>1683</v>
      </c>
      <c r="C640" s="7" t="s">
        <v>54</v>
      </c>
      <c r="D640" s="8">
        <v>74</v>
      </c>
      <c r="E640" s="9">
        <v>241</v>
      </c>
      <c r="F640" s="9">
        <v>4.7300000000000004</v>
      </c>
      <c r="G640" s="9">
        <v>19</v>
      </c>
      <c r="H640" s="9">
        <v>29.5</v>
      </c>
      <c r="I640" s="9">
        <v>107</v>
      </c>
      <c r="J640" s="9">
        <v>4.0999999999999996</v>
      </c>
      <c r="K640" s="10">
        <v>6.9</v>
      </c>
      <c r="L640" s="11">
        <f t="shared" si="189"/>
        <v>0.85423136635153041</v>
      </c>
      <c r="M640" s="11">
        <f t="shared" si="190"/>
        <v>-0.84086220716233229</v>
      </c>
      <c r="N640" s="11">
        <f t="shared" si="191"/>
        <v>5.8108116049795627E-2</v>
      </c>
      <c r="O640" s="11">
        <f t="shared" si="192"/>
        <v>-1.7037116467768516</v>
      </c>
      <c r="P640" s="11">
        <f t="shared" si="193"/>
        <v>-1.7246288515469634</v>
      </c>
      <c r="Q640" s="11">
        <f t="shared" si="194"/>
        <v>1.007091699422354</v>
      </c>
      <c r="R640" s="12">
        <f t="shared" si="195"/>
        <v>0.64320671988631739</v>
      </c>
      <c r="S640">
        <f t="shared" si="196"/>
        <v>85.423136635153043</v>
      </c>
      <c r="T640">
        <f t="shared" si="197"/>
        <v>-84.086220716233228</v>
      </c>
      <c r="U640">
        <f t="shared" si="198"/>
        <v>5.8108116049795626</v>
      </c>
      <c r="V640">
        <f t="shared" si="199"/>
        <v>-171.41702491619074</v>
      </c>
      <c r="W640">
        <f t="shared" si="200"/>
        <v>82.514920965433575</v>
      </c>
      <c r="X640" s="13">
        <f t="shared" si="201"/>
        <v>7297.1122725880259</v>
      </c>
      <c r="Y640">
        <f t="shared" si="202"/>
        <v>-7070.4925143390901</v>
      </c>
      <c r="Z640">
        <f t="shared" si="203"/>
        <v>33.765531508565161</v>
      </c>
      <c r="AA640">
        <f t="shared" si="204"/>
        <v>-29383.796431117957</v>
      </c>
      <c r="AB640">
        <f t="shared" si="205"/>
        <v>6808.712181931749</v>
      </c>
      <c r="AC640" s="21">
        <f t="shared" si="206"/>
        <v>-66.80523775787151</v>
      </c>
      <c r="AD640" s="13">
        <f t="shared" si="207"/>
        <v>203.39919420099795</v>
      </c>
      <c r="AE640" s="20">
        <f t="shared" si="208"/>
        <v>0.44054209420737372</v>
      </c>
      <c r="AF640" s="18">
        <f t="shared" si="209"/>
        <v>44.1</v>
      </c>
    </row>
    <row r="641" spans="1:32" x14ac:dyDescent="0.25">
      <c r="A641" s="7">
        <v>2012</v>
      </c>
      <c r="B641" s="7" t="s">
        <v>1684</v>
      </c>
      <c r="C641" s="7" t="s">
        <v>38</v>
      </c>
      <c r="D641" s="8">
        <v>76.400000000000006</v>
      </c>
      <c r="E641" s="14">
        <v>253</v>
      </c>
      <c r="F641" s="14">
        <v>4.8099999999999996</v>
      </c>
      <c r="G641" s="14">
        <v>14</v>
      </c>
      <c r="H641" s="14">
        <v>32</v>
      </c>
      <c r="I641" s="14">
        <v>114</v>
      </c>
      <c r="J641" s="14">
        <v>4.45</v>
      </c>
      <c r="K641" s="10">
        <v>7.31</v>
      </c>
      <c r="L641" s="11">
        <f t="shared" si="189"/>
        <v>1.3486131541131428</v>
      </c>
      <c r="M641" s="11">
        <f t="shared" si="190"/>
        <v>-1.3419260229389389</v>
      </c>
      <c r="N641" s="11">
        <f t="shared" si="191"/>
        <v>-0.84564917372467541</v>
      </c>
      <c r="O641" s="11">
        <f t="shared" si="192"/>
        <v>-0.91462171968375172</v>
      </c>
      <c r="P641" s="11">
        <f t="shared" si="193"/>
        <v>-0.65798049444671314</v>
      </c>
      <c r="Q641" s="11">
        <f t="shared" si="194"/>
        <v>-1.0651448935157977</v>
      </c>
      <c r="R641" s="12">
        <f t="shared" si="195"/>
        <v>-0.98881351382071148</v>
      </c>
      <c r="S641">
        <f t="shared" si="196"/>
        <v>134.86131541131428</v>
      </c>
      <c r="T641">
        <f t="shared" si="197"/>
        <v>-134.19260229389388</v>
      </c>
      <c r="U641">
        <f t="shared" si="198"/>
        <v>-84.564917372467534</v>
      </c>
      <c r="V641">
        <f t="shared" si="199"/>
        <v>-78.63011070652324</v>
      </c>
      <c r="W641">
        <f t="shared" si="200"/>
        <v>-102.69792036682546</v>
      </c>
      <c r="X641" s="13">
        <f t="shared" si="201"/>
        <v>18187.574394469993</v>
      </c>
      <c r="Y641">
        <f t="shared" si="202"/>
        <v>-18007.654510407174</v>
      </c>
      <c r="Z641">
        <f t="shared" si="203"/>
        <v>-7151.225250212261</v>
      </c>
      <c r="AA641">
        <f t="shared" si="204"/>
        <v>-6182.694309720101</v>
      </c>
      <c r="AB641">
        <f t="shared" si="205"/>
        <v>-10546.862847670824</v>
      </c>
      <c r="AC641" s="21">
        <f t="shared" si="206"/>
        <v>-68.848910700954988</v>
      </c>
      <c r="AD641" s="13">
        <f t="shared" si="207"/>
        <v>201.35552125791446</v>
      </c>
      <c r="AE641" s="20">
        <f t="shared" si="208"/>
        <v>0.43611570519557041</v>
      </c>
      <c r="AF641" s="18">
        <f t="shared" si="209"/>
        <v>43.6</v>
      </c>
    </row>
    <row r="642" spans="1:32" x14ac:dyDescent="0.25">
      <c r="A642" s="7">
        <v>2012</v>
      </c>
      <c r="B642" s="7" t="s">
        <v>1690</v>
      </c>
      <c r="C642" s="7" t="s">
        <v>57</v>
      </c>
      <c r="D642" s="8">
        <v>68</v>
      </c>
      <c r="E642" s="9">
        <v>190</v>
      </c>
      <c r="F642" s="9">
        <v>4.57</v>
      </c>
      <c r="G642" s="9">
        <v>20</v>
      </c>
      <c r="H642" s="9">
        <v>32</v>
      </c>
      <c r="I642" s="9">
        <v>109</v>
      </c>
      <c r="J642" s="9">
        <v>4.2</v>
      </c>
      <c r="K642" s="10">
        <v>6.8</v>
      </c>
      <c r="L642" s="11">
        <f t="shared" si="189"/>
        <v>-1.2468912316353216</v>
      </c>
      <c r="M642" s="11">
        <f t="shared" si="190"/>
        <v>0.16126542439089206</v>
      </c>
      <c r="N642" s="11">
        <f t="shared" si="191"/>
        <v>0.23885957400468982</v>
      </c>
      <c r="O642" s="11">
        <f t="shared" si="192"/>
        <v>-0.91462171968375172</v>
      </c>
      <c r="P642" s="11">
        <f t="shared" si="193"/>
        <v>-1.4198721780897492</v>
      </c>
      <c r="Q642" s="11">
        <f t="shared" si="194"/>
        <v>0.41502410144002261</v>
      </c>
      <c r="R642" s="12">
        <f t="shared" si="195"/>
        <v>1.04126043542462</v>
      </c>
      <c r="S642">
        <f t="shared" si="196"/>
        <v>-124.68912316353216</v>
      </c>
      <c r="T642">
        <f t="shared" si="197"/>
        <v>16.126542439089206</v>
      </c>
      <c r="U642">
        <f t="shared" si="198"/>
        <v>23.885957400468982</v>
      </c>
      <c r="V642">
        <f t="shared" si="199"/>
        <v>-116.72469488867505</v>
      </c>
      <c r="W642">
        <f t="shared" si="200"/>
        <v>72.814226843232134</v>
      </c>
      <c r="X642" s="13">
        <f t="shared" si="201"/>
        <v>-15547.377435290491</v>
      </c>
      <c r="Y642">
        <f t="shared" si="202"/>
        <v>260.06537103974523</v>
      </c>
      <c r="Z642">
        <f t="shared" si="203"/>
        <v>570.53896093701894</v>
      </c>
      <c r="AA642">
        <f t="shared" si="204"/>
        <v>-13624.654396854283</v>
      </c>
      <c r="AB642">
        <f t="shared" si="205"/>
        <v>5301.9116307776667</v>
      </c>
      <c r="AC642" s="21">
        <f t="shared" si="206"/>
        <v>-67.881537798418123</v>
      </c>
      <c r="AD642" s="13">
        <f t="shared" si="207"/>
        <v>202.32289416045134</v>
      </c>
      <c r="AE642" s="20">
        <f t="shared" si="208"/>
        <v>0.4382109371164104</v>
      </c>
      <c r="AF642" s="18">
        <f t="shared" si="209"/>
        <v>43.8</v>
      </c>
    </row>
    <row r="643" spans="1:32" x14ac:dyDescent="0.25">
      <c r="A643" s="7">
        <v>2012</v>
      </c>
      <c r="B643" s="7" t="s">
        <v>1706</v>
      </c>
      <c r="C643" s="7" t="s">
        <v>45</v>
      </c>
      <c r="D643" s="8">
        <v>70.5</v>
      </c>
      <c r="E643" s="14">
        <v>219</v>
      </c>
      <c r="F643" s="14">
        <v>4.7</v>
      </c>
      <c r="G643" s="14">
        <v>19</v>
      </c>
      <c r="H643" s="14">
        <v>30.5</v>
      </c>
      <c r="I643" s="14">
        <v>115</v>
      </c>
      <c r="J643" s="14">
        <v>4.5</v>
      </c>
      <c r="K643" s="10">
        <v>7.27</v>
      </c>
      <c r="L643" s="11">
        <f t="shared" ref="L643:L706" si="210">(E643-AVERAGE(E$3:E$2055))/_xlfn.STDEV.S(E$3:E$2055)</f>
        <v>-5.2135244544758624E-2</v>
      </c>
      <c r="M643" s="11">
        <f t="shared" ref="M643:M706" si="211">-(F643-AVERAGE(F$3:F$2055))/_xlfn.STDEV.S(F$3:F$2055)</f>
        <v>-0.65296327624610129</v>
      </c>
      <c r="N643" s="11">
        <f t="shared" ref="N643:N706" si="212">(G643-AVERAGE(G$3:G$2055))/_xlfn.STDEV.S(G$3:G$2055)</f>
        <v>5.8108116049795627E-2</v>
      </c>
      <c r="O643" s="11">
        <f t="shared" ref="O643:O706" si="213">(H643-AVERAGE(H$3:H$2055))/_xlfn.STDEV.S(H$3:H$2055)</f>
        <v>-1.3880756759396116</v>
      </c>
      <c r="P643" s="11">
        <f t="shared" ref="P643:P706" si="214">(I643-AVERAGE(I$3:I$2055))/_xlfn.STDEV.S(I$3:I$2055)</f>
        <v>-0.5056021577181059</v>
      </c>
      <c r="Q643" s="11">
        <f t="shared" ref="Q643:Q706" si="215">-(J643-AVERAGE(J$3:J$2055))/_xlfn.STDEV.S(J$3:J$2055)</f>
        <v>-1.3611786925069607</v>
      </c>
      <c r="R643" s="12">
        <f t="shared" ref="R643:R706" si="216">-(K643-AVERAGE(K$3:K$2055))/_xlfn.STDEV.S(K$3:K$2055)</f>
        <v>-0.82959202760539119</v>
      </c>
      <c r="S643">
        <f t="shared" ref="S643:S706" si="217">L643*100</f>
        <v>-5.2135244544758628</v>
      </c>
      <c r="T643">
        <f t="shared" ref="T643:T706" si="218">M643*100</f>
        <v>-65.296327624610129</v>
      </c>
      <c r="U643">
        <f t="shared" ref="U643:U706" si="219">N643*100</f>
        <v>5.8108116049795626</v>
      </c>
      <c r="V643">
        <f t="shared" ref="V643:V706" si="220">((O643+P643)/2)*100</f>
        <v>-94.683891682885871</v>
      </c>
      <c r="W643">
        <f t="shared" ref="W643:W706" si="221">((Q643+R643)/2)*100</f>
        <v>-109.53853600561759</v>
      </c>
      <c r="X643" s="13">
        <f t="shared" ref="X643:X706" si="222">(S643/ABS(S643))*ABS(S643)^2</f>
        <v>-27.180837237417844</v>
      </c>
      <c r="Y643">
        <f t="shared" ref="Y643:Y706" si="223">(T643/ABS(T643))*ABS(T643)^2</f>
        <v>-4263.6104012604237</v>
      </c>
      <c r="Z643">
        <f t="shared" ref="Z643:Z706" si="224">(U643/ABS(U643))*ABS(U643)^2</f>
        <v>33.765531508565161</v>
      </c>
      <c r="AA643">
        <f t="shared" ref="AA643:AA706" si="225">(V643/ABS(V643))*ABS(V643)^2</f>
        <v>-8965.0393442164641</v>
      </c>
      <c r="AB643">
        <f t="shared" ref="AB643:AB706" si="226">(W643/ABS(W643))*ABS(W643)^2</f>
        <v>-11998.69087025398</v>
      </c>
      <c r="AC643" s="21">
        <f t="shared" ref="AC643:AC706" si="227">(AVERAGE(X643:AB643)/ABS(AVERAGE(X643:AB643)))*SQRT(ABS(AVERAGE(X643:AB643)))</f>
        <v>-71.02218797173137</v>
      </c>
      <c r="AD643" s="13">
        <f t="shared" si="207"/>
        <v>199.18224398713809</v>
      </c>
      <c r="AE643" s="20">
        <f t="shared" si="208"/>
        <v>0.43140860631092592</v>
      </c>
      <c r="AF643" s="18">
        <f t="shared" si="209"/>
        <v>43.1</v>
      </c>
    </row>
    <row r="644" spans="1:32" x14ac:dyDescent="0.25">
      <c r="A644" s="7">
        <v>2012</v>
      </c>
      <c r="B644" s="7" t="s">
        <v>1716</v>
      </c>
      <c r="C644" s="7" t="s">
        <v>57</v>
      </c>
      <c r="D644" s="8">
        <v>71</v>
      </c>
      <c r="E644" s="9">
        <v>195</v>
      </c>
      <c r="F644" s="9">
        <v>4.6399999999999997</v>
      </c>
      <c r="G644" s="9">
        <v>12</v>
      </c>
      <c r="H644" s="9">
        <v>34</v>
      </c>
      <c r="I644" s="9">
        <v>121</v>
      </c>
      <c r="J644" s="9">
        <v>4.22</v>
      </c>
      <c r="K644" s="10">
        <v>6.94</v>
      </c>
      <c r="L644" s="11">
        <f t="shared" si="210"/>
        <v>-1.040898820067983</v>
      </c>
      <c r="M644" s="11">
        <f t="shared" si="211"/>
        <v>-0.2771654144136394</v>
      </c>
      <c r="N644" s="11">
        <f t="shared" si="212"/>
        <v>-1.2071520896344639</v>
      </c>
      <c r="O644" s="11">
        <f t="shared" si="213"/>
        <v>-0.28334977800927191</v>
      </c>
      <c r="P644" s="11">
        <f t="shared" si="214"/>
        <v>0.40866786265353727</v>
      </c>
      <c r="Q644" s="11">
        <f t="shared" si="215"/>
        <v>0.29661058184355954</v>
      </c>
      <c r="R644" s="12">
        <f t="shared" si="216"/>
        <v>0.48398523367099705</v>
      </c>
      <c r="S644">
        <f t="shared" si="217"/>
        <v>-104.08988200679829</v>
      </c>
      <c r="T644">
        <f t="shared" si="218"/>
        <v>-27.71654144136394</v>
      </c>
      <c r="U644">
        <f t="shared" si="219"/>
        <v>-120.71520896344639</v>
      </c>
      <c r="V644">
        <f t="shared" si="220"/>
        <v>6.2659042322132681</v>
      </c>
      <c r="W644">
        <f t="shared" si="221"/>
        <v>39.029790775727832</v>
      </c>
      <c r="X644" s="13">
        <f t="shared" si="222"/>
        <v>-10834.70353618919</v>
      </c>
      <c r="Y644">
        <f t="shared" si="223"/>
        <v>-768.20666947084464</v>
      </c>
      <c r="Z644">
        <f t="shared" si="224"/>
        <v>-14572.161675088526</v>
      </c>
      <c r="AA644">
        <f t="shared" si="225"/>
        <v>39.261555847268141</v>
      </c>
      <c r="AB644">
        <f t="shared" si="226"/>
        <v>1523.3245679970894</v>
      </c>
      <c r="AC644" s="21">
        <f t="shared" si="227"/>
        <v>-70.160509913916968</v>
      </c>
      <c r="AD644" s="13">
        <f t="shared" ref="AD644:AD707" si="228">AC644+(-MIN($AC$3:$AC$2055))</f>
        <v>200.0439220449525</v>
      </c>
      <c r="AE644" s="20">
        <f t="shared" ref="AE644:AE707" si="229">AD644/MAX($AD$3:$AD$2055)</f>
        <v>0.43327491388216915</v>
      </c>
      <c r="AF644" s="18">
        <f t="shared" ref="AF644:AF707" si="230">ROUND(AE644*100,1)</f>
        <v>43.3</v>
      </c>
    </row>
    <row r="645" spans="1:32" x14ac:dyDescent="0.25">
      <c r="A645" s="7">
        <v>2012</v>
      </c>
      <c r="B645" s="7" t="s">
        <v>1721</v>
      </c>
      <c r="C645" s="7" t="s">
        <v>45</v>
      </c>
      <c r="D645" s="8">
        <v>66.3</v>
      </c>
      <c r="E645" s="14">
        <v>194</v>
      </c>
      <c r="F645" s="14">
        <v>4.68</v>
      </c>
      <c r="G645" s="14">
        <v>18</v>
      </c>
      <c r="H645" s="14">
        <v>33.5</v>
      </c>
      <c r="I645" s="14">
        <v>111</v>
      </c>
      <c r="J645" s="14">
        <v>4.54</v>
      </c>
      <c r="K645" s="10">
        <v>7.03</v>
      </c>
      <c r="L645" s="11">
        <f t="shared" si="210"/>
        <v>-1.0820973023814509</v>
      </c>
      <c r="M645" s="11">
        <f t="shared" si="211"/>
        <v>-0.52769732230194544</v>
      </c>
      <c r="N645" s="11">
        <f t="shared" si="212"/>
        <v>-0.12264334190509857</v>
      </c>
      <c r="O645" s="11">
        <f t="shared" si="213"/>
        <v>-0.44116776342789188</v>
      </c>
      <c r="P645" s="11">
        <f t="shared" si="214"/>
        <v>-1.1151155046325347</v>
      </c>
      <c r="Q645" s="11">
        <f t="shared" si="215"/>
        <v>-1.5980057316998921</v>
      </c>
      <c r="R645" s="12">
        <f t="shared" si="216"/>
        <v>0.12573688968652721</v>
      </c>
      <c r="S645">
        <f t="shared" si="217"/>
        <v>-108.20973023814508</v>
      </c>
      <c r="T645">
        <f t="shared" si="218"/>
        <v>-52.769732230194542</v>
      </c>
      <c r="U645">
        <f t="shared" si="219"/>
        <v>-12.264334190509857</v>
      </c>
      <c r="V645">
        <f t="shared" si="220"/>
        <v>-77.814163403021325</v>
      </c>
      <c r="W645">
        <f t="shared" si="221"/>
        <v>-73.613442100668252</v>
      </c>
      <c r="X645" s="13">
        <f t="shared" si="222"/>
        <v>-11709.345718212131</v>
      </c>
      <c r="Y645">
        <f t="shared" si="223"/>
        <v>-2784.6446396464326</v>
      </c>
      <c r="Z645">
        <f t="shared" si="224"/>
        <v>-150.41389313650907</v>
      </c>
      <c r="AA645">
        <f t="shared" si="225"/>
        <v>-6055.044026112103</v>
      </c>
      <c r="AB645">
        <f t="shared" si="226"/>
        <v>-5418.9388579084371</v>
      </c>
      <c r="AC645" s="21">
        <f t="shared" si="227"/>
        <v>-72.275012466295166</v>
      </c>
      <c r="AD645" s="13">
        <f t="shared" si="228"/>
        <v>197.92941949257431</v>
      </c>
      <c r="AE645" s="20">
        <f t="shared" si="229"/>
        <v>0.42869511509638347</v>
      </c>
      <c r="AF645" s="18">
        <f t="shared" si="230"/>
        <v>42.9</v>
      </c>
    </row>
    <row r="646" spans="1:32" x14ac:dyDescent="0.25">
      <c r="A646" s="7">
        <v>2012</v>
      </c>
      <c r="B646" s="7" t="s">
        <v>1791</v>
      </c>
      <c r="C646" s="7" t="s">
        <v>36</v>
      </c>
      <c r="D646" s="8">
        <v>73.400000000000006</v>
      </c>
      <c r="E646" s="14">
        <v>260</v>
      </c>
      <c r="F646" s="14">
        <v>4.96</v>
      </c>
      <c r="G646" s="14">
        <v>28</v>
      </c>
      <c r="H646" s="14">
        <v>31</v>
      </c>
      <c r="I646" s="14">
        <v>104</v>
      </c>
      <c r="J646" s="14">
        <v>4.38</v>
      </c>
      <c r="K646" s="10">
        <v>7.26</v>
      </c>
      <c r="L646" s="11">
        <f t="shared" si="210"/>
        <v>1.6370025303074165</v>
      </c>
      <c r="M646" s="11">
        <f t="shared" si="211"/>
        <v>-2.2814206775200883</v>
      </c>
      <c r="N646" s="11">
        <f t="shared" si="212"/>
        <v>1.6848712376438435</v>
      </c>
      <c r="O646" s="11">
        <f t="shared" si="213"/>
        <v>-1.2302576905209917</v>
      </c>
      <c r="P646" s="11">
        <f t="shared" si="214"/>
        <v>-2.1817638617327852</v>
      </c>
      <c r="Q646" s="11">
        <f t="shared" si="215"/>
        <v>-0.65069757492816627</v>
      </c>
      <c r="R646" s="12">
        <f t="shared" si="216"/>
        <v>-0.78978665605156195</v>
      </c>
      <c r="S646">
        <f t="shared" si="217"/>
        <v>163.70025303074164</v>
      </c>
      <c r="T646">
        <f t="shared" si="218"/>
        <v>-228.14206775200881</v>
      </c>
      <c r="U646">
        <f t="shared" si="219"/>
        <v>168.48712376438436</v>
      </c>
      <c r="V646">
        <f t="shared" si="220"/>
        <v>-170.60107761268887</v>
      </c>
      <c r="W646">
        <f t="shared" si="221"/>
        <v>-72.024211548986415</v>
      </c>
      <c r="X646" s="13">
        <f t="shared" si="222"/>
        <v>26797.772842328835</v>
      </c>
      <c r="Y646">
        <f t="shared" si="223"/>
        <v>-52048.803078162178</v>
      </c>
      <c r="Z646">
        <f t="shared" si="224"/>
        <v>28387.910874394973</v>
      </c>
      <c r="AA646">
        <f t="shared" si="225"/>
        <v>-29104.72768261069</v>
      </c>
      <c r="AB646">
        <f t="shared" si="226"/>
        <v>-5187.4870492531481</v>
      </c>
      <c r="AC646" s="21">
        <f t="shared" si="227"/>
        <v>-78.937106728460989</v>
      </c>
      <c r="AD646" s="13">
        <f t="shared" si="228"/>
        <v>191.26732523040846</v>
      </c>
      <c r="AE646" s="20">
        <f t="shared" si="229"/>
        <v>0.41426569235658051</v>
      </c>
      <c r="AF646" s="18">
        <f t="shared" si="230"/>
        <v>41.4</v>
      </c>
    </row>
    <row r="647" spans="1:32" x14ac:dyDescent="0.25">
      <c r="A647" s="7">
        <v>2012</v>
      </c>
      <c r="B647" s="7" t="s">
        <v>1795</v>
      </c>
      <c r="C647" s="7" t="s">
        <v>559</v>
      </c>
      <c r="D647" s="8">
        <v>72.5</v>
      </c>
      <c r="E647" s="14">
        <v>208</v>
      </c>
      <c r="F647" s="14">
        <v>4.72</v>
      </c>
      <c r="G647" s="14">
        <v>18</v>
      </c>
      <c r="H647" s="14">
        <v>32.5</v>
      </c>
      <c r="I647" s="14">
        <v>103</v>
      </c>
      <c r="J647" s="14">
        <v>4.28</v>
      </c>
      <c r="K647" s="10">
        <v>6.87</v>
      </c>
      <c r="L647" s="11">
        <f t="shared" si="210"/>
        <v>-0.50531854999290315</v>
      </c>
      <c r="M647" s="11">
        <f t="shared" si="211"/>
        <v>-0.77822923019025159</v>
      </c>
      <c r="N647" s="11">
        <f t="shared" si="212"/>
        <v>-0.12264334190509857</v>
      </c>
      <c r="O647" s="11">
        <f t="shared" si="213"/>
        <v>-0.75680373426513181</v>
      </c>
      <c r="P647" s="11">
        <f t="shared" si="214"/>
        <v>-2.3341421984613921</v>
      </c>
      <c r="Q647" s="11">
        <f t="shared" si="215"/>
        <v>-5.8629976945840268E-2</v>
      </c>
      <c r="R647" s="12">
        <f t="shared" si="216"/>
        <v>0.76262283454780844</v>
      </c>
      <c r="S647">
        <f t="shared" si="217"/>
        <v>-50.531854999290317</v>
      </c>
      <c r="T647">
        <f t="shared" si="218"/>
        <v>-77.822923019025154</v>
      </c>
      <c r="U647">
        <f t="shared" si="219"/>
        <v>-12.264334190509857</v>
      </c>
      <c r="V647">
        <f t="shared" si="220"/>
        <v>-154.54729663632619</v>
      </c>
      <c r="W647">
        <f t="shared" si="221"/>
        <v>35.199642880098409</v>
      </c>
      <c r="X647" s="13">
        <f t="shared" si="222"/>
        <v>-2553.4683696693019</v>
      </c>
      <c r="Y647">
        <f t="shared" si="223"/>
        <v>-6056.4073472251148</v>
      </c>
      <c r="Z647">
        <f t="shared" si="224"/>
        <v>-150.41389313650907</v>
      </c>
      <c r="AA647">
        <f t="shared" si="225"/>
        <v>-23884.866897596603</v>
      </c>
      <c r="AB647">
        <f t="shared" si="226"/>
        <v>1239.0148588864627</v>
      </c>
      <c r="AC647" s="21">
        <f t="shared" si="227"/>
        <v>-79.25420070726986</v>
      </c>
      <c r="AD647" s="13">
        <f t="shared" si="228"/>
        <v>190.9502312515996</v>
      </c>
      <c r="AE647" s="20">
        <f t="shared" si="229"/>
        <v>0.41357889885165172</v>
      </c>
      <c r="AF647" s="18">
        <f t="shared" si="230"/>
        <v>41.4</v>
      </c>
    </row>
    <row r="648" spans="1:32" x14ac:dyDescent="0.25">
      <c r="A648" s="7">
        <v>2012</v>
      </c>
      <c r="B648" s="7" t="s">
        <v>1813</v>
      </c>
      <c r="C648" s="7" t="s">
        <v>57</v>
      </c>
      <c r="D648" s="8">
        <v>70</v>
      </c>
      <c r="E648" s="9">
        <v>182</v>
      </c>
      <c r="F648" s="9">
        <v>4.42</v>
      </c>
      <c r="G648" s="9">
        <v>13</v>
      </c>
      <c r="H648" s="9">
        <v>31.5</v>
      </c>
      <c r="I648" s="9">
        <v>114</v>
      </c>
      <c r="J648" s="9">
        <v>4.5</v>
      </c>
      <c r="K648" s="10">
        <v>6.99</v>
      </c>
      <c r="L648" s="11">
        <f t="shared" si="210"/>
        <v>-1.576479090143063</v>
      </c>
      <c r="M648" s="11">
        <f t="shared" si="211"/>
        <v>1.1007600789720413</v>
      </c>
      <c r="N648" s="11">
        <f t="shared" si="212"/>
        <v>-1.0264006316795695</v>
      </c>
      <c r="O648" s="11">
        <f t="shared" si="213"/>
        <v>-1.0724397051023717</v>
      </c>
      <c r="P648" s="11">
        <f t="shared" si="214"/>
        <v>-0.65798049444671314</v>
      </c>
      <c r="Q648" s="11">
        <f t="shared" si="215"/>
        <v>-1.3611786925069607</v>
      </c>
      <c r="R648" s="12">
        <f t="shared" si="216"/>
        <v>0.28495837590184753</v>
      </c>
      <c r="S648">
        <f t="shared" si="217"/>
        <v>-157.64790901430629</v>
      </c>
      <c r="T648">
        <f t="shared" si="218"/>
        <v>110.07600789720414</v>
      </c>
      <c r="U648">
        <f t="shared" si="219"/>
        <v>-102.64006316795695</v>
      </c>
      <c r="V648">
        <f t="shared" si="220"/>
        <v>-86.521009977454241</v>
      </c>
      <c r="W648">
        <f t="shared" si="221"/>
        <v>-53.811015830255663</v>
      </c>
      <c r="X648" s="13">
        <f t="shared" si="222"/>
        <v>-24852.863216582995</v>
      </c>
      <c r="Y648">
        <f t="shared" si="223"/>
        <v>12116.727514585347</v>
      </c>
      <c r="Z648">
        <f t="shared" si="224"/>
        <v>-10534.982567122193</v>
      </c>
      <c r="AA648">
        <f t="shared" si="225"/>
        <v>-7485.8851675187361</v>
      </c>
      <c r="AB648">
        <f t="shared" si="226"/>
        <v>-2895.6254246840253</v>
      </c>
      <c r="AC648" s="21">
        <f t="shared" si="227"/>
        <v>-82.03978164442249</v>
      </c>
      <c r="AD648" s="13">
        <f t="shared" si="228"/>
        <v>188.16465031444699</v>
      </c>
      <c r="AE648" s="20">
        <f t="shared" si="229"/>
        <v>0.40754561211982387</v>
      </c>
      <c r="AF648" s="18">
        <f t="shared" si="230"/>
        <v>40.799999999999997</v>
      </c>
    </row>
    <row r="649" spans="1:32" x14ac:dyDescent="0.25">
      <c r="A649" s="7">
        <v>2012</v>
      </c>
      <c r="B649" s="7" t="s">
        <v>1841</v>
      </c>
      <c r="C649" s="7" t="s">
        <v>57</v>
      </c>
      <c r="D649" s="8">
        <v>71</v>
      </c>
      <c r="E649" s="9">
        <v>175</v>
      </c>
      <c r="F649" s="9">
        <v>4.6100000000000003</v>
      </c>
      <c r="G649" s="9">
        <v>14</v>
      </c>
      <c r="H649" s="9">
        <v>36</v>
      </c>
      <c r="I649" s="9">
        <v>118</v>
      </c>
      <c r="J649" s="9">
        <v>4.1900000000000004</v>
      </c>
      <c r="K649" s="10">
        <v>6.79</v>
      </c>
      <c r="L649" s="11">
        <f t="shared" si="210"/>
        <v>-1.8648684663373367</v>
      </c>
      <c r="M649" s="11">
        <f t="shared" si="211"/>
        <v>-8.926648349741402E-2</v>
      </c>
      <c r="N649" s="11">
        <f t="shared" si="212"/>
        <v>-0.84564917372467541</v>
      </c>
      <c r="O649" s="11">
        <f t="shared" si="213"/>
        <v>0.34792216366520795</v>
      </c>
      <c r="P649" s="11">
        <f t="shared" si="214"/>
        <v>-4.8467147532284323E-2</v>
      </c>
      <c r="Q649" s="11">
        <f t="shared" si="215"/>
        <v>0.4742308612382542</v>
      </c>
      <c r="R649" s="12">
        <f t="shared" si="216"/>
        <v>1.0810658069784491</v>
      </c>
      <c r="S649">
        <f t="shared" si="217"/>
        <v>-186.48684663373368</v>
      </c>
      <c r="T649">
        <f t="shared" si="218"/>
        <v>-8.9266483497414022</v>
      </c>
      <c r="U649">
        <f t="shared" si="219"/>
        <v>-84.564917372467534</v>
      </c>
      <c r="V649">
        <f t="shared" si="220"/>
        <v>14.972750806646182</v>
      </c>
      <c r="W649">
        <f t="shared" si="221"/>
        <v>77.764833410835166</v>
      </c>
      <c r="X649" s="13">
        <f t="shared" si="222"/>
        <v>-34777.343967393703</v>
      </c>
      <c r="Y649">
        <f t="shared" si="223"/>
        <v>-79.685050759940893</v>
      </c>
      <c r="Z649">
        <f t="shared" si="224"/>
        <v>-7151.225250212261</v>
      </c>
      <c r="AA649">
        <f t="shared" si="225"/>
        <v>224.18326671792391</v>
      </c>
      <c r="AB649">
        <f t="shared" si="226"/>
        <v>6047.369315414945</v>
      </c>
      <c r="AC649" s="21">
        <f t="shared" si="227"/>
        <v>-84.541944248086736</v>
      </c>
      <c r="AD649" s="13">
        <f t="shared" si="228"/>
        <v>185.66248771078273</v>
      </c>
      <c r="AE649" s="20">
        <f t="shared" si="229"/>
        <v>0.40212618084923418</v>
      </c>
      <c r="AF649" s="18">
        <f t="shared" si="230"/>
        <v>40.200000000000003</v>
      </c>
    </row>
    <row r="650" spans="1:32" x14ac:dyDescent="0.25">
      <c r="A650" s="7">
        <v>2012</v>
      </c>
      <c r="B650" s="7" t="s">
        <v>1855</v>
      </c>
      <c r="C650" s="7" t="s">
        <v>78</v>
      </c>
      <c r="D650" s="8">
        <v>73</v>
      </c>
      <c r="E650" s="9">
        <v>188</v>
      </c>
      <c r="F650" s="9">
        <v>4.5999999999999996</v>
      </c>
      <c r="G650" s="9">
        <v>9</v>
      </c>
      <c r="H650" s="9">
        <v>36.5</v>
      </c>
      <c r="I650" s="9">
        <v>125</v>
      </c>
      <c r="J650" s="9">
        <v>4.1500000000000004</v>
      </c>
      <c r="K650" s="10">
        <v>6.9</v>
      </c>
      <c r="L650" s="11">
        <f t="shared" si="210"/>
        <v>-1.3292881962622569</v>
      </c>
      <c r="M650" s="11">
        <f t="shared" si="211"/>
        <v>-2.6633506525333327E-2</v>
      </c>
      <c r="N650" s="11">
        <f t="shared" si="212"/>
        <v>-1.7494064634991464</v>
      </c>
      <c r="O650" s="11">
        <f t="shared" si="213"/>
        <v>0.50574014908382792</v>
      </c>
      <c r="P650" s="11">
        <f t="shared" si="214"/>
        <v>1.0181812095679661</v>
      </c>
      <c r="Q650" s="11">
        <f t="shared" si="215"/>
        <v>0.71105790043118566</v>
      </c>
      <c r="R650" s="12">
        <f t="shared" si="216"/>
        <v>0.64320671988631739</v>
      </c>
      <c r="S650">
        <f t="shared" si="217"/>
        <v>-132.9288196262257</v>
      </c>
      <c r="T650">
        <f t="shared" si="218"/>
        <v>-2.6633506525333326</v>
      </c>
      <c r="U650">
        <f t="shared" si="219"/>
        <v>-174.94064634991463</v>
      </c>
      <c r="V650">
        <f t="shared" si="220"/>
        <v>76.196067932589699</v>
      </c>
      <c r="W650">
        <f t="shared" si="221"/>
        <v>67.713231015875152</v>
      </c>
      <c r="X650" s="13">
        <f t="shared" si="222"/>
        <v>-17670.071087221648</v>
      </c>
      <c r="Y650">
        <f t="shared" si="223"/>
        <v>-7.0934366983497288</v>
      </c>
      <c r="Z650">
        <f t="shared" si="224"/>
        <v>-30604.229745325898</v>
      </c>
      <c r="AA650">
        <f t="shared" si="225"/>
        <v>5805.840768387824</v>
      </c>
      <c r="AB650">
        <f t="shared" si="226"/>
        <v>4585.0816546092765</v>
      </c>
      <c r="AC650" s="21">
        <f t="shared" si="227"/>
        <v>-87.052250799446639</v>
      </c>
      <c r="AD650" s="13">
        <f t="shared" si="228"/>
        <v>183.15218115942281</v>
      </c>
      <c r="AE650" s="20">
        <f t="shared" si="229"/>
        <v>0.39668911061115969</v>
      </c>
      <c r="AF650" s="18">
        <f t="shared" si="230"/>
        <v>39.700000000000003</v>
      </c>
    </row>
    <row r="651" spans="1:32" x14ac:dyDescent="0.25">
      <c r="A651" s="7">
        <v>2012</v>
      </c>
      <c r="B651" s="7" t="s">
        <v>1860</v>
      </c>
      <c r="C651" s="7" t="s">
        <v>42</v>
      </c>
      <c r="D651" s="8">
        <v>71.5</v>
      </c>
      <c r="E651" s="14">
        <v>184</v>
      </c>
      <c r="F651" s="14">
        <v>4.5199999999999996</v>
      </c>
      <c r="G651" s="14">
        <v>11</v>
      </c>
      <c r="H651" s="14">
        <v>34</v>
      </c>
      <c r="I651" s="14">
        <v>117</v>
      </c>
      <c r="J651" s="14">
        <v>4.28</v>
      </c>
      <c r="K651" s="10">
        <v>6.87</v>
      </c>
      <c r="L651" s="11">
        <f t="shared" si="210"/>
        <v>-1.4940821255161276</v>
      </c>
      <c r="M651" s="11">
        <f t="shared" si="211"/>
        <v>0.47443030925127883</v>
      </c>
      <c r="N651" s="11">
        <f t="shared" si="212"/>
        <v>-1.387903547589358</v>
      </c>
      <c r="O651" s="11">
        <f t="shared" si="213"/>
        <v>-0.28334977800927191</v>
      </c>
      <c r="P651" s="11">
        <f t="shared" si="214"/>
        <v>-0.20084548426089152</v>
      </c>
      <c r="Q651" s="11">
        <f t="shared" si="215"/>
        <v>-5.8629976945840268E-2</v>
      </c>
      <c r="R651" s="12">
        <f t="shared" si="216"/>
        <v>0.76262283454780844</v>
      </c>
      <c r="S651">
        <f t="shared" si="217"/>
        <v>-149.40821255161276</v>
      </c>
      <c r="T651">
        <f t="shared" si="218"/>
        <v>47.443030925127886</v>
      </c>
      <c r="U651">
        <f t="shared" si="219"/>
        <v>-138.79035475893579</v>
      </c>
      <c r="V651">
        <f t="shared" si="220"/>
        <v>-24.209763113508171</v>
      </c>
      <c r="W651">
        <f t="shared" si="221"/>
        <v>35.199642880098409</v>
      </c>
      <c r="X651" s="13">
        <f t="shared" si="222"/>
        <v>-22322.813977867896</v>
      </c>
      <c r="Y651">
        <f t="shared" si="223"/>
        <v>2250.841183362641</v>
      </c>
      <c r="Z651">
        <f t="shared" si="224"/>
        <v>-19262.76257411125</v>
      </c>
      <c r="AA651">
        <f t="shared" si="225"/>
        <v>-586.11263001218083</v>
      </c>
      <c r="AB651">
        <f t="shared" si="226"/>
        <v>1239.0148588864627</v>
      </c>
      <c r="AC651" s="21">
        <f t="shared" si="227"/>
        <v>-87.95661787465707</v>
      </c>
      <c r="AD651" s="13">
        <f t="shared" si="228"/>
        <v>182.24781408421239</v>
      </c>
      <c r="AE651" s="20">
        <f t="shared" si="229"/>
        <v>0.39473034294341913</v>
      </c>
      <c r="AF651" s="18">
        <f t="shared" si="230"/>
        <v>39.5</v>
      </c>
    </row>
    <row r="652" spans="1:32" x14ac:dyDescent="0.25">
      <c r="A652" s="7">
        <v>2012</v>
      </c>
      <c r="B652" s="7" t="s">
        <v>1871</v>
      </c>
      <c r="C652" s="7" t="s">
        <v>38</v>
      </c>
      <c r="D652" s="8">
        <v>74</v>
      </c>
      <c r="E652" s="14">
        <v>238</v>
      </c>
      <c r="F652" s="14">
        <v>4.79</v>
      </c>
      <c r="G652" s="14">
        <v>13</v>
      </c>
      <c r="H652" s="14">
        <v>30</v>
      </c>
      <c r="I652" s="14">
        <v>112</v>
      </c>
      <c r="J652" s="14">
        <v>4.4400000000000004</v>
      </c>
      <c r="K652" s="10">
        <v>7.15</v>
      </c>
      <c r="L652" s="11">
        <f t="shared" si="210"/>
        <v>0.73063591941112738</v>
      </c>
      <c r="M652" s="11">
        <f t="shared" si="211"/>
        <v>-1.2166600689947886</v>
      </c>
      <c r="N652" s="11">
        <f t="shared" si="212"/>
        <v>-1.0264006316795695</v>
      </c>
      <c r="O652" s="11">
        <f t="shared" si="213"/>
        <v>-1.5458936613582315</v>
      </c>
      <c r="P652" s="11">
        <f t="shared" si="214"/>
        <v>-0.96273716790392749</v>
      </c>
      <c r="Q652" s="11">
        <f t="shared" si="215"/>
        <v>-1.0059381337175661</v>
      </c>
      <c r="R652" s="12">
        <f t="shared" si="216"/>
        <v>-0.35192756895943372</v>
      </c>
      <c r="S652">
        <f t="shared" si="217"/>
        <v>73.063591941112733</v>
      </c>
      <c r="T652">
        <f t="shared" si="218"/>
        <v>-121.66600689947886</v>
      </c>
      <c r="U652">
        <f t="shared" si="219"/>
        <v>-102.64006316795695</v>
      </c>
      <c r="V652">
        <f t="shared" si="220"/>
        <v>-125.43154146310795</v>
      </c>
      <c r="W652">
        <f t="shared" si="221"/>
        <v>-67.893285133849986</v>
      </c>
      <c r="X652" s="13">
        <f t="shared" si="222"/>
        <v>5338.2884673374338</v>
      </c>
      <c r="Y652">
        <f t="shared" si="223"/>
        <v>-14802.617234864038</v>
      </c>
      <c r="Z652">
        <f t="shared" si="224"/>
        <v>-10534.982567122193</v>
      </c>
      <c r="AA652">
        <f t="shared" si="225"/>
        <v>-15733.071593811368</v>
      </c>
      <c r="AB652">
        <f t="shared" si="226"/>
        <v>-4609.4981662662558</v>
      </c>
      <c r="AC652" s="21">
        <f t="shared" si="227"/>
        <v>-89.824140513256708</v>
      </c>
      <c r="AD652" s="13">
        <f t="shared" si="228"/>
        <v>180.38029144561276</v>
      </c>
      <c r="AE652" s="20">
        <f t="shared" si="229"/>
        <v>0.39068547768512635</v>
      </c>
      <c r="AF652" s="18">
        <f t="shared" si="230"/>
        <v>39.1</v>
      </c>
    </row>
    <row r="653" spans="1:32" x14ac:dyDescent="0.25">
      <c r="A653" s="7">
        <v>2012</v>
      </c>
      <c r="B653" s="7" t="s">
        <v>1882</v>
      </c>
      <c r="C653" s="7" t="s">
        <v>45</v>
      </c>
      <c r="D653" s="8">
        <v>71</v>
      </c>
      <c r="E653" s="14">
        <v>229</v>
      </c>
      <c r="F653" s="14">
        <v>4.7699999999999996</v>
      </c>
      <c r="G653" s="14">
        <v>22</v>
      </c>
      <c r="H653" s="14">
        <v>30</v>
      </c>
      <c r="I653" s="14">
        <v>104</v>
      </c>
      <c r="J653" s="14">
        <v>4.37</v>
      </c>
      <c r="K653" s="10">
        <v>7.06</v>
      </c>
      <c r="L653" s="11">
        <f t="shared" si="210"/>
        <v>0.35984957858991823</v>
      </c>
      <c r="M653" s="11">
        <f t="shared" si="211"/>
        <v>-1.0913941150506328</v>
      </c>
      <c r="N653" s="11">
        <f t="shared" si="212"/>
        <v>0.60036248991447827</v>
      </c>
      <c r="O653" s="11">
        <f t="shared" si="213"/>
        <v>-1.5458936613582315</v>
      </c>
      <c r="P653" s="11">
        <f t="shared" si="214"/>
        <v>-2.1817638617327852</v>
      </c>
      <c r="Q653" s="11">
        <f t="shared" si="215"/>
        <v>-0.59149081512993473</v>
      </c>
      <c r="R653" s="12">
        <f t="shared" si="216"/>
        <v>6.3207750250396282E-3</v>
      </c>
      <c r="S653">
        <f t="shared" si="217"/>
        <v>35.98495785899182</v>
      </c>
      <c r="T653">
        <f t="shared" si="218"/>
        <v>-109.13941150506328</v>
      </c>
      <c r="U653">
        <f t="shared" si="219"/>
        <v>60.036248991447827</v>
      </c>
      <c r="V653">
        <f t="shared" si="220"/>
        <v>-186.38287615455081</v>
      </c>
      <c r="W653">
        <f t="shared" si="221"/>
        <v>-29.258502005244758</v>
      </c>
      <c r="X653" s="13">
        <f t="shared" si="222"/>
        <v>1294.9171921134171</v>
      </c>
      <c r="Y653">
        <f t="shared" si="223"/>
        <v>-11911.411143671539</v>
      </c>
      <c r="Z653">
        <f t="shared" si="224"/>
        <v>3604.3511929631204</v>
      </c>
      <c r="AA653">
        <f t="shared" si="225"/>
        <v>-34738.576523642623</v>
      </c>
      <c r="AB653">
        <f t="shared" si="226"/>
        <v>-856.05993959091154</v>
      </c>
      <c r="AC653" s="21">
        <f t="shared" si="227"/>
        <v>-92.311190244551099</v>
      </c>
      <c r="AD653" s="13">
        <f t="shared" si="228"/>
        <v>177.89324171431838</v>
      </c>
      <c r="AE653" s="20">
        <f t="shared" si="229"/>
        <v>0.38529877936841816</v>
      </c>
      <c r="AF653" s="18">
        <f t="shared" si="230"/>
        <v>38.5</v>
      </c>
    </row>
    <row r="654" spans="1:32" x14ac:dyDescent="0.25">
      <c r="A654" s="7">
        <v>2012</v>
      </c>
      <c r="B654" s="7" t="s">
        <v>1885</v>
      </c>
      <c r="C654" s="7" t="s">
        <v>42</v>
      </c>
      <c r="D654" s="8">
        <v>69.400000000000006</v>
      </c>
      <c r="E654" s="14">
        <v>183</v>
      </c>
      <c r="F654" s="14">
        <v>4.34</v>
      </c>
      <c r="G654" s="14">
        <v>7</v>
      </c>
      <c r="H654" s="14">
        <v>35.5</v>
      </c>
      <c r="I654" s="14">
        <v>119</v>
      </c>
      <c r="J654" s="14">
        <v>4.3600000000000003</v>
      </c>
      <c r="K654" s="10">
        <v>7.03</v>
      </c>
      <c r="L654" s="11">
        <f t="shared" si="210"/>
        <v>-1.5352806078295953</v>
      </c>
      <c r="M654" s="11">
        <f t="shared" si="211"/>
        <v>1.6018238947486534</v>
      </c>
      <c r="N654" s="11">
        <f t="shared" si="212"/>
        <v>-2.1109093794089349</v>
      </c>
      <c r="O654" s="11">
        <f t="shared" si="213"/>
        <v>0.19010417824658796</v>
      </c>
      <c r="P654" s="11">
        <f t="shared" si="214"/>
        <v>0.10391118919632288</v>
      </c>
      <c r="Q654" s="11">
        <f t="shared" si="215"/>
        <v>-0.5322840553317032</v>
      </c>
      <c r="R654" s="12">
        <f t="shared" si="216"/>
        <v>0.12573688968652721</v>
      </c>
      <c r="S654">
        <f t="shared" si="217"/>
        <v>-153.52806078295953</v>
      </c>
      <c r="T654">
        <f t="shared" si="218"/>
        <v>160.18238947486535</v>
      </c>
      <c r="U654">
        <f t="shared" si="219"/>
        <v>-211.0909379408935</v>
      </c>
      <c r="V654">
        <f t="shared" si="220"/>
        <v>14.700768372145543</v>
      </c>
      <c r="W654">
        <f t="shared" si="221"/>
        <v>-20.3273582822588</v>
      </c>
      <c r="X654" s="13">
        <f t="shared" si="222"/>
        <v>-23570.865447776116</v>
      </c>
      <c r="Y654">
        <f t="shared" si="223"/>
        <v>25658.397897877454</v>
      </c>
      <c r="Z654">
        <f t="shared" si="224"/>
        <v>-44559.384080766147</v>
      </c>
      <c r="AA654">
        <f t="shared" si="225"/>
        <v>216.11259073147471</v>
      </c>
      <c r="AB654">
        <f t="shared" si="226"/>
        <v>-413.20149473531541</v>
      </c>
      <c r="AC654" s="21">
        <f t="shared" si="227"/>
        <v>-92.37850457186309</v>
      </c>
      <c r="AD654" s="13">
        <f t="shared" si="228"/>
        <v>177.82592738700637</v>
      </c>
      <c r="AE654" s="20">
        <f t="shared" si="229"/>
        <v>0.38515298333987108</v>
      </c>
      <c r="AF654" s="18">
        <f t="shared" si="230"/>
        <v>38.5</v>
      </c>
    </row>
    <row r="655" spans="1:32" x14ac:dyDescent="0.25">
      <c r="A655" s="7">
        <v>2012</v>
      </c>
      <c r="B655" s="7" t="s">
        <v>1889</v>
      </c>
      <c r="C655" s="7" t="s">
        <v>42</v>
      </c>
      <c r="D655" s="8">
        <v>70.5</v>
      </c>
      <c r="E655" s="14">
        <v>190</v>
      </c>
      <c r="F655" s="14">
        <v>4.6500000000000004</v>
      </c>
      <c r="G655" s="14">
        <v>11</v>
      </c>
      <c r="H655" s="14">
        <v>31.5</v>
      </c>
      <c r="I655" s="14">
        <v>115</v>
      </c>
      <c r="J655" s="14">
        <v>4.3499999999999996</v>
      </c>
      <c r="K655" s="10">
        <v>7.12</v>
      </c>
      <c r="L655" s="11">
        <f t="shared" si="210"/>
        <v>-1.2468912316353216</v>
      </c>
      <c r="M655" s="11">
        <f t="shared" si="211"/>
        <v>-0.3397983913857201</v>
      </c>
      <c r="N655" s="11">
        <f t="shared" si="212"/>
        <v>-1.387903547589358</v>
      </c>
      <c r="O655" s="11">
        <f t="shared" si="213"/>
        <v>-1.0724397051023717</v>
      </c>
      <c r="P655" s="11">
        <f t="shared" si="214"/>
        <v>-0.5056021577181059</v>
      </c>
      <c r="Q655" s="11">
        <f t="shared" si="215"/>
        <v>-0.47307729553346639</v>
      </c>
      <c r="R655" s="12">
        <f t="shared" si="216"/>
        <v>-0.23251145429794262</v>
      </c>
      <c r="S655">
        <f t="shared" si="217"/>
        <v>-124.68912316353216</v>
      </c>
      <c r="T655">
        <f t="shared" si="218"/>
        <v>-33.979839138572011</v>
      </c>
      <c r="U655">
        <f t="shared" si="219"/>
        <v>-138.79035475893579</v>
      </c>
      <c r="V655">
        <f t="shared" si="220"/>
        <v>-78.902093141023883</v>
      </c>
      <c r="W655">
        <f t="shared" si="221"/>
        <v>-35.279437491570455</v>
      </c>
      <c r="X655" s="13">
        <f t="shared" si="222"/>
        <v>-15547.377435290491</v>
      </c>
      <c r="Y655">
        <f t="shared" si="223"/>
        <v>-1154.6294678832303</v>
      </c>
      <c r="Z655">
        <f t="shared" si="224"/>
        <v>-19262.76257411125</v>
      </c>
      <c r="AA655">
        <f t="shared" si="225"/>
        <v>-6225.5403020348085</v>
      </c>
      <c r="AB655">
        <f t="shared" si="226"/>
        <v>-1244.638709721627</v>
      </c>
      <c r="AC655" s="21">
        <f t="shared" si="227"/>
        <v>-93.204021897170733</v>
      </c>
      <c r="AD655" s="13">
        <f t="shared" si="228"/>
        <v>177.00041006169874</v>
      </c>
      <c r="AE655" s="20">
        <f t="shared" si="229"/>
        <v>0.38336499625996107</v>
      </c>
      <c r="AF655" s="18">
        <f t="shared" si="230"/>
        <v>38.299999999999997</v>
      </c>
    </row>
    <row r="656" spans="1:32" x14ac:dyDescent="0.25">
      <c r="A656" s="7">
        <v>2012</v>
      </c>
      <c r="B656" s="7" t="s">
        <v>1893</v>
      </c>
      <c r="C656" s="7" t="s">
        <v>36</v>
      </c>
      <c r="D656" s="8">
        <v>73.400000000000006</v>
      </c>
      <c r="E656" s="14">
        <v>267</v>
      </c>
      <c r="F656" s="14">
        <v>5.0599999999999996</v>
      </c>
      <c r="G656" s="14">
        <v>35</v>
      </c>
      <c r="H656" s="14">
        <v>29</v>
      </c>
      <c r="I656" s="14">
        <v>104</v>
      </c>
      <c r="J656" s="14">
        <v>4.68</v>
      </c>
      <c r="K656" s="10">
        <v>7.53</v>
      </c>
      <c r="L656" s="11">
        <f t="shared" si="210"/>
        <v>1.9253919065016902</v>
      </c>
      <c r="M656" s="11">
        <f t="shared" si="211"/>
        <v>-2.9077504472408506</v>
      </c>
      <c r="N656" s="11">
        <f t="shared" si="212"/>
        <v>2.950131443328103</v>
      </c>
      <c r="O656" s="11">
        <f t="shared" si="213"/>
        <v>-1.8615296321954715</v>
      </c>
      <c r="P656" s="11">
        <f t="shared" si="214"/>
        <v>-2.1817638617327852</v>
      </c>
      <c r="Q656" s="11">
        <f t="shared" si="215"/>
        <v>-2.4269003688751494</v>
      </c>
      <c r="R656" s="12">
        <f t="shared" si="216"/>
        <v>-1.8645316880049749</v>
      </c>
      <c r="S656">
        <f t="shared" si="217"/>
        <v>192.53919065016902</v>
      </c>
      <c r="T656">
        <f t="shared" si="218"/>
        <v>-290.77504472408509</v>
      </c>
      <c r="U656">
        <f t="shared" si="219"/>
        <v>295.01314433281027</v>
      </c>
      <c r="V656">
        <f t="shared" si="220"/>
        <v>-202.16467469641285</v>
      </c>
      <c r="W656">
        <f t="shared" si="221"/>
        <v>-214.57160284400621</v>
      </c>
      <c r="X656" s="13">
        <f t="shared" si="222"/>
        <v>37071.339936222132</v>
      </c>
      <c r="Y656">
        <f t="shared" si="223"/>
        <v>-84550.126634293687</v>
      </c>
      <c r="Z656">
        <f t="shared" si="224"/>
        <v>87032.755329131542</v>
      </c>
      <c r="AA656">
        <f t="shared" si="225"/>
        <v>-40870.555695106428</v>
      </c>
      <c r="AB656">
        <f t="shared" si="226"/>
        <v>-46040.972747045933</v>
      </c>
      <c r="AC656" s="21">
        <f t="shared" si="227"/>
        <v>-97.32169317381647</v>
      </c>
      <c r="AD656" s="13">
        <f t="shared" si="228"/>
        <v>172.88273878505299</v>
      </c>
      <c r="AE656" s="20">
        <f t="shared" si="229"/>
        <v>0.3744465365059933</v>
      </c>
      <c r="AF656" s="18">
        <f t="shared" si="230"/>
        <v>37.4</v>
      </c>
    </row>
    <row r="657" spans="1:32" x14ac:dyDescent="0.25">
      <c r="A657" s="7">
        <v>2012</v>
      </c>
      <c r="B657" s="7" t="s">
        <v>1897</v>
      </c>
      <c r="C657" s="7" t="s">
        <v>42</v>
      </c>
      <c r="D657" s="8">
        <v>71.599999999999994</v>
      </c>
      <c r="E657" s="14">
        <v>180</v>
      </c>
      <c r="F657" s="14">
        <v>4.46</v>
      </c>
      <c r="G657" s="14">
        <v>9</v>
      </c>
      <c r="H657" s="14">
        <v>37</v>
      </c>
      <c r="I657" s="14">
        <v>124</v>
      </c>
      <c r="J657" s="14">
        <v>4.4000000000000004</v>
      </c>
      <c r="K657" s="10">
        <v>6.73</v>
      </c>
      <c r="L657" s="11">
        <f t="shared" si="210"/>
        <v>-1.6588760547699983</v>
      </c>
      <c r="M657" s="11">
        <f t="shared" si="211"/>
        <v>0.85022817108373516</v>
      </c>
      <c r="N657" s="11">
        <f t="shared" si="212"/>
        <v>-1.7494064634991464</v>
      </c>
      <c r="O657" s="11">
        <f t="shared" si="213"/>
        <v>0.66355813450244783</v>
      </c>
      <c r="P657" s="11">
        <f t="shared" si="214"/>
        <v>0.86580287283935886</v>
      </c>
      <c r="Q657" s="11">
        <f t="shared" si="215"/>
        <v>-0.76911109452463466</v>
      </c>
      <c r="R657" s="12">
        <f t="shared" si="216"/>
        <v>1.3198980363014279</v>
      </c>
      <c r="S657">
        <f t="shared" si="217"/>
        <v>-165.88760547699982</v>
      </c>
      <c r="T657">
        <f t="shared" si="218"/>
        <v>85.022817108373516</v>
      </c>
      <c r="U657">
        <f t="shared" si="219"/>
        <v>-174.94064634991463</v>
      </c>
      <c r="V657">
        <f t="shared" si="220"/>
        <v>76.468050367090328</v>
      </c>
      <c r="W657">
        <f t="shared" si="221"/>
        <v>27.539347088839662</v>
      </c>
      <c r="X657" s="13">
        <f t="shared" si="222"/>
        <v>-27518.69765089274</v>
      </c>
      <c r="Y657">
        <f t="shared" si="223"/>
        <v>7228.8794290439319</v>
      </c>
      <c r="Z657">
        <f t="shared" si="224"/>
        <v>-30604.229745325898</v>
      </c>
      <c r="AA657">
        <f t="shared" si="225"/>
        <v>5847.362726943863</v>
      </c>
      <c r="AB657">
        <f t="shared" si="226"/>
        <v>758.41563807958153</v>
      </c>
      <c r="AC657" s="21">
        <f t="shared" si="227"/>
        <v>-94.115109947501253</v>
      </c>
      <c r="AD657" s="13">
        <f t="shared" si="228"/>
        <v>176.08932201136821</v>
      </c>
      <c r="AE657" s="20">
        <f t="shared" si="229"/>
        <v>0.38139167163949428</v>
      </c>
      <c r="AF657" s="18">
        <f t="shared" si="230"/>
        <v>38.1</v>
      </c>
    </row>
    <row r="658" spans="1:32" x14ac:dyDescent="0.25">
      <c r="A658" s="7">
        <v>2012</v>
      </c>
      <c r="B658" s="7" t="s">
        <v>1918</v>
      </c>
      <c r="C658" s="7" t="s">
        <v>42</v>
      </c>
      <c r="D658" s="8">
        <v>76.599999999999994</v>
      </c>
      <c r="E658" s="14">
        <v>220</v>
      </c>
      <c r="F658" s="14">
        <v>4.53</v>
      </c>
      <c r="G658" s="14">
        <v>5</v>
      </c>
      <c r="H658" s="14">
        <v>32</v>
      </c>
      <c r="I658" s="14">
        <v>126</v>
      </c>
      <c r="J658" s="14">
        <v>4.12</v>
      </c>
      <c r="K658" s="10">
        <v>6.71</v>
      </c>
      <c r="L658" s="11">
        <f t="shared" si="210"/>
        <v>-1.0936762231290937E-2</v>
      </c>
      <c r="M658" s="11">
        <f t="shared" si="211"/>
        <v>0.41179733227919812</v>
      </c>
      <c r="N658" s="11">
        <f t="shared" si="212"/>
        <v>-2.4724122953187231</v>
      </c>
      <c r="O658" s="11">
        <f t="shared" si="213"/>
        <v>-0.91462171968375172</v>
      </c>
      <c r="P658" s="11">
        <f t="shared" si="214"/>
        <v>1.1705595462965732</v>
      </c>
      <c r="Q658" s="11">
        <f t="shared" si="215"/>
        <v>0.88867817982588548</v>
      </c>
      <c r="R658" s="12">
        <f t="shared" si="216"/>
        <v>1.3995087794090897</v>
      </c>
      <c r="S658">
        <f t="shared" si="217"/>
        <v>-1.0936762231290937</v>
      </c>
      <c r="T658">
        <f t="shared" si="218"/>
        <v>41.179733227919812</v>
      </c>
      <c r="U658">
        <f t="shared" si="219"/>
        <v>-247.24122953187231</v>
      </c>
      <c r="V658">
        <f t="shared" si="220"/>
        <v>12.796891330641074</v>
      </c>
      <c r="W658">
        <f t="shared" si="221"/>
        <v>114.40934796174875</v>
      </c>
      <c r="X658" s="13">
        <f t="shared" si="222"/>
        <v>-1.1961276810379193</v>
      </c>
      <c r="Y658">
        <f t="shared" si="223"/>
        <v>1695.7704287226429</v>
      </c>
      <c r="Z658">
        <f t="shared" si="224"/>
        <v>-61128.225580431965</v>
      </c>
      <c r="AA658">
        <f t="shared" si="225"/>
        <v>163.76042772823669</v>
      </c>
      <c r="AB658">
        <f t="shared" si="226"/>
        <v>13089.498901032503</v>
      </c>
      <c r="AC658" s="21">
        <f t="shared" si="227"/>
        <v>-96.104518052617706</v>
      </c>
      <c r="AD658" s="13">
        <f t="shared" si="228"/>
        <v>174.09991390625174</v>
      </c>
      <c r="AE658" s="20">
        <f t="shared" si="229"/>
        <v>0.37708281478141326</v>
      </c>
      <c r="AF658" s="18">
        <f t="shared" si="230"/>
        <v>37.700000000000003</v>
      </c>
    </row>
    <row r="659" spans="1:32" x14ac:dyDescent="0.25">
      <c r="A659" s="7">
        <v>2012</v>
      </c>
      <c r="B659" s="7" t="s">
        <v>1938</v>
      </c>
      <c r="C659" s="7" t="s">
        <v>38</v>
      </c>
      <c r="D659" s="8">
        <v>76</v>
      </c>
      <c r="E659" s="14">
        <v>249</v>
      </c>
      <c r="F659" s="14">
        <v>4.87</v>
      </c>
      <c r="G659" s="14">
        <v>28</v>
      </c>
      <c r="H659" s="14">
        <v>27.5</v>
      </c>
      <c r="I659" s="14">
        <v>108</v>
      </c>
      <c r="J659" s="14">
        <v>4.62</v>
      </c>
      <c r="K659" s="10">
        <v>7.37</v>
      </c>
      <c r="L659" s="11">
        <f t="shared" si="210"/>
        <v>1.1838192248592718</v>
      </c>
      <c r="M659" s="11">
        <f t="shared" si="211"/>
        <v>-1.7177238847714007</v>
      </c>
      <c r="N659" s="11">
        <f t="shared" si="212"/>
        <v>1.6848712376438435</v>
      </c>
      <c r="O659" s="11">
        <f t="shared" si="213"/>
        <v>-2.3349835884513315</v>
      </c>
      <c r="P659" s="11">
        <f t="shared" si="214"/>
        <v>-1.5722505148183563</v>
      </c>
      <c r="Q659" s="11">
        <f t="shared" si="215"/>
        <v>-2.0716598100857548</v>
      </c>
      <c r="R659" s="12">
        <f t="shared" si="216"/>
        <v>-1.2276457431436938</v>
      </c>
      <c r="S659">
        <f t="shared" si="217"/>
        <v>118.38192248592718</v>
      </c>
      <c r="T659">
        <f t="shared" si="218"/>
        <v>-171.77238847714008</v>
      </c>
      <c r="U659">
        <f t="shared" si="219"/>
        <v>168.48712376438436</v>
      </c>
      <c r="V659">
        <f t="shared" si="220"/>
        <v>-195.3617051634844</v>
      </c>
      <c r="W659">
        <f t="shared" si="221"/>
        <v>-164.96527766147241</v>
      </c>
      <c r="X659" s="13">
        <f t="shared" si="222"/>
        <v>14014.279571464071</v>
      </c>
      <c r="Y659">
        <f t="shared" si="223"/>
        <v>-29505.753443141526</v>
      </c>
      <c r="Z659">
        <f t="shared" si="224"/>
        <v>28387.910874394973</v>
      </c>
      <c r="AA659">
        <f t="shared" si="225"/>
        <v>-38166.195844384209</v>
      </c>
      <c r="AB659">
        <f t="shared" si="226"/>
        <v>-27213.542833926691</v>
      </c>
      <c r="AC659" s="21">
        <f t="shared" si="227"/>
        <v>-102.45321046760162</v>
      </c>
      <c r="AD659" s="13">
        <f t="shared" si="228"/>
        <v>167.75122149126784</v>
      </c>
      <c r="AE659" s="20">
        <f t="shared" si="229"/>
        <v>0.36333218876265116</v>
      </c>
      <c r="AF659" s="18">
        <f t="shared" si="230"/>
        <v>36.299999999999997</v>
      </c>
    </row>
    <row r="660" spans="1:32" x14ac:dyDescent="0.25">
      <c r="A660" s="7">
        <v>2012</v>
      </c>
      <c r="B660" s="7" t="s">
        <v>1981</v>
      </c>
      <c r="C660" s="7" t="s">
        <v>42</v>
      </c>
      <c r="D660" s="8">
        <v>70.5</v>
      </c>
      <c r="E660" s="14">
        <v>179</v>
      </c>
      <c r="F660" s="14">
        <v>4.46</v>
      </c>
      <c r="G660" s="14">
        <v>7</v>
      </c>
      <c r="H660" s="14">
        <v>38</v>
      </c>
      <c r="I660" s="14">
        <v>123</v>
      </c>
      <c r="J660" s="14">
        <v>4.18</v>
      </c>
      <c r="K660" s="10">
        <v>7.09</v>
      </c>
      <c r="L660" s="11">
        <f t="shared" si="210"/>
        <v>-1.700074537083466</v>
      </c>
      <c r="M660" s="11">
        <f t="shared" si="211"/>
        <v>0.85022817108373516</v>
      </c>
      <c r="N660" s="11">
        <f t="shared" si="212"/>
        <v>-2.1109093794089349</v>
      </c>
      <c r="O660" s="11">
        <f t="shared" si="213"/>
        <v>0.97919410533968776</v>
      </c>
      <c r="P660" s="11">
        <f t="shared" si="214"/>
        <v>0.71342453611075163</v>
      </c>
      <c r="Q660" s="11">
        <f t="shared" si="215"/>
        <v>0.53343762103649095</v>
      </c>
      <c r="R660" s="12">
        <f t="shared" si="216"/>
        <v>-0.11309533963645149</v>
      </c>
      <c r="S660">
        <f t="shared" si="217"/>
        <v>-170.00745370834659</v>
      </c>
      <c r="T660">
        <f t="shared" si="218"/>
        <v>85.022817108373516</v>
      </c>
      <c r="U660">
        <f t="shared" si="219"/>
        <v>-211.0909379408935</v>
      </c>
      <c r="V660">
        <f t="shared" si="220"/>
        <v>84.630932072521972</v>
      </c>
      <c r="W660">
        <f t="shared" si="221"/>
        <v>21.017114070001973</v>
      </c>
      <c r="X660" s="13">
        <f t="shared" si="222"/>
        <v>-28902.534316395609</v>
      </c>
      <c r="Y660">
        <f t="shared" si="223"/>
        <v>7228.8794290439319</v>
      </c>
      <c r="Z660">
        <f t="shared" si="224"/>
        <v>-44559.384080766147</v>
      </c>
      <c r="AA660">
        <f t="shared" si="225"/>
        <v>7162.3946634638278</v>
      </c>
      <c r="AB660">
        <f t="shared" si="226"/>
        <v>441.7190838314749</v>
      </c>
      <c r="AC660" s="21">
        <f t="shared" si="227"/>
        <v>-108.2856640750035</v>
      </c>
      <c r="AD660" s="13">
        <f t="shared" si="228"/>
        <v>161.91876788386597</v>
      </c>
      <c r="AE660" s="20">
        <f t="shared" si="229"/>
        <v>0.35069968381755751</v>
      </c>
      <c r="AF660" s="18">
        <f t="shared" si="230"/>
        <v>35.1</v>
      </c>
    </row>
    <row r="661" spans="1:32" x14ac:dyDescent="0.25">
      <c r="A661" s="7">
        <v>2012</v>
      </c>
      <c r="B661" s="7" t="s">
        <v>1986</v>
      </c>
      <c r="C661" s="7" t="s">
        <v>42</v>
      </c>
      <c r="D661" s="8">
        <v>70.2</v>
      </c>
      <c r="E661" s="14">
        <v>196</v>
      </c>
      <c r="F661" s="14">
        <v>4.42</v>
      </c>
      <c r="G661" s="14">
        <v>4</v>
      </c>
      <c r="H661" s="14">
        <v>38.5</v>
      </c>
      <c r="I661" s="14">
        <v>121</v>
      </c>
      <c r="J661" s="14">
        <v>4.18</v>
      </c>
      <c r="K661" s="10">
        <v>6.93</v>
      </c>
      <c r="L661" s="11">
        <f t="shared" si="210"/>
        <v>-0.99970033775451539</v>
      </c>
      <c r="M661" s="11">
        <f t="shared" si="211"/>
        <v>1.1007600789720413</v>
      </c>
      <c r="N661" s="11">
        <f t="shared" si="212"/>
        <v>-2.6531637532736174</v>
      </c>
      <c r="O661" s="11">
        <f t="shared" si="213"/>
        <v>1.1370120907583077</v>
      </c>
      <c r="P661" s="11">
        <f t="shared" si="214"/>
        <v>0.40866786265353727</v>
      </c>
      <c r="Q661" s="11">
        <f t="shared" si="215"/>
        <v>0.53343762103649095</v>
      </c>
      <c r="R661" s="12">
        <f t="shared" si="216"/>
        <v>0.52379060522482979</v>
      </c>
      <c r="S661">
        <f t="shared" si="217"/>
        <v>-99.97003377545154</v>
      </c>
      <c r="T661">
        <f t="shared" si="218"/>
        <v>110.07600789720414</v>
      </c>
      <c r="U661">
        <f t="shared" si="219"/>
        <v>-265.31637532736175</v>
      </c>
      <c r="V661">
        <f t="shared" si="220"/>
        <v>77.283997670592242</v>
      </c>
      <c r="W661">
        <f t="shared" si="221"/>
        <v>52.861411313066029</v>
      </c>
      <c r="X661" s="13">
        <f t="shared" si="222"/>
        <v>-9994.0076530649221</v>
      </c>
      <c r="Y661">
        <f t="shared" si="223"/>
        <v>12116.727514585347</v>
      </c>
      <c r="Z661">
        <f t="shared" si="224"/>
        <v>-70392.779016849498</v>
      </c>
      <c r="AA661">
        <f t="shared" si="225"/>
        <v>5972.8162959481069</v>
      </c>
      <c r="AB661">
        <f t="shared" si="226"/>
        <v>2794.328806009145</v>
      </c>
      <c r="AC661" s="21">
        <f t="shared" si="227"/>
        <v>-109.08979242199686</v>
      </c>
      <c r="AD661" s="13">
        <f t="shared" si="228"/>
        <v>161.1146395368726</v>
      </c>
      <c r="AE661" s="20">
        <f t="shared" si="229"/>
        <v>0.34895802310258978</v>
      </c>
      <c r="AF661" s="18">
        <f t="shared" si="230"/>
        <v>34.9</v>
      </c>
    </row>
    <row r="662" spans="1:32" x14ac:dyDescent="0.25">
      <c r="A662" s="7">
        <v>2012</v>
      </c>
      <c r="B662" s="7" t="s">
        <v>2003</v>
      </c>
      <c r="C662" s="7" t="s">
        <v>45</v>
      </c>
      <c r="D662" s="8">
        <v>72.599999999999994</v>
      </c>
      <c r="E662" s="14">
        <v>237</v>
      </c>
      <c r="F662" s="14">
        <v>4.91</v>
      </c>
      <c r="G662" s="14">
        <v>20</v>
      </c>
      <c r="H662" s="14">
        <v>29.5</v>
      </c>
      <c r="I662" s="14">
        <v>108</v>
      </c>
      <c r="J662" s="14">
        <v>4.46</v>
      </c>
      <c r="K662" s="10">
        <v>7.09</v>
      </c>
      <c r="L662" s="11">
        <f t="shared" si="210"/>
        <v>0.6894374370976597</v>
      </c>
      <c r="M662" s="11">
        <f t="shared" si="211"/>
        <v>-1.9682557926597068</v>
      </c>
      <c r="N662" s="11">
        <f t="shared" si="212"/>
        <v>0.23885957400468982</v>
      </c>
      <c r="O662" s="11">
        <f t="shared" si="213"/>
        <v>-1.7037116467768516</v>
      </c>
      <c r="P662" s="11">
        <f t="shared" si="214"/>
        <v>-1.5722505148183563</v>
      </c>
      <c r="Q662" s="11">
        <f t="shared" si="215"/>
        <v>-1.1243516533140292</v>
      </c>
      <c r="R662" s="12">
        <f t="shared" si="216"/>
        <v>-0.11309533963645149</v>
      </c>
      <c r="S662">
        <f t="shared" si="217"/>
        <v>68.943743709765968</v>
      </c>
      <c r="T662">
        <f t="shared" si="218"/>
        <v>-196.82557926597067</v>
      </c>
      <c r="U662">
        <f t="shared" si="219"/>
        <v>23.885957400468982</v>
      </c>
      <c r="V662">
        <f t="shared" si="220"/>
        <v>-163.7981080797604</v>
      </c>
      <c r="W662">
        <f t="shared" si="221"/>
        <v>-61.87234964752404</v>
      </c>
      <c r="X662" s="13">
        <f t="shared" si="222"/>
        <v>4753.2397967178949</v>
      </c>
      <c r="Y662">
        <f t="shared" si="223"/>
        <v>-38740.308653384905</v>
      </c>
      <c r="Z662">
        <f t="shared" si="224"/>
        <v>570.53896093701894</v>
      </c>
      <c r="AA662">
        <f t="shared" si="225"/>
        <v>-26829.820210508868</v>
      </c>
      <c r="AB662">
        <f t="shared" si="226"/>
        <v>-3828.1876509054682</v>
      </c>
      <c r="AC662" s="21">
        <f t="shared" si="227"/>
        <v>-113.20294851031429</v>
      </c>
      <c r="AD662" s="13">
        <f t="shared" si="228"/>
        <v>157.00148344855518</v>
      </c>
      <c r="AE662" s="20">
        <f t="shared" si="229"/>
        <v>0.34004934279012727</v>
      </c>
      <c r="AF662" s="18">
        <f t="shared" si="230"/>
        <v>34</v>
      </c>
    </row>
    <row r="663" spans="1:32" x14ac:dyDescent="0.25">
      <c r="A663" s="7">
        <v>2012</v>
      </c>
      <c r="B663" s="7" t="s">
        <v>2004</v>
      </c>
      <c r="C663" s="7" t="s">
        <v>57</v>
      </c>
      <c r="D663" s="8">
        <v>70</v>
      </c>
      <c r="E663" s="9">
        <v>185</v>
      </c>
      <c r="F663" s="9">
        <v>4.53</v>
      </c>
      <c r="G663" s="9">
        <v>8</v>
      </c>
      <c r="H663" s="9">
        <v>32</v>
      </c>
      <c r="I663" s="9">
        <v>114</v>
      </c>
      <c r="J663" s="9">
        <v>4.28</v>
      </c>
      <c r="K663" s="10">
        <v>7.19</v>
      </c>
      <c r="L663" s="11">
        <f t="shared" si="210"/>
        <v>-1.4528836432026599</v>
      </c>
      <c r="M663" s="11">
        <f t="shared" si="211"/>
        <v>0.41179733227919812</v>
      </c>
      <c r="N663" s="11">
        <f t="shared" si="212"/>
        <v>-1.9301579214540405</v>
      </c>
      <c r="O663" s="11">
        <f t="shared" si="213"/>
        <v>-0.91462171968375172</v>
      </c>
      <c r="P663" s="11">
        <f t="shared" si="214"/>
        <v>-0.65798049444671314</v>
      </c>
      <c r="Q663" s="11">
        <f t="shared" si="215"/>
        <v>-5.8629976945840268E-2</v>
      </c>
      <c r="R663" s="12">
        <f t="shared" si="216"/>
        <v>-0.51114905517475406</v>
      </c>
      <c r="S663">
        <f t="shared" si="217"/>
        <v>-145.288364320266</v>
      </c>
      <c r="T663">
        <f t="shared" si="218"/>
        <v>41.179733227919812</v>
      </c>
      <c r="U663">
        <f t="shared" si="219"/>
        <v>-193.01579214540405</v>
      </c>
      <c r="V663">
        <f t="shared" si="220"/>
        <v>-78.63011070652324</v>
      </c>
      <c r="W663">
        <f t="shared" si="221"/>
        <v>-28.488951606029715</v>
      </c>
      <c r="X663" s="13">
        <f t="shared" si="222"/>
        <v>-21108.708806858343</v>
      </c>
      <c r="Y663">
        <f t="shared" si="223"/>
        <v>1695.7704287226429</v>
      </c>
      <c r="Z663">
        <f t="shared" si="224"/>
        <v>-37255.096017517819</v>
      </c>
      <c r="AA663">
        <f t="shared" si="225"/>
        <v>-6182.694309720101</v>
      </c>
      <c r="AB663">
        <f t="shared" si="226"/>
        <v>-811.62036361070307</v>
      </c>
      <c r="AC663" s="21">
        <f t="shared" si="227"/>
        <v>-112.83824623680069</v>
      </c>
      <c r="AD663" s="13">
        <f t="shared" si="228"/>
        <v>157.36618572206879</v>
      </c>
      <c r="AE663" s="20">
        <f t="shared" si="229"/>
        <v>0.34083925104894325</v>
      </c>
      <c r="AF663" s="18">
        <f t="shared" si="230"/>
        <v>34.1</v>
      </c>
    </row>
    <row r="664" spans="1:32" x14ac:dyDescent="0.25">
      <c r="A664" s="7">
        <v>2012</v>
      </c>
      <c r="B664" s="7" t="s">
        <v>2052</v>
      </c>
      <c r="C664" s="7" t="s">
        <v>38</v>
      </c>
      <c r="D664" s="8">
        <v>77</v>
      </c>
      <c r="E664" s="14">
        <v>258</v>
      </c>
      <c r="F664" s="14">
        <v>5.03</v>
      </c>
      <c r="G664" s="14">
        <v>13</v>
      </c>
      <c r="H664" s="14">
        <v>33</v>
      </c>
      <c r="I664" s="14">
        <v>110</v>
      </c>
      <c r="J664" s="14">
        <v>4.57</v>
      </c>
      <c r="K664" s="10">
        <v>7.53</v>
      </c>
      <c r="L664" s="11">
        <f t="shared" si="210"/>
        <v>1.5546055656804811</v>
      </c>
      <c r="M664" s="11">
        <f t="shared" si="211"/>
        <v>-2.7198515163246251</v>
      </c>
      <c r="N664" s="11">
        <f t="shared" si="212"/>
        <v>-1.0264006316795695</v>
      </c>
      <c r="O664" s="11">
        <f t="shared" si="213"/>
        <v>-0.59898574884651179</v>
      </c>
      <c r="P664" s="11">
        <f t="shared" si="214"/>
        <v>-1.2674938413611418</v>
      </c>
      <c r="Q664" s="11">
        <f t="shared" si="215"/>
        <v>-1.7756260110945921</v>
      </c>
      <c r="R664" s="12">
        <f t="shared" si="216"/>
        <v>-1.8645316880049749</v>
      </c>
      <c r="S664">
        <f t="shared" si="217"/>
        <v>155.4605565680481</v>
      </c>
      <c r="T664">
        <f t="shared" si="218"/>
        <v>-271.98515163246253</v>
      </c>
      <c r="U664">
        <f t="shared" si="219"/>
        <v>-102.64006316795695</v>
      </c>
      <c r="V664">
        <f t="shared" si="220"/>
        <v>-93.323979510382685</v>
      </c>
      <c r="W664">
        <f t="shared" si="221"/>
        <v>-182.00788495497835</v>
      </c>
      <c r="X664" s="13">
        <f t="shared" si="222"/>
        <v>24167.984648447284</v>
      </c>
      <c r="Y664">
        <f t="shared" si="223"/>
        <v>-73975.922708533632</v>
      </c>
      <c r="Z664">
        <f t="shared" si="224"/>
        <v>-10534.982567122193</v>
      </c>
      <c r="AA664">
        <f t="shared" si="225"/>
        <v>-8709.3651516543268</v>
      </c>
      <c r="AB664">
        <f t="shared" si="226"/>
        <v>-33126.870185784632</v>
      </c>
      <c r="AC664" s="21">
        <f t="shared" si="227"/>
        <v>-142.95394780463218</v>
      </c>
      <c r="AD664" s="13">
        <f t="shared" si="228"/>
        <v>127.25048415423728</v>
      </c>
      <c r="AE664" s="20">
        <f t="shared" si="229"/>
        <v>0.27561168567271971</v>
      </c>
      <c r="AF664" s="18">
        <f t="shared" si="230"/>
        <v>27.6</v>
      </c>
    </row>
    <row r="665" spans="1:32" x14ac:dyDescent="0.25">
      <c r="A665" s="7">
        <v>2012</v>
      </c>
      <c r="B665" s="7" t="s">
        <v>2063</v>
      </c>
      <c r="C665" s="7" t="s">
        <v>38</v>
      </c>
      <c r="D665" s="8">
        <v>76</v>
      </c>
      <c r="E665" s="14">
        <v>260</v>
      </c>
      <c r="F665" s="14">
        <v>5.0599999999999996</v>
      </c>
      <c r="G665" s="14">
        <v>14</v>
      </c>
      <c r="H665" s="14">
        <v>26.5</v>
      </c>
      <c r="I665" s="14">
        <v>112</v>
      </c>
      <c r="J665" s="14">
        <v>4.49</v>
      </c>
      <c r="K665" s="10">
        <v>7.4</v>
      </c>
      <c r="L665" s="11">
        <f t="shared" si="210"/>
        <v>1.6370025303074165</v>
      </c>
      <c r="M665" s="11">
        <f t="shared" si="211"/>
        <v>-2.9077504472408506</v>
      </c>
      <c r="N665" s="11">
        <f t="shared" si="212"/>
        <v>-0.84564917372467541</v>
      </c>
      <c r="O665" s="11">
        <f t="shared" si="213"/>
        <v>-2.6506195592885713</v>
      </c>
      <c r="P665" s="11">
        <f t="shared" si="214"/>
        <v>-0.96273716790392749</v>
      </c>
      <c r="Q665" s="11">
        <f t="shared" si="215"/>
        <v>-1.3019719327087291</v>
      </c>
      <c r="R665" s="12">
        <f t="shared" si="216"/>
        <v>-1.3470618578051847</v>
      </c>
      <c r="S665">
        <f t="shared" si="217"/>
        <v>163.70025303074164</v>
      </c>
      <c r="T665">
        <f t="shared" si="218"/>
        <v>-290.77504472408509</v>
      </c>
      <c r="U665">
        <f t="shared" si="219"/>
        <v>-84.564917372467534</v>
      </c>
      <c r="V665">
        <f t="shared" si="220"/>
        <v>-180.66783635962494</v>
      </c>
      <c r="W665">
        <f t="shared" si="221"/>
        <v>-132.45168952569571</v>
      </c>
      <c r="X665" s="13">
        <f t="shared" si="222"/>
        <v>26797.772842328835</v>
      </c>
      <c r="Y665">
        <f t="shared" si="223"/>
        <v>-84550.126634293687</v>
      </c>
      <c r="Z665">
        <f t="shared" si="224"/>
        <v>-7151.225250212261</v>
      </c>
      <c r="AA665">
        <f t="shared" si="225"/>
        <v>-32640.867094868216</v>
      </c>
      <c r="AB665">
        <f t="shared" si="226"/>
        <v>-17543.450058211292</v>
      </c>
      <c r="AC665" s="21">
        <f t="shared" si="227"/>
        <v>-151.71545484574511</v>
      </c>
      <c r="AD665" s="13">
        <f t="shared" si="228"/>
        <v>118.48897711312435</v>
      </c>
      <c r="AE665" s="20">
        <f t="shared" si="229"/>
        <v>0.25663514707104612</v>
      </c>
      <c r="AF665" s="18">
        <f t="shared" si="230"/>
        <v>25.7</v>
      </c>
    </row>
    <row r="666" spans="1:32" x14ac:dyDescent="0.25">
      <c r="A666" s="7">
        <v>2011</v>
      </c>
      <c r="B666" s="7" t="s">
        <v>59</v>
      </c>
      <c r="C666" s="7" t="s">
        <v>34</v>
      </c>
      <c r="D666" s="8">
        <v>75</v>
      </c>
      <c r="E666" s="9">
        <v>270</v>
      </c>
      <c r="F666" s="9">
        <v>4.62</v>
      </c>
      <c r="G666" s="9">
        <v>30</v>
      </c>
      <c r="H666" s="9">
        <v>36.5</v>
      </c>
      <c r="I666" s="9">
        <v>125</v>
      </c>
      <c r="J666" s="9">
        <v>4.37</v>
      </c>
      <c r="K666" s="10">
        <v>6.95</v>
      </c>
      <c r="L666" s="11">
        <f t="shared" si="210"/>
        <v>2.0489873534420933</v>
      </c>
      <c r="M666" s="11">
        <f t="shared" si="211"/>
        <v>-0.15189946046948916</v>
      </c>
      <c r="N666" s="11">
        <f t="shared" si="212"/>
        <v>2.0463741535536317</v>
      </c>
      <c r="O666" s="11">
        <f t="shared" si="213"/>
        <v>0.50574014908382792</v>
      </c>
      <c r="P666" s="11">
        <f t="shared" si="214"/>
        <v>1.0181812095679661</v>
      </c>
      <c r="Q666" s="11">
        <f t="shared" si="215"/>
        <v>-0.59149081512993473</v>
      </c>
      <c r="R666" s="12">
        <f t="shared" si="216"/>
        <v>0.44417986211716787</v>
      </c>
      <c r="S666">
        <f t="shared" si="217"/>
        <v>204.89873534420931</v>
      </c>
      <c r="T666">
        <f t="shared" si="218"/>
        <v>-15.189946046948915</v>
      </c>
      <c r="U666">
        <f t="shared" si="219"/>
        <v>204.63741535536317</v>
      </c>
      <c r="V666">
        <f t="shared" si="220"/>
        <v>76.196067932589699</v>
      </c>
      <c r="W666">
        <f t="shared" si="221"/>
        <v>-7.3655476506383435</v>
      </c>
      <c r="X666" s="13">
        <f t="shared" si="222"/>
        <v>41983.491745656334</v>
      </c>
      <c r="Y666">
        <f t="shared" si="223"/>
        <v>-230.73446090921897</v>
      </c>
      <c r="Z666">
        <f t="shared" si="224"/>
        <v>41876.471763323425</v>
      </c>
      <c r="AA666">
        <f t="shared" si="225"/>
        <v>5805.840768387824</v>
      </c>
      <c r="AB666">
        <f t="shared" si="226"/>
        <v>-54.251292193824021</v>
      </c>
      <c r="AC666" s="21">
        <f t="shared" si="227"/>
        <v>133.7017715097781</v>
      </c>
      <c r="AD666" s="13">
        <f t="shared" si="228"/>
        <v>403.90620346864756</v>
      </c>
      <c r="AE666" s="20">
        <f t="shared" si="229"/>
        <v>0.87482000820313266</v>
      </c>
      <c r="AF666" s="18">
        <f t="shared" si="230"/>
        <v>87.5</v>
      </c>
    </row>
    <row r="667" spans="1:32" x14ac:dyDescent="0.25">
      <c r="A667" s="7">
        <v>2011</v>
      </c>
      <c r="B667" s="7" t="s">
        <v>67</v>
      </c>
      <c r="C667" s="7" t="s">
        <v>45</v>
      </c>
      <c r="D667" s="8">
        <v>71.2</v>
      </c>
      <c r="E667" s="14">
        <v>199</v>
      </c>
      <c r="F667" s="14">
        <v>4.38</v>
      </c>
      <c r="G667" s="14">
        <v>21</v>
      </c>
      <c r="H667" s="14">
        <v>43.5</v>
      </c>
      <c r="I667" s="14">
        <v>132</v>
      </c>
      <c r="J667" s="14">
        <v>4.16</v>
      </c>
      <c r="K667" s="10">
        <v>6.65</v>
      </c>
      <c r="L667" s="11">
        <f t="shared" si="210"/>
        <v>-0.87610489081411236</v>
      </c>
      <c r="M667" s="11">
        <f t="shared" si="211"/>
        <v>1.3512919868603472</v>
      </c>
      <c r="N667" s="11">
        <f t="shared" si="212"/>
        <v>0.41961103195958405</v>
      </c>
      <c r="O667" s="11">
        <f t="shared" si="213"/>
        <v>2.7151919449445074</v>
      </c>
      <c r="P667" s="11">
        <f t="shared" si="214"/>
        <v>2.0848295666682164</v>
      </c>
      <c r="Q667" s="11">
        <f t="shared" si="215"/>
        <v>0.65185114063295413</v>
      </c>
      <c r="R667" s="12">
        <f t="shared" si="216"/>
        <v>1.6383410087320684</v>
      </c>
      <c r="S667">
        <f t="shared" si="217"/>
        <v>-87.610489081411231</v>
      </c>
      <c r="T667">
        <f t="shared" si="218"/>
        <v>135.12919868603473</v>
      </c>
      <c r="U667">
        <f t="shared" si="219"/>
        <v>41.961103195958401</v>
      </c>
      <c r="V667">
        <f t="shared" si="220"/>
        <v>240.00107558063618</v>
      </c>
      <c r="W667">
        <f t="shared" si="221"/>
        <v>114.50960746825115</v>
      </c>
      <c r="X667" s="13">
        <f t="shared" si="222"/>
        <v>-7675.5977970840768</v>
      </c>
      <c r="Y667">
        <f t="shared" si="223"/>
        <v>18259.900337529849</v>
      </c>
      <c r="Z667">
        <f t="shared" si="224"/>
        <v>1760.7341814218703</v>
      </c>
      <c r="AA667">
        <f t="shared" si="225"/>
        <v>57600.51627986224</v>
      </c>
      <c r="AB667">
        <f t="shared" si="226"/>
        <v>13112.450202532958</v>
      </c>
      <c r="AC667" s="21">
        <f t="shared" si="227"/>
        <v>128.885998622242</v>
      </c>
      <c r="AD667" s="13">
        <f t="shared" si="228"/>
        <v>399.09043058111149</v>
      </c>
      <c r="AE667" s="20">
        <f t="shared" si="229"/>
        <v>0.86438953092697524</v>
      </c>
      <c r="AF667" s="18">
        <f t="shared" si="230"/>
        <v>86.4</v>
      </c>
    </row>
    <row r="668" spans="1:32" x14ac:dyDescent="0.25">
      <c r="A668" s="7">
        <v>2011</v>
      </c>
      <c r="B668" s="7" t="s">
        <v>73</v>
      </c>
      <c r="C668" s="7" t="s">
        <v>34</v>
      </c>
      <c r="D668" s="8">
        <v>73</v>
      </c>
      <c r="E668" s="9">
        <v>254</v>
      </c>
      <c r="F668" s="9">
        <v>4.8099999999999996</v>
      </c>
      <c r="G668" s="9">
        <v>35</v>
      </c>
      <c r="H668" s="9">
        <v>31</v>
      </c>
      <c r="I668" s="9">
        <v>113</v>
      </c>
      <c r="J668" s="9">
        <v>4.34</v>
      </c>
      <c r="K668" s="10">
        <v>7.05</v>
      </c>
      <c r="L668" s="11">
        <f t="shared" si="210"/>
        <v>1.3898116364266104</v>
      </c>
      <c r="M668" s="11">
        <f t="shared" si="211"/>
        <v>-1.3419260229389389</v>
      </c>
      <c r="N668" s="11">
        <f t="shared" si="212"/>
        <v>2.950131443328103</v>
      </c>
      <c r="O668" s="11">
        <f t="shared" si="213"/>
        <v>-1.2302576905209917</v>
      </c>
      <c r="P668" s="11">
        <f t="shared" si="214"/>
        <v>-0.81035883117532026</v>
      </c>
      <c r="Q668" s="11">
        <f t="shared" si="215"/>
        <v>-0.4138705357352348</v>
      </c>
      <c r="R668" s="12">
        <f t="shared" si="216"/>
        <v>4.6126146578868821E-2</v>
      </c>
      <c r="S668">
        <f t="shared" si="217"/>
        <v>138.98116364266104</v>
      </c>
      <c r="T668">
        <f t="shared" si="218"/>
        <v>-134.19260229389388</v>
      </c>
      <c r="U668">
        <f t="shared" si="219"/>
        <v>295.01314433281027</v>
      </c>
      <c r="V668">
        <f t="shared" si="220"/>
        <v>-102.0308260848156</v>
      </c>
      <c r="W668">
        <f t="shared" si="221"/>
        <v>-18.387219457818301</v>
      </c>
      <c r="X668" s="13">
        <f t="shared" si="222"/>
        <v>19315.76384746813</v>
      </c>
      <c r="Y668">
        <f t="shared" si="223"/>
        <v>-18007.654510407174</v>
      </c>
      <c r="Z668">
        <f t="shared" si="224"/>
        <v>87032.755329131542</v>
      </c>
      <c r="AA668">
        <f t="shared" si="225"/>
        <v>-10410.289471549888</v>
      </c>
      <c r="AB668">
        <f t="shared" si="226"/>
        <v>-338.08983938997193</v>
      </c>
      <c r="AC668" s="21">
        <f t="shared" si="227"/>
        <v>124.57325985559875</v>
      </c>
      <c r="AD668" s="13">
        <f t="shared" si="228"/>
        <v>394.7776918144682</v>
      </c>
      <c r="AE668" s="20">
        <f t="shared" si="229"/>
        <v>0.85504857470790174</v>
      </c>
      <c r="AF668" s="18">
        <f t="shared" si="230"/>
        <v>85.5</v>
      </c>
    </row>
    <row r="669" spans="1:32" x14ac:dyDescent="0.25">
      <c r="A669" s="7">
        <v>2011</v>
      </c>
      <c r="B669" s="7" t="s">
        <v>83</v>
      </c>
      <c r="C669" s="7" t="s">
        <v>42</v>
      </c>
      <c r="D669" s="8">
        <v>74.400000000000006</v>
      </c>
      <c r="E669" s="14">
        <v>231</v>
      </c>
      <c r="F669" s="14">
        <v>4.5</v>
      </c>
      <c r="G669" s="14">
        <v>27</v>
      </c>
      <c r="H669" s="14">
        <v>40.5</v>
      </c>
      <c r="I669" s="14">
        <v>130</v>
      </c>
      <c r="J669" s="14">
        <v>4.16</v>
      </c>
      <c r="K669" s="10">
        <v>6.65</v>
      </c>
      <c r="L669" s="11">
        <f t="shared" si="210"/>
        <v>0.44224654321685358</v>
      </c>
      <c r="M669" s="11">
        <f t="shared" si="211"/>
        <v>0.59969626319542912</v>
      </c>
      <c r="N669" s="11">
        <f t="shared" si="212"/>
        <v>1.5041197796889492</v>
      </c>
      <c r="O669" s="11">
        <f t="shared" si="213"/>
        <v>1.7682840324327875</v>
      </c>
      <c r="P669" s="11">
        <f t="shared" si="214"/>
        <v>1.7800728932110019</v>
      </c>
      <c r="Q669" s="11">
        <f t="shared" si="215"/>
        <v>0.65185114063295413</v>
      </c>
      <c r="R669" s="12">
        <f t="shared" si="216"/>
        <v>1.6383410087320684</v>
      </c>
      <c r="S669">
        <f t="shared" si="217"/>
        <v>44.224654321685357</v>
      </c>
      <c r="T669">
        <f t="shared" si="218"/>
        <v>59.969626319542911</v>
      </c>
      <c r="U669">
        <f t="shared" si="219"/>
        <v>150.41197796889492</v>
      </c>
      <c r="V669">
        <f t="shared" si="220"/>
        <v>177.41784628218946</v>
      </c>
      <c r="W669">
        <f t="shared" si="221"/>
        <v>114.50960746825115</v>
      </c>
      <c r="X669" s="13">
        <f t="shared" si="222"/>
        <v>1955.8200498725632</v>
      </c>
      <c r="Y669">
        <f t="shared" si="223"/>
        <v>3596.3560809056139</v>
      </c>
      <c r="Z669">
        <f t="shared" si="224"/>
        <v>22623.763116515329</v>
      </c>
      <c r="AA669">
        <f t="shared" si="225"/>
        <v>31477.092179410607</v>
      </c>
      <c r="AB669">
        <f t="shared" si="226"/>
        <v>13112.450202532958</v>
      </c>
      <c r="AC669" s="21">
        <f t="shared" si="227"/>
        <v>120.63621481896476</v>
      </c>
      <c r="AD669" s="13">
        <f t="shared" si="228"/>
        <v>390.84064677783419</v>
      </c>
      <c r="AE669" s="20">
        <f t="shared" si="229"/>
        <v>0.84652133313135181</v>
      </c>
      <c r="AF669" s="18">
        <f t="shared" si="230"/>
        <v>84.7</v>
      </c>
    </row>
    <row r="670" spans="1:32" x14ac:dyDescent="0.25">
      <c r="A670" s="7">
        <v>2011</v>
      </c>
      <c r="B670" s="7" t="s">
        <v>88</v>
      </c>
      <c r="C670" s="7" t="s">
        <v>42</v>
      </c>
      <c r="D670" s="8">
        <v>75.2</v>
      </c>
      <c r="E670" s="14">
        <v>206</v>
      </c>
      <c r="F670" s="14">
        <v>4.29</v>
      </c>
      <c r="G670" s="14">
        <v>13</v>
      </c>
      <c r="H670" s="14">
        <v>40</v>
      </c>
      <c r="I670" s="14">
        <v>134</v>
      </c>
      <c r="J670" s="14">
        <v>4.24</v>
      </c>
      <c r="K670" s="10">
        <v>6.71</v>
      </c>
      <c r="L670" s="11">
        <f t="shared" si="210"/>
        <v>-0.58771551461983851</v>
      </c>
      <c r="M670" s="11">
        <f t="shared" si="211"/>
        <v>1.9149887796090346</v>
      </c>
      <c r="N670" s="11">
        <f t="shared" si="212"/>
        <v>-1.0264006316795695</v>
      </c>
      <c r="O670" s="11">
        <f t="shared" si="213"/>
        <v>1.6104660470141676</v>
      </c>
      <c r="P670" s="11">
        <f t="shared" si="214"/>
        <v>2.3895862401254306</v>
      </c>
      <c r="Q670" s="11">
        <f t="shared" si="215"/>
        <v>0.17819706224709117</v>
      </c>
      <c r="R670" s="12">
        <f t="shared" si="216"/>
        <v>1.3995087794090897</v>
      </c>
      <c r="S670">
        <f t="shared" si="217"/>
        <v>-58.771551461983847</v>
      </c>
      <c r="T670">
        <f t="shared" si="218"/>
        <v>191.49887796090346</v>
      </c>
      <c r="U670">
        <f t="shared" si="219"/>
        <v>-102.64006316795695</v>
      </c>
      <c r="V670">
        <f t="shared" si="220"/>
        <v>200.00261435697993</v>
      </c>
      <c r="W670">
        <f t="shared" si="221"/>
        <v>78.885292082809045</v>
      </c>
      <c r="X670" s="13">
        <f t="shared" si="222"/>
        <v>-3454.0952612486158</v>
      </c>
      <c r="Y670">
        <f t="shared" si="223"/>
        <v>36671.820260284992</v>
      </c>
      <c r="Z670">
        <f t="shared" si="224"/>
        <v>-10534.982567122193</v>
      </c>
      <c r="AA670">
        <f t="shared" si="225"/>
        <v>40001.045749626835</v>
      </c>
      <c r="AB670">
        <f t="shared" si="226"/>
        <v>6222.8893069900951</v>
      </c>
      <c r="AC670" s="21">
        <f t="shared" si="227"/>
        <v>117.39393296804661</v>
      </c>
      <c r="AD670" s="13">
        <f t="shared" si="228"/>
        <v>387.59836492691608</v>
      </c>
      <c r="AE670" s="20">
        <f t="shared" si="229"/>
        <v>0.83949887838552562</v>
      </c>
      <c r="AF670" s="18">
        <f t="shared" si="230"/>
        <v>83.9</v>
      </c>
    </row>
    <row r="671" spans="1:32" x14ac:dyDescent="0.25">
      <c r="A671" s="7">
        <v>2011</v>
      </c>
      <c r="B671" s="7" t="s">
        <v>95</v>
      </c>
      <c r="C671" s="7" t="s">
        <v>42</v>
      </c>
      <c r="D671" s="8">
        <v>74.599999999999994</v>
      </c>
      <c r="E671" s="14">
        <v>220</v>
      </c>
      <c r="F671" s="14">
        <v>4.34</v>
      </c>
      <c r="G671" s="14">
        <v>17</v>
      </c>
      <c r="H671" s="14">
        <v>38.5</v>
      </c>
      <c r="I671" s="14">
        <v>135</v>
      </c>
      <c r="J671" s="14">
        <v>4.25</v>
      </c>
      <c r="K671" s="10">
        <v>6.66</v>
      </c>
      <c r="L671" s="11">
        <f t="shared" si="210"/>
        <v>-1.0936762231290937E-2</v>
      </c>
      <c r="M671" s="11">
        <f t="shared" si="211"/>
        <v>1.6018238947486534</v>
      </c>
      <c r="N671" s="11">
        <f t="shared" si="212"/>
        <v>-0.30339479985999279</v>
      </c>
      <c r="O671" s="11">
        <f t="shared" si="213"/>
        <v>1.1370120907583077</v>
      </c>
      <c r="P671" s="11">
        <f t="shared" si="214"/>
        <v>2.541964576854038</v>
      </c>
      <c r="Q671" s="11">
        <f t="shared" si="215"/>
        <v>0.11899030244885964</v>
      </c>
      <c r="R671" s="12">
        <f t="shared" si="216"/>
        <v>1.5985356371782393</v>
      </c>
      <c r="S671">
        <f t="shared" si="217"/>
        <v>-1.0936762231290937</v>
      </c>
      <c r="T671">
        <f t="shared" si="218"/>
        <v>160.18238947486535</v>
      </c>
      <c r="U671">
        <f t="shared" si="219"/>
        <v>-30.339479985999279</v>
      </c>
      <c r="V671">
        <f t="shared" si="220"/>
        <v>183.94883338061726</v>
      </c>
      <c r="W671">
        <f t="shared" si="221"/>
        <v>85.876296981354955</v>
      </c>
      <c r="X671" s="13">
        <f t="shared" si="222"/>
        <v>-1.1961276810379193</v>
      </c>
      <c r="Y671">
        <f t="shared" si="223"/>
        <v>25658.397897877454</v>
      </c>
      <c r="Z671">
        <f t="shared" si="224"/>
        <v>-920.48404582085084</v>
      </c>
      <c r="AA671">
        <f t="shared" si="225"/>
        <v>33837.173302090094</v>
      </c>
      <c r="AB671">
        <f t="shared" si="226"/>
        <v>7374.7383832298738</v>
      </c>
      <c r="AC671" s="21">
        <f t="shared" si="227"/>
        <v>114.84653186726671</v>
      </c>
      <c r="AD671" s="13">
        <f t="shared" si="228"/>
        <v>385.05096382613618</v>
      </c>
      <c r="AE671" s="20">
        <f t="shared" si="229"/>
        <v>0.83398146510307791</v>
      </c>
      <c r="AF671" s="18">
        <f t="shared" si="230"/>
        <v>83.4</v>
      </c>
    </row>
    <row r="672" spans="1:32" x14ac:dyDescent="0.25">
      <c r="A672" s="7">
        <v>2011</v>
      </c>
      <c r="B672" s="7" t="s">
        <v>101</v>
      </c>
      <c r="C672" s="7" t="s">
        <v>38</v>
      </c>
      <c r="D672" s="8">
        <v>75.3</v>
      </c>
      <c r="E672" s="14">
        <v>249</v>
      </c>
      <c r="F672" s="14">
        <v>4.54</v>
      </c>
      <c r="G672" s="14">
        <v>23</v>
      </c>
      <c r="H672" s="14">
        <v>42.5</v>
      </c>
      <c r="I672" s="14">
        <v>130</v>
      </c>
      <c r="J672" s="14">
        <v>4.4000000000000004</v>
      </c>
      <c r="K672" s="10">
        <v>6.9</v>
      </c>
      <c r="L672" s="11">
        <f t="shared" si="210"/>
        <v>1.1838192248592718</v>
      </c>
      <c r="M672" s="11">
        <f t="shared" si="211"/>
        <v>0.34916435530712303</v>
      </c>
      <c r="N672" s="11">
        <f t="shared" si="212"/>
        <v>0.78111394786937238</v>
      </c>
      <c r="O672" s="11">
        <f t="shared" si="213"/>
        <v>2.3995559741072676</v>
      </c>
      <c r="P672" s="11">
        <f t="shared" si="214"/>
        <v>1.7800728932110019</v>
      </c>
      <c r="Q672" s="11">
        <f t="shared" si="215"/>
        <v>-0.76911109452463466</v>
      </c>
      <c r="R672" s="12">
        <f t="shared" si="216"/>
        <v>0.64320671988631739</v>
      </c>
      <c r="S672">
        <f t="shared" si="217"/>
        <v>118.38192248592718</v>
      </c>
      <c r="T672">
        <f t="shared" si="218"/>
        <v>34.916435530712306</v>
      </c>
      <c r="U672">
        <f t="shared" si="219"/>
        <v>78.11139478693724</v>
      </c>
      <c r="V672">
        <f t="shared" si="220"/>
        <v>208.98144336591349</v>
      </c>
      <c r="W672">
        <f t="shared" si="221"/>
        <v>-6.2952187319158632</v>
      </c>
      <c r="X672" s="13">
        <f t="shared" si="222"/>
        <v>14014.279571464071</v>
      </c>
      <c r="Y672">
        <f t="shared" si="223"/>
        <v>1219.1574701703887</v>
      </c>
      <c r="Z672">
        <f t="shared" si="224"/>
        <v>6101.3899955607658</v>
      </c>
      <c r="AA672">
        <f t="shared" si="225"/>
        <v>43673.243671300508</v>
      </c>
      <c r="AB672">
        <f t="shared" si="226"/>
        <v>-39.629778882664368</v>
      </c>
      <c r="AC672" s="21">
        <f t="shared" si="227"/>
        <v>113.98986001361092</v>
      </c>
      <c r="AD672" s="13">
        <f t="shared" si="228"/>
        <v>384.19429197248041</v>
      </c>
      <c r="AE672" s="20">
        <f t="shared" si="229"/>
        <v>0.83212600046399443</v>
      </c>
      <c r="AF672" s="18">
        <f t="shared" si="230"/>
        <v>83.2</v>
      </c>
    </row>
    <row r="673" spans="1:32" x14ac:dyDescent="0.25">
      <c r="A673" s="7">
        <v>2011</v>
      </c>
      <c r="B673" s="7" t="s">
        <v>105</v>
      </c>
      <c r="C673" s="7" t="s">
        <v>34</v>
      </c>
      <c r="D673" s="8">
        <v>73</v>
      </c>
      <c r="E673" s="9">
        <v>248</v>
      </c>
      <c r="F673" s="9">
        <v>4.4000000000000004</v>
      </c>
      <c r="G673" s="9">
        <v>21</v>
      </c>
      <c r="H673" s="9">
        <v>42</v>
      </c>
      <c r="I673" s="9">
        <v>128</v>
      </c>
      <c r="J673" s="9">
        <v>4.38</v>
      </c>
      <c r="K673" s="10">
        <v>7.09</v>
      </c>
      <c r="L673" s="11">
        <f t="shared" si="210"/>
        <v>1.1426207425458041</v>
      </c>
      <c r="M673" s="11">
        <f t="shared" si="211"/>
        <v>1.2260260329161916</v>
      </c>
      <c r="N673" s="11">
        <f t="shared" si="212"/>
        <v>0.41961103195958405</v>
      </c>
      <c r="O673" s="11">
        <f t="shared" si="213"/>
        <v>2.2417379886886475</v>
      </c>
      <c r="P673" s="11">
        <f t="shared" si="214"/>
        <v>1.4753162197537877</v>
      </c>
      <c r="Q673" s="11">
        <f t="shared" si="215"/>
        <v>-0.65069757492816627</v>
      </c>
      <c r="R673" s="12">
        <f t="shared" si="216"/>
        <v>-0.11309533963645149</v>
      </c>
      <c r="S673">
        <f t="shared" si="217"/>
        <v>114.26207425458041</v>
      </c>
      <c r="T673">
        <f t="shared" si="218"/>
        <v>122.60260329161916</v>
      </c>
      <c r="U673">
        <f t="shared" si="219"/>
        <v>41.961103195958401</v>
      </c>
      <c r="V673">
        <f t="shared" si="220"/>
        <v>185.85271042212176</v>
      </c>
      <c r="W673">
        <f t="shared" si="221"/>
        <v>-38.189645728230886</v>
      </c>
      <c r="X673" s="13">
        <f t="shared" si="222"/>
        <v>13055.821612959247</v>
      </c>
      <c r="Y673">
        <f t="shared" si="223"/>
        <v>15031.398333882145</v>
      </c>
      <c r="Z673">
        <f t="shared" si="224"/>
        <v>1760.7341814218703</v>
      </c>
      <c r="AA673">
        <f t="shared" si="225"/>
        <v>34541.229971249049</v>
      </c>
      <c r="AB673">
        <f t="shared" si="226"/>
        <v>-1458.4490408477836</v>
      </c>
      <c r="AC673" s="21">
        <f t="shared" si="227"/>
        <v>112.18799851915045</v>
      </c>
      <c r="AD673" s="13">
        <f t="shared" si="228"/>
        <v>382.39243047801995</v>
      </c>
      <c r="AE673" s="20">
        <f t="shared" si="229"/>
        <v>0.82822335060660701</v>
      </c>
      <c r="AF673" s="18">
        <f t="shared" si="230"/>
        <v>82.8</v>
      </c>
    </row>
    <row r="674" spans="1:32" x14ac:dyDescent="0.25">
      <c r="A674" s="7">
        <v>2011</v>
      </c>
      <c r="B674" s="7" t="s">
        <v>109</v>
      </c>
      <c r="C674" s="7" t="s">
        <v>42</v>
      </c>
      <c r="D674" s="8">
        <v>71.599999999999994</v>
      </c>
      <c r="E674" s="14">
        <v>192</v>
      </c>
      <c r="F674" s="14">
        <v>4.3099999999999996</v>
      </c>
      <c r="G674" s="14">
        <v>16</v>
      </c>
      <c r="H674" s="14">
        <v>40</v>
      </c>
      <c r="I674" s="14">
        <v>134</v>
      </c>
      <c r="J674" s="14">
        <v>4.17</v>
      </c>
      <c r="K674" s="10">
        <v>6.87</v>
      </c>
      <c r="L674" s="11">
        <f t="shared" si="210"/>
        <v>-1.1644942670083862</v>
      </c>
      <c r="M674" s="11">
        <f t="shared" si="211"/>
        <v>1.7897228256648843</v>
      </c>
      <c r="N674" s="11">
        <f t="shared" si="212"/>
        <v>-0.48414625781488696</v>
      </c>
      <c r="O674" s="11">
        <f t="shared" si="213"/>
        <v>1.6104660470141676</v>
      </c>
      <c r="P674" s="11">
        <f t="shared" si="214"/>
        <v>2.3895862401254306</v>
      </c>
      <c r="Q674" s="11">
        <f t="shared" si="215"/>
        <v>0.59264438083472248</v>
      </c>
      <c r="R674" s="12">
        <f t="shared" si="216"/>
        <v>0.76262283454780844</v>
      </c>
      <c r="S674">
        <f t="shared" si="217"/>
        <v>-116.44942670083861</v>
      </c>
      <c r="T674">
        <f t="shared" si="218"/>
        <v>178.97228256648842</v>
      </c>
      <c r="U674">
        <f t="shared" si="219"/>
        <v>-48.414625781488695</v>
      </c>
      <c r="V674">
        <f t="shared" si="220"/>
        <v>200.00261435697993</v>
      </c>
      <c r="W674">
        <f t="shared" si="221"/>
        <v>67.76336076912655</v>
      </c>
      <c r="X674" s="13">
        <f t="shared" si="222"/>
        <v>-13560.468978953986</v>
      </c>
      <c r="Y674">
        <f t="shared" si="223"/>
        <v>32031.077927058974</v>
      </c>
      <c r="Z674">
        <f t="shared" si="224"/>
        <v>-2343.9759895615898</v>
      </c>
      <c r="AA674">
        <f t="shared" si="225"/>
        <v>40001.045749626835</v>
      </c>
      <c r="AB674">
        <f t="shared" si="226"/>
        <v>4591.8730627267987</v>
      </c>
      <c r="AC674" s="21">
        <f t="shared" si="227"/>
        <v>110.19941176875405</v>
      </c>
      <c r="AD674" s="13">
        <f t="shared" si="228"/>
        <v>380.4038437276235</v>
      </c>
      <c r="AE674" s="20">
        <f t="shared" si="229"/>
        <v>0.82391627271982359</v>
      </c>
      <c r="AF674" s="18">
        <f t="shared" si="230"/>
        <v>82.4</v>
      </c>
    </row>
    <row r="675" spans="1:32" x14ac:dyDescent="0.25">
      <c r="A675" s="7">
        <v>2011</v>
      </c>
      <c r="B675" s="7" t="s">
        <v>114</v>
      </c>
      <c r="C675" s="7" t="s">
        <v>34</v>
      </c>
      <c r="D675" s="8">
        <v>75</v>
      </c>
      <c r="E675" s="9">
        <v>263</v>
      </c>
      <c r="F675" s="9">
        <v>4.6500000000000004</v>
      </c>
      <c r="G675" s="9">
        <v>30</v>
      </c>
      <c r="H675" s="9">
        <v>30.5</v>
      </c>
      <c r="I675" s="9">
        <v>113</v>
      </c>
      <c r="J675" s="9">
        <v>4.28</v>
      </c>
      <c r="K675" s="10">
        <v>7.11</v>
      </c>
      <c r="L675" s="11">
        <f t="shared" si="210"/>
        <v>1.7605979772478195</v>
      </c>
      <c r="M675" s="11">
        <f t="shared" si="211"/>
        <v>-0.3397983913857201</v>
      </c>
      <c r="N675" s="11">
        <f t="shared" si="212"/>
        <v>2.0463741535536317</v>
      </c>
      <c r="O675" s="11">
        <f t="shared" si="213"/>
        <v>-1.3880756759396116</v>
      </c>
      <c r="P675" s="11">
        <f t="shared" si="214"/>
        <v>-0.81035883117532026</v>
      </c>
      <c r="Q675" s="11">
        <f t="shared" si="215"/>
        <v>-5.8629976945840268E-2</v>
      </c>
      <c r="R675" s="12">
        <f t="shared" si="216"/>
        <v>-0.19270608274411341</v>
      </c>
      <c r="S675">
        <f t="shared" si="217"/>
        <v>176.05979772478196</v>
      </c>
      <c r="T675">
        <f t="shared" si="218"/>
        <v>-33.979839138572011</v>
      </c>
      <c r="U675">
        <f t="shared" si="219"/>
        <v>204.63741535536317</v>
      </c>
      <c r="V675">
        <f t="shared" si="220"/>
        <v>-109.9217253557466</v>
      </c>
      <c r="W675">
        <f t="shared" si="221"/>
        <v>-12.566802984497683</v>
      </c>
      <c r="X675" s="13">
        <f t="shared" si="222"/>
        <v>30997.05237489114</v>
      </c>
      <c r="Y675">
        <f t="shared" si="223"/>
        <v>-1154.6294678832303</v>
      </c>
      <c r="Z675">
        <f t="shared" si="224"/>
        <v>41876.471763323425</v>
      </c>
      <c r="AA675">
        <f t="shared" si="225"/>
        <v>-12082.785705184186</v>
      </c>
      <c r="AB675">
        <f t="shared" si="226"/>
        <v>-157.92453725117986</v>
      </c>
      <c r="AC675" s="21">
        <f t="shared" si="227"/>
        <v>109.06712101077571</v>
      </c>
      <c r="AD675" s="13">
        <f t="shared" si="228"/>
        <v>379.2715529696452</v>
      </c>
      <c r="AE675" s="20">
        <f t="shared" si="229"/>
        <v>0.82146384539467654</v>
      </c>
      <c r="AF675" s="18">
        <f t="shared" si="230"/>
        <v>82.1</v>
      </c>
    </row>
    <row r="676" spans="1:32" x14ac:dyDescent="0.25">
      <c r="A676" s="7">
        <v>2011</v>
      </c>
      <c r="B676" s="7" t="s">
        <v>116</v>
      </c>
      <c r="C676" s="7" t="s">
        <v>34</v>
      </c>
      <c r="D676" s="8">
        <v>73</v>
      </c>
      <c r="E676" s="9">
        <v>240</v>
      </c>
      <c r="F676" s="9">
        <v>4.66</v>
      </c>
      <c r="G676" s="9">
        <v>32</v>
      </c>
      <c r="H676" s="9">
        <v>35.5</v>
      </c>
      <c r="I676" s="9">
        <v>111</v>
      </c>
      <c r="J676" s="9">
        <v>4.34</v>
      </c>
      <c r="K676" s="10">
        <v>7.21</v>
      </c>
      <c r="L676" s="11">
        <f t="shared" si="210"/>
        <v>0.81303288403806273</v>
      </c>
      <c r="M676" s="11">
        <f t="shared" si="211"/>
        <v>-0.40243136835779525</v>
      </c>
      <c r="N676" s="11">
        <f t="shared" si="212"/>
        <v>2.4078770694634204</v>
      </c>
      <c r="O676" s="11">
        <f t="shared" si="213"/>
        <v>0.19010417824658796</v>
      </c>
      <c r="P676" s="11">
        <f t="shared" si="214"/>
        <v>-1.1151155046325347</v>
      </c>
      <c r="Q676" s="11">
        <f t="shared" si="215"/>
        <v>-0.4138705357352348</v>
      </c>
      <c r="R676" s="12">
        <f t="shared" si="216"/>
        <v>-0.59075979828241243</v>
      </c>
      <c r="S676">
        <f t="shared" si="217"/>
        <v>81.303288403806278</v>
      </c>
      <c r="T676">
        <f t="shared" si="218"/>
        <v>-40.243136835779524</v>
      </c>
      <c r="U676">
        <f t="shared" si="219"/>
        <v>240.78770694634204</v>
      </c>
      <c r="V676">
        <f t="shared" si="220"/>
        <v>-46.250566319297334</v>
      </c>
      <c r="W676">
        <f t="shared" si="221"/>
        <v>-50.231516700882359</v>
      </c>
      <c r="X676" s="13">
        <f t="shared" si="222"/>
        <v>6610.2247052725006</v>
      </c>
      <c r="Y676">
        <f t="shared" si="223"/>
        <v>-1619.5100623832748</v>
      </c>
      <c r="Z676">
        <f t="shared" si="224"/>
        <v>57978.719816477496</v>
      </c>
      <c r="AA676">
        <f t="shared" si="225"/>
        <v>-2139.1148848557209</v>
      </c>
      <c r="AB676">
        <f t="shared" si="226"/>
        <v>-2523.2052700710233</v>
      </c>
      <c r="AC676" s="21">
        <f t="shared" si="227"/>
        <v>107.98806814129047</v>
      </c>
      <c r="AD676" s="13">
        <f t="shared" si="228"/>
        <v>378.19250010015992</v>
      </c>
      <c r="AE676" s="20">
        <f t="shared" si="229"/>
        <v>0.81912672595449942</v>
      </c>
      <c r="AF676" s="18">
        <f t="shared" si="230"/>
        <v>81.900000000000006</v>
      </c>
    </row>
    <row r="677" spans="1:32" x14ac:dyDescent="0.25">
      <c r="A677" s="7">
        <v>2011</v>
      </c>
      <c r="B677" s="7" t="s">
        <v>127</v>
      </c>
      <c r="C677" s="7" t="s">
        <v>57</v>
      </c>
      <c r="D677" s="8">
        <v>70</v>
      </c>
      <c r="E677" s="9">
        <v>186</v>
      </c>
      <c r="F677" s="9">
        <v>4.37</v>
      </c>
      <c r="G677" s="9">
        <v>20</v>
      </c>
      <c r="H677" s="9">
        <v>37</v>
      </c>
      <c r="I677" s="9">
        <v>122</v>
      </c>
      <c r="J677" s="9">
        <v>3.9</v>
      </c>
      <c r="K677" s="10">
        <v>6.44</v>
      </c>
      <c r="L677" s="11">
        <f t="shared" si="210"/>
        <v>-1.4116851608891923</v>
      </c>
      <c r="M677" s="11">
        <f t="shared" si="211"/>
        <v>1.4139249638324225</v>
      </c>
      <c r="N677" s="11">
        <f t="shared" si="212"/>
        <v>0.23885957400468982</v>
      </c>
      <c r="O677" s="11">
        <f t="shared" si="213"/>
        <v>0.66355813450244783</v>
      </c>
      <c r="P677" s="11">
        <f t="shared" si="214"/>
        <v>0.56104619938214451</v>
      </c>
      <c r="Q677" s="11">
        <f t="shared" si="215"/>
        <v>2.1912268953870084</v>
      </c>
      <c r="R677" s="12">
        <f t="shared" si="216"/>
        <v>2.4742538113624994</v>
      </c>
      <c r="S677">
        <f t="shared" si="217"/>
        <v>-141.16851608891923</v>
      </c>
      <c r="T677">
        <f t="shared" si="218"/>
        <v>141.39249638324225</v>
      </c>
      <c r="U677">
        <f t="shared" si="219"/>
        <v>23.885957400468982</v>
      </c>
      <c r="V677">
        <f t="shared" si="220"/>
        <v>61.230216694229611</v>
      </c>
      <c r="W677">
        <f t="shared" si="221"/>
        <v>233.27403533747537</v>
      </c>
      <c r="X677" s="13">
        <f t="shared" si="222"/>
        <v>-19928.549934747447</v>
      </c>
      <c r="Y677">
        <f t="shared" si="223"/>
        <v>19991.838033485172</v>
      </c>
      <c r="Z677">
        <f t="shared" si="224"/>
        <v>570.53896093701894</v>
      </c>
      <c r="AA677">
        <f t="shared" si="225"/>
        <v>3749.1394364223147</v>
      </c>
      <c r="AB677">
        <f t="shared" si="226"/>
        <v>54416.775562629708</v>
      </c>
      <c r="AC677" s="21">
        <f t="shared" si="227"/>
        <v>108.44329583586693</v>
      </c>
      <c r="AD677" s="13">
        <f t="shared" si="228"/>
        <v>378.6477277947364</v>
      </c>
      <c r="AE677" s="20">
        <f t="shared" si="229"/>
        <v>0.82011270312465345</v>
      </c>
      <c r="AF677" s="18">
        <f t="shared" si="230"/>
        <v>82</v>
      </c>
    </row>
    <row r="678" spans="1:32" x14ac:dyDescent="0.25">
      <c r="A678" s="7">
        <v>2011</v>
      </c>
      <c r="B678" s="7" t="s">
        <v>137</v>
      </c>
      <c r="C678" s="7" t="s">
        <v>38</v>
      </c>
      <c r="D678" s="8">
        <v>76.3</v>
      </c>
      <c r="E678" s="14">
        <v>255</v>
      </c>
      <c r="F678" s="14">
        <v>4.6900000000000004</v>
      </c>
      <c r="G678" s="14">
        <v>29</v>
      </c>
      <c r="H678" s="14">
        <v>35</v>
      </c>
      <c r="I678" s="14">
        <v>118</v>
      </c>
      <c r="J678" s="14">
        <v>4.2</v>
      </c>
      <c r="K678" s="10">
        <v>6.95</v>
      </c>
      <c r="L678" s="11">
        <f t="shared" si="210"/>
        <v>1.4310101187400781</v>
      </c>
      <c r="M678" s="11">
        <f t="shared" si="211"/>
        <v>-0.59033029927402614</v>
      </c>
      <c r="N678" s="11">
        <f t="shared" si="212"/>
        <v>1.8656226955987376</v>
      </c>
      <c r="O678" s="11">
        <f t="shared" si="213"/>
        <v>3.2286192827968012E-2</v>
      </c>
      <c r="P678" s="11">
        <f t="shared" si="214"/>
        <v>-4.8467147532284323E-2</v>
      </c>
      <c r="Q678" s="11">
        <f t="shared" si="215"/>
        <v>0.41502410144002261</v>
      </c>
      <c r="R678" s="12">
        <f t="shared" si="216"/>
        <v>0.44417986211716787</v>
      </c>
      <c r="S678">
        <f t="shared" si="217"/>
        <v>143.10101187400781</v>
      </c>
      <c r="T678">
        <f t="shared" si="218"/>
        <v>-59.033029927402616</v>
      </c>
      <c r="U678">
        <f t="shared" si="219"/>
        <v>186.56226955987376</v>
      </c>
      <c r="V678">
        <f t="shared" si="220"/>
        <v>-0.80904773521581552</v>
      </c>
      <c r="W678">
        <f t="shared" si="221"/>
        <v>42.960198177859525</v>
      </c>
      <c r="X678" s="13">
        <f t="shared" si="222"/>
        <v>20477.899599364926</v>
      </c>
      <c r="Y678">
        <f t="shared" si="223"/>
        <v>-3484.8986224096129</v>
      </c>
      <c r="Z678">
        <f t="shared" si="224"/>
        <v>34805.480423330999</v>
      </c>
      <c r="AA678">
        <f t="shared" si="225"/>
        <v>-0.6545582378578404</v>
      </c>
      <c r="AB678">
        <f t="shared" si="226"/>
        <v>1845.5786274809648</v>
      </c>
      <c r="AC678" s="21">
        <f t="shared" si="227"/>
        <v>103.57934685016065</v>
      </c>
      <c r="AD678" s="13">
        <f t="shared" si="228"/>
        <v>373.78377880903008</v>
      </c>
      <c r="AE678" s="20">
        <f t="shared" si="229"/>
        <v>0.80957788128969865</v>
      </c>
      <c r="AF678" s="18">
        <f t="shared" si="230"/>
        <v>81</v>
      </c>
    </row>
    <row r="679" spans="1:32" x14ac:dyDescent="0.25">
      <c r="A679" s="7">
        <v>2011</v>
      </c>
      <c r="B679" s="7" t="s">
        <v>145</v>
      </c>
      <c r="C679" s="7" t="s">
        <v>42</v>
      </c>
      <c r="D679" s="8">
        <v>74.099999999999994</v>
      </c>
      <c r="E679" s="14">
        <v>211</v>
      </c>
      <c r="F679" s="14">
        <v>4.34</v>
      </c>
      <c r="G679" s="14">
        <v>22</v>
      </c>
      <c r="H679" s="14">
        <v>39</v>
      </c>
      <c r="I679" s="14">
        <v>127</v>
      </c>
      <c r="J679" s="14">
        <v>4.1900000000000004</v>
      </c>
      <c r="K679" s="10">
        <v>6.76</v>
      </c>
      <c r="L679" s="11">
        <f t="shared" si="210"/>
        <v>-0.38172310305250012</v>
      </c>
      <c r="M679" s="11">
        <f t="shared" si="211"/>
        <v>1.6018238947486534</v>
      </c>
      <c r="N679" s="11">
        <f t="shared" si="212"/>
        <v>0.60036248991447827</v>
      </c>
      <c r="O679" s="11">
        <f t="shared" si="213"/>
        <v>1.2948300761769276</v>
      </c>
      <c r="P679" s="11">
        <f t="shared" si="214"/>
        <v>1.3229378830251803</v>
      </c>
      <c r="Q679" s="11">
        <f t="shared" si="215"/>
        <v>0.4742308612382542</v>
      </c>
      <c r="R679" s="12">
        <f t="shared" si="216"/>
        <v>1.2004819216399403</v>
      </c>
      <c r="S679">
        <f t="shared" si="217"/>
        <v>-38.172310305250015</v>
      </c>
      <c r="T679">
        <f t="shared" si="218"/>
        <v>160.18238947486535</v>
      </c>
      <c r="U679">
        <f t="shared" si="219"/>
        <v>60.036248991447827</v>
      </c>
      <c r="V679">
        <f t="shared" si="220"/>
        <v>130.88839796010538</v>
      </c>
      <c r="W679">
        <f t="shared" si="221"/>
        <v>83.735639143909722</v>
      </c>
      <c r="X679" s="13">
        <f t="shared" si="222"/>
        <v>-1457.1252740402965</v>
      </c>
      <c r="Y679">
        <f t="shared" si="223"/>
        <v>25658.397897877454</v>
      </c>
      <c r="Z679">
        <f t="shared" si="224"/>
        <v>3604.3511929631204</v>
      </c>
      <c r="AA679">
        <f t="shared" si="225"/>
        <v>17131.77272056292</v>
      </c>
      <c r="AB679">
        <f t="shared" si="226"/>
        <v>7011.6572628390659</v>
      </c>
      <c r="AC679" s="21">
        <f t="shared" si="227"/>
        <v>101.93042117072042</v>
      </c>
      <c r="AD679" s="13">
        <f t="shared" si="228"/>
        <v>372.13485312958989</v>
      </c>
      <c r="AE679" s="20">
        <f t="shared" si="229"/>
        <v>0.80600647494826028</v>
      </c>
      <c r="AF679" s="18">
        <f t="shared" si="230"/>
        <v>80.599999999999994</v>
      </c>
    </row>
    <row r="680" spans="1:32" x14ac:dyDescent="0.25">
      <c r="A680" s="7">
        <v>2011</v>
      </c>
      <c r="B680" s="7" t="s">
        <v>147</v>
      </c>
      <c r="C680" s="7" t="s">
        <v>45</v>
      </c>
      <c r="D680" s="8">
        <v>70.2</v>
      </c>
      <c r="E680" s="14">
        <v>210</v>
      </c>
      <c r="F680" s="14">
        <v>4.49</v>
      </c>
      <c r="G680" s="14">
        <v>31</v>
      </c>
      <c r="H680" s="14">
        <v>34</v>
      </c>
      <c r="I680" s="14">
        <v>115</v>
      </c>
      <c r="J680" s="14">
        <v>4.28</v>
      </c>
      <c r="K680" s="10">
        <v>6.95</v>
      </c>
      <c r="L680" s="11">
        <f t="shared" si="210"/>
        <v>-0.4229215853659678</v>
      </c>
      <c r="M680" s="11">
        <f t="shared" si="211"/>
        <v>0.66232924016750427</v>
      </c>
      <c r="N680" s="11">
        <f t="shared" si="212"/>
        <v>2.2271256115085261</v>
      </c>
      <c r="O680" s="11">
        <f t="shared" si="213"/>
        <v>-0.28334977800927191</v>
      </c>
      <c r="P680" s="11">
        <f t="shared" si="214"/>
        <v>-0.5056021577181059</v>
      </c>
      <c r="Q680" s="11">
        <f t="shared" si="215"/>
        <v>-5.8629976945840268E-2</v>
      </c>
      <c r="R680" s="12">
        <f t="shared" si="216"/>
        <v>0.44417986211716787</v>
      </c>
      <c r="S680">
        <f t="shared" si="217"/>
        <v>-42.29215853659678</v>
      </c>
      <c r="T680">
        <f t="shared" si="218"/>
        <v>66.232924016750431</v>
      </c>
      <c r="U680">
        <f t="shared" si="219"/>
        <v>222.71256115085259</v>
      </c>
      <c r="V680">
        <f t="shared" si="220"/>
        <v>-39.447596786368891</v>
      </c>
      <c r="W680">
        <f t="shared" si="221"/>
        <v>19.277494258566382</v>
      </c>
      <c r="X680" s="13">
        <f t="shared" si="222"/>
        <v>-1788.626673684636</v>
      </c>
      <c r="Y680">
        <f t="shared" si="223"/>
        <v>4386.8002238086365</v>
      </c>
      <c r="Z680">
        <f t="shared" si="224"/>
        <v>49600.884894372255</v>
      </c>
      <c r="AA680">
        <f t="shared" si="225"/>
        <v>-1556.1128922199412</v>
      </c>
      <c r="AB680">
        <f t="shared" si="226"/>
        <v>371.62178488905982</v>
      </c>
      <c r="AC680" s="21">
        <f t="shared" si="227"/>
        <v>101.00947216688678</v>
      </c>
      <c r="AD680" s="13">
        <f t="shared" si="228"/>
        <v>371.21390412575624</v>
      </c>
      <c r="AE680" s="20">
        <f t="shared" si="229"/>
        <v>0.80401179249929178</v>
      </c>
      <c r="AF680" s="18">
        <f t="shared" si="230"/>
        <v>80.400000000000006</v>
      </c>
    </row>
    <row r="681" spans="1:32" x14ac:dyDescent="0.25">
      <c r="A681" s="7">
        <v>2011</v>
      </c>
      <c r="B681" s="7" t="s">
        <v>150</v>
      </c>
      <c r="C681" s="7" t="s">
        <v>34</v>
      </c>
      <c r="D681" s="8">
        <v>75</v>
      </c>
      <c r="E681" s="9">
        <v>246</v>
      </c>
      <c r="F681" s="9">
        <v>4.42</v>
      </c>
      <c r="G681" s="9">
        <v>21</v>
      </c>
      <c r="H681" s="9">
        <v>37</v>
      </c>
      <c r="I681" s="9">
        <v>126</v>
      </c>
      <c r="J681" s="9">
        <v>4.0599999999999996</v>
      </c>
      <c r="K681" s="10">
        <v>6.7</v>
      </c>
      <c r="L681" s="11">
        <f t="shared" si="210"/>
        <v>1.0602237779188688</v>
      </c>
      <c r="M681" s="11">
        <f t="shared" si="211"/>
        <v>1.1007600789720413</v>
      </c>
      <c r="N681" s="11">
        <f t="shared" si="212"/>
        <v>0.41961103195958405</v>
      </c>
      <c r="O681" s="11">
        <f t="shared" si="213"/>
        <v>0.66355813450244783</v>
      </c>
      <c r="P681" s="11">
        <f t="shared" si="214"/>
        <v>1.1705595462965732</v>
      </c>
      <c r="Q681" s="11">
        <f t="shared" si="215"/>
        <v>1.2439187386152852</v>
      </c>
      <c r="R681" s="12">
        <f t="shared" si="216"/>
        <v>1.439314150962919</v>
      </c>
      <c r="S681">
        <f t="shared" si="217"/>
        <v>106.02237779188688</v>
      </c>
      <c r="T681">
        <f t="shared" si="218"/>
        <v>110.07600789720414</v>
      </c>
      <c r="U681">
        <f t="shared" si="219"/>
        <v>41.961103195958401</v>
      </c>
      <c r="V681">
        <f t="shared" si="220"/>
        <v>91.705884039951059</v>
      </c>
      <c r="W681">
        <f t="shared" si="221"/>
        <v>134.1616444789102</v>
      </c>
      <c r="X681" s="13">
        <f t="shared" si="222"/>
        <v>11240.744592645589</v>
      </c>
      <c r="Y681">
        <f t="shared" si="223"/>
        <v>12116.727514585347</v>
      </c>
      <c r="Z681">
        <f t="shared" si="224"/>
        <v>1760.7341814218703</v>
      </c>
      <c r="AA681">
        <f t="shared" si="225"/>
        <v>8409.9691675489503</v>
      </c>
      <c r="AB681">
        <f t="shared" si="226"/>
        <v>17999.346849285495</v>
      </c>
      <c r="AC681" s="21">
        <f t="shared" si="227"/>
        <v>101.51603056216024</v>
      </c>
      <c r="AD681" s="13">
        <f t="shared" si="228"/>
        <v>371.72046252102973</v>
      </c>
      <c r="AE681" s="20">
        <f t="shared" si="229"/>
        <v>0.80510894677843592</v>
      </c>
      <c r="AF681" s="18">
        <f t="shared" si="230"/>
        <v>80.5</v>
      </c>
    </row>
    <row r="682" spans="1:32" x14ac:dyDescent="0.25">
      <c r="A682" s="7">
        <v>2011</v>
      </c>
      <c r="B682" s="7" t="s">
        <v>188</v>
      </c>
      <c r="C682" s="7" t="s">
        <v>42</v>
      </c>
      <c r="D682" s="8">
        <v>73</v>
      </c>
      <c r="E682" s="14">
        <v>202</v>
      </c>
      <c r="F682" s="14">
        <v>4.3899999999999997</v>
      </c>
      <c r="G682" s="14">
        <v>19</v>
      </c>
      <c r="H682" s="14">
        <v>40</v>
      </c>
      <c r="I682" s="14">
        <v>123</v>
      </c>
      <c r="J682" s="14">
        <v>4.01</v>
      </c>
      <c r="K682" s="10">
        <v>6.71</v>
      </c>
      <c r="L682" s="11">
        <f t="shared" si="210"/>
        <v>-0.75250944387370922</v>
      </c>
      <c r="M682" s="11">
        <f t="shared" si="211"/>
        <v>1.2886590098882722</v>
      </c>
      <c r="N682" s="11">
        <f t="shared" si="212"/>
        <v>5.8108116049795627E-2</v>
      </c>
      <c r="O682" s="11">
        <f t="shared" si="213"/>
        <v>1.6104660470141676</v>
      </c>
      <c r="P682" s="11">
        <f t="shared" si="214"/>
        <v>0.71342453611075163</v>
      </c>
      <c r="Q682" s="11">
        <f t="shared" si="215"/>
        <v>1.5399525376064482</v>
      </c>
      <c r="R682" s="12">
        <f t="shared" si="216"/>
        <v>1.3995087794090897</v>
      </c>
      <c r="S682">
        <f t="shared" si="217"/>
        <v>-75.250944387370922</v>
      </c>
      <c r="T682">
        <f t="shared" si="218"/>
        <v>128.86590098882721</v>
      </c>
      <c r="U682">
        <f t="shared" si="219"/>
        <v>5.8108116049795626</v>
      </c>
      <c r="V682">
        <f t="shared" si="220"/>
        <v>116.19452915624598</v>
      </c>
      <c r="W682">
        <f t="shared" si="221"/>
        <v>146.97306585077689</v>
      </c>
      <c r="X682" s="13">
        <f t="shared" si="222"/>
        <v>-5662.7046311911909</v>
      </c>
      <c r="Y682">
        <f t="shared" si="223"/>
        <v>16606.420437662218</v>
      </c>
      <c r="Z682">
        <f t="shared" si="224"/>
        <v>33.765531508565161</v>
      </c>
      <c r="AA682">
        <f t="shared" si="225"/>
        <v>13501.168605841696</v>
      </c>
      <c r="AB682">
        <f t="shared" si="226"/>
        <v>21601.0820855768</v>
      </c>
      <c r="AC682" s="21">
        <f t="shared" si="227"/>
        <v>95.999720863550522</v>
      </c>
      <c r="AD682" s="13">
        <f t="shared" si="228"/>
        <v>366.20415282241999</v>
      </c>
      <c r="AE682" s="20">
        <f t="shared" si="229"/>
        <v>0.79316117758265192</v>
      </c>
      <c r="AF682" s="18">
        <f t="shared" si="230"/>
        <v>79.3</v>
      </c>
    </row>
    <row r="683" spans="1:32" x14ac:dyDescent="0.25">
      <c r="A683" s="7">
        <v>2011</v>
      </c>
      <c r="B683" s="7" t="s">
        <v>190</v>
      </c>
      <c r="C683" s="7" t="s">
        <v>42</v>
      </c>
      <c r="D683" s="8">
        <v>72.7</v>
      </c>
      <c r="E683" s="14">
        <v>204</v>
      </c>
      <c r="F683" s="14">
        <v>4.41</v>
      </c>
      <c r="G683" s="14">
        <v>19</v>
      </c>
      <c r="H683" s="14">
        <v>41</v>
      </c>
      <c r="I683" s="14">
        <v>126</v>
      </c>
      <c r="J683" s="14">
        <v>4.13</v>
      </c>
      <c r="K683" s="10">
        <v>6.72</v>
      </c>
      <c r="L683" s="11">
        <f t="shared" si="210"/>
        <v>-0.67011247924677386</v>
      </c>
      <c r="M683" s="11">
        <f t="shared" si="211"/>
        <v>1.1633930559441163</v>
      </c>
      <c r="N683" s="11">
        <f t="shared" si="212"/>
        <v>5.8108116049795627E-2</v>
      </c>
      <c r="O683" s="11">
        <f t="shared" si="213"/>
        <v>1.9261020178514074</v>
      </c>
      <c r="P683" s="11">
        <f t="shared" si="214"/>
        <v>1.1705595462965732</v>
      </c>
      <c r="Q683" s="11">
        <f t="shared" si="215"/>
        <v>0.82947142002765395</v>
      </c>
      <c r="R683" s="12">
        <f t="shared" si="216"/>
        <v>1.3597034078552606</v>
      </c>
      <c r="S683">
        <f t="shared" si="217"/>
        <v>-67.011247924677392</v>
      </c>
      <c r="T683">
        <f t="shared" si="218"/>
        <v>116.33930559441164</v>
      </c>
      <c r="U683">
        <f t="shared" si="219"/>
        <v>5.8108116049795626</v>
      </c>
      <c r="V683">
        <f t="shared" si="220"/>
        <v>154.83307820739904</v>
      </c>
      <c r="W683">
        <f t="shared" si="221"/>
        <v>109.45874139414573</v>
      </c>
      <c r="X683" s="13">
        <f t="shared" si="222"/>
        <v>-4490.5073484225804</v>
      </c>
      <c r="Y683">
        <f t="shared" si="223"/>
        <v>13534.834026189899</v>
      </c>
      <c r="Z683">
        <f t="shared" si="224"/>
        <v>33.765531508565161</v>
      </c>
      <c r="AA683">
        <f t="shared" si="225"/>
        <v>23973.282107178547</v>
      </c>
      <c r="AB683">
        <f t="shared" si="226"/>
        <v>11981.216067590472</v>
      </c>
      <c r="AC683" s="21">
        <f t="shared" si="227"/>
        <v>94.902676868510838</v>
      </c>
      <c r="AD683" s="13">
        <f t="shared" si="228"/>
        <v>365.10710882738033</v>
      </c>
      <c r="AE683" s="20">
        <f t="shared" si="229"/>
        <v>0.79078509118314133</v>
      </c>
      <c r="AF683" s="18">
        <f t="shared" si="230"/>
        <v>79.099999999999994</v>
      </c>
    </row>
    <row r="684" spans="1:32" x14ac:dyDescent="0.25">
      <c r="A684" s="7">
        <v>2011</v>
      </c>
      <c r="B684" s="7" t="s">
        <v>199</v>
      </c>
      <c r="C684" s="7" t="s">
        <v>45</v>
      </c>
      <c r="D684" s="8">
        <v>71.5</v>
      </c>
      <c r="E684" s="14">
        <v>194</v>
      </c>
      <c r="F684" s="14">
        <v>4.33</v>
      </c>
      <c r="G684" s="14">
        <v>13</v>
      </c>
      <c r="H684" s="14">
        <v>39.5</v>
      </c>
      <c r="I684" s="14">
        <v>132</v>
      </c>
      <c r="J684" s="14">
        <v>4.08</v>
      </c>
      <c r="K684" s="10">
        <v>6.9</v>
      </c>
      <c r="L684" s="11">
        <f t="shared" si="210"/>
        <v>-1.0820973023814509</v>
      </c>
      <c r="M684" s="11">
        <f t="shared" si="211"/>
        <v>1.6644568717207286</v>
      </c>
      <c r="N684" s="11">
        <f t="shared" si="212"/>
        <v>-1.0264006316795695</v>
      </c>
      <c r="O684" s="11">
        <f t="shared" si="213"/>
        <v>1.4526480615955477</v>
      </c>
      <c r="P684" s="11">
        <f t="shared" si="214"/>
        <v>2.0848295666682164</v>
      </c>
      <c r="Q684" s="11">
        <f t="shared" si="215"/>
        <v>1.1255052190188171</v>
      </c>
      <c r="R684" s="12">
        <f t="shared" si="216"/>
        <v>0.64320671988631739</v>
      </c>
      <c r="S684">
        <f t="shared" si="217"/>
        <v>-108.20973023814508</v>
      </c>
      <c r="T684">
        <f t="shared" si="218"/>
        <v>166.44568717207287</v>
      </c>
      <c r="U684">
        <f t="shared" si="219"/>
        <v>-102.64006316795695</v>
      </c>
      <c r="V684">
        <f t="shared" si="220"/>
        <v>176.8738814131882</v>
      </c>
      <c r="W684">
        <f t="shared" si="221"/>
        <v>88.435596945256719</v>
      </c>
      <c r="X684" s="13">
        <f t="shared" si="222"/>
        <v>-11709.345718212131</v>
      </c>
      <c r="Y684">
        <f t="shared" si="223"/>
        <v>27704.166778183542</v>
      </c>
      <c r="Z684">
        <f t="shared" si="224"/>
        <v>-10534.982567122193</v>
      </c>
      <c r="AA684">
        <f t="shared" si="225"/>
        <v>31284.369926166564</v>
      </c>
      <c r="AB684">
        <f t="shared" si="226"/>
        <v>7820.8548070638999</v>
      </c>
      <c r="AC684" s="21">
        <f t="shared" si="227"/>
        <v>94.408753011656373</v>
      </c>
      <c r="AD684" s="13">
        <f t="shared" si="228"/>
        <v>364.61318497052582</v>
      </c>
      <c r="AE684" s="20">
        <f t="shared" si="229"/>
        <v>0.7897153020370612</v>
      </c>
      <c r="AF684" s="18">
        <f t="shared" si="230"/>
        <v>79</v>
      </c>
    </row>
    <row r="685" spans="1:32" x14ac:dyDescent="0.25">
      <c r="A685" s="7">
        <v>2011</v>
      </c>
      <c r="B685" s="7" t="s">
        <v>202</v>
      </c>
      <c r="C685" s="7" t="s">
        <v>45</v>
      </c>
      <c r="D685" s="8">
        <v>70.2</v>
      </c>
      <c r="E685" s="14">
        <v>242</v>
      </c>
      <c r="F685" s="14">
        <v>4.74</v>
      </c>
      <c r="G685" s="14">
        <v>32</v>
      </c>
      <c r="H685" s="14">
        <v>32.5</v>
      </c>
      <c r="I685" s="14">
        <v>111</v>
      </c>
      <c r="J685" s="14">
        <v>4.41</v>
      </c>
      <c r="K685" s="10">
        <v>7.23</v>
      </c>
      <c r="L685" s="11">
        <f t="shared" si="210"/>
        <v>0.89542984866499808</v>
      </c>
      <c r="M685" s="11">
        <f t="shared" si="211"/>
        <v>-0.90349518413440744</v>
      </c>
      <c r="N685" s="11">
        <f t="shared" si="212"/>
        <v>2.4078770694634204</v>
      </c>
      <c r="O685" s="11">
        <f t="shared" si="213"/>
        <v>-0.75680373426513181</v>
      </c>
      <c r="P685" s="11">
        <f t="shared" si="214"/>
        <v>-1.1151155046325347</v>
      </c>
      <c r="Q685" s="11">
        <f t="shared" si="215"/>
        <v>-0.8283178543228662</v>
      </c>
      <c r="R685" s="12">
        <f t="shared" si="216"/>
        <v>-0.67037054139007435</v>
      </c>
      <c r="S685">
        <f t="shared" si="217"/>
        <v>89.542984866499808</v>
      </c>
      <c r="T685">
        <f t="shared" si="218"/>
        <v>-90.349518413440748</v>
      </c>
      <c r="U685">
        <f t="shared" si="219"/>
        <v>240.78770694634204</v>
      </c>
      <c r="V685">
        <f t="shared" si="220"/>
        <v>-93.595961944883328</v>
      </c>
      <c r="W685">
        <f t="shared" si="221"/>
        <v>-74.934419785647037</v>
      </c>
      <c r="X685" s="13">
        <f t="shared" si="222"/>
        <v>8017.9461388022137</v>
      </c>
      <c r="Y685">
        <f t="shared" si="223"/>
        <v>-8163.0354775406686</v>
      </c>
      <c r="Z685">
        <f t="shared" si="224"/>
        <v>57978.719816477496</v>
      </c>
      <c r="AA685">
        <f t="shared" si="225"/>
        <v>-8760.2040923880486</v>
      </c>
      <c r="AB685">
        <f t="shared" si="226"/>
        <v>-5615.1672686115699</v>
      </c>
      <c r="AC685" s="21">
        <f t="shared" si="227"/>
        <v>93.229028866270426</v>
      </c>
      <c r="AD685" s="13">
        <f t="shared" si="228"/>
        <v>363.43346082513989</v>
      </c>
      <c r="AE685" s="20">
        <f t="shared" si="229"/>
        <v>0.78716013878955227</v>
      </c>
      <c r="AF685" s="18">
        <f t="shared" si="230"/>
        <v>78.7</v>
      </c>
    </row>
    <row r="686" spans="1:32" x14ac:dyDescent="0.25">
      <c r="A686" s="7">
        <v>2011</v>
      </c>
      <c r="B686" s="7" t="s">
        <v>210</v>
      </c>
      <c r="C686" s="7" t="s">
        <v>42</v>
      </c>
      <c r="D686" s="8">
        <v>76.3</v>
      </c>
      <c r="E686" s="14">
        <v>228</v>
      </c>
      <c r="F686" s="14">
        <v>4.49</v>
      </c>
      <c r="G686" s="14">
        <v>20</v>
      </c>
      <c r="H686" s="14">
        <v>42</v>
      </c>
      <c r="I686" s="14">
        <v>129</v>
      </c>
      <c r="J686" s="14">
        <v>4.34</v>
      </c>
      <c r="K686" s="10">
        <v>7.07</v>
      </c>
      <c r="L686" s="11">
        <f t="shared" si="210"/>
        <v>0.31865109627645055</v>
      </c>
      <c r="M686" s="11">
        <f t="shared" si="211"/>
        <v>0.66232924016750427</v>
      </c>
      <c r="N686" s="11">
        <f t="shared" si="212"/>
        <v>0.23885957400468982</v>
      </c>
      <c r="O686" s="11">
        <f t="shared" si="213"/>
        <v>2.2417379886886475</v>
      </c>
      <c r="P686" s="11">
        <f t="shared" si="214"/>
        <v>1.6276945564823948</v>
      </c>
      <c r="Q686" s="11">
        <f t="shared" si="215"/>
        <v>-0.4138705357352348</v>
      </c>
      <c r="R686" s="12">
        <f t="shared" si="216"/>
        <v>-3.3484596528793105E-2</v>
      </c>
      <c r="S686">
        <f t="shared" si="217"/>
        <v>31.865109627645055</v>
      </c>
      <c r="T686">
        <f t="shared" si="218"/>
        <v>66.232924016750431</v>
      </c>
      <c r="U686">
        <f t="shared" si="219"/>
        <v>23.885957400468982</v>
      </c>
      <c r="V686">
        <f t="shared" si="220"/>
        <v>193.4716272585521</v>
      </c>
      <c r="W686">
        <f t="shared" si="221"/>
        <v>-22.367756613201394</v>
      </c>
      <c r="X686" s="13">
        <f t="shared" si="222"/>
        <v>1015.3852115818376</v>
      </c>
      <c r="Y686">
        <f t="shared" si="223"/>
        <v>4386.8002238086365</v>
      </c>
      <c r="Z686">
        <f t="shared" si="224"/>
        <v>570.53896093701894</v>
      </c>
      <c r="AA686">
        <f t="shared" si="225"/>
        <v>37431.270554072122</v>
      </c>
      <c r="AB686">
        <f t="shared" si="226"/>
        <v>-500.31653590741467</v>
      </c>
      <c r="AC686" s="21">
        <f t="shared" si="227"/>
        <v>92.632260486821977</v>
      </c>
      <c r="AD686" s="13">
        <f t="shared" si="228"/>
        <v>362.83669244569143</v>
      </c>
      <c r="AE686" s="20">
        <f t="shared" si="229"/>
        <v>0.78586759880348345</v>
      </c>
      <c r="AF686" s="18">
        <f t="shared" si="230"/>
        <v>78.599999999999994</v>
      </c>
    </row>
    <row r="687" spans="1:32" x14ac:dyDescent="0.25">
      <c r="A687" s="7">
        <v>2011</v>
      </c>
      <c r="B687" s="7" t="s">
        <v>217</v>
      </c>
      <c r="C687" s="7" t="s">
        <v>38</v>
      </c>
      <c r="D687" s="8">
        <v>77.2</v>
      </c>
      <c r="E687" s="14">
        <v>254</v>
      </c>
      <c r="F687" s="14">
        <v>4.53</v>
      </c>
      <c r="G687" s="14">
        <v>23</v>
      </c>
      <c r="H687" s="14">
        <v>37.5</v>
      </c>
      <c r="I687" s="14">
        <v>119</v>
      </c>
      <c r="J687" s="14">
        <v>4.03</v>
      </c>
      <c r="K687" s="10">
        <v>6.82</v>
      </c>
      <c r="L687" s="11">
        <f t="shared" si="210"/>
        <v>1.3898116364266104</v>
      </c>
      <c r="M687" s="11">
        <f t="shared" si="211"/>
        <v>0.41179733227919812</v>
      </c>
      <c r="N687" s="11">
        <f t="shared" si="212"/>
        <v>0.78111394786937238</v>
      </c>
      <c r="O687" s="11">
        <f t="shared" si="213"/>
        <v>0.82137611992106785</v>
      </c>
      <c r="P687" s="11">
        <f t="shared" si="214"/>
        <v>0.10391118919632288</v>
      </c>
      <c r="Q687" s="11">
        <f t="shared" si="215"/>
        <v>1.4215390180099801</v>
      </c>
      <c r="R687" s="12">
        <f t="shared" si="216"/>
        <v>0.96164969231695796</v>
      </c>
      <c r="S687">
        <f t="shared" si="217"/>
        <v>138.98116364266104</v>
      </c>
      <c r="T687">
        <f t="shared" si="218"/>
        <v>41.179733227919812</v>
      </c>
      <c r="U687">
        <f t="shared" si="219"/>
        <v>78.11139478693724</v>
      </c>
      <c r="V687">
        <f t="shared" si="220"/>
        <v>46.264365455869537</v>
      </c>
      <c r="W687">
        <f t="shared" si="221"/>
        <v>119.15943551634692</v>
      </c>
      <c r="X687" s="13">
        <f t="shared" si="222"/>
        <v>19315.76384746813</v>
      </c>
      <c r="Y687">
        <f t="shared" si="223"/>
        <v>1695.7704287226429</v>
      </c>
      <c r="Z687">
        <f t="shared" si="224"/>
        <v>6101.3899955607658</v>
      </c>
      <c r="AA687">
        <f t="shared" si="225"/>
        <v>2140.3915110342546</v>
      </c>
      <c r="AB687">
        <f t="shared" si="226"/>
        <v>14198.971072574439</v>
      </c>
      <c r="AC687" s="21">
        <f t="shared" si="227"/>
        <v>93.222622635667392</v>
      </c>
      <c r="AD687" s="13">
        <f t="shared" si="228"/>
        <v>363.42705459453686</v>
      </c>
      <c r="AE687" s="20">
        <f t="shared" si="229"/>
        <v>0.78714626354163442</v>
      </c>
      <c r="AF687" s="18">
        <f t="shared" si="230"/>
        <v>78.7</v>
      </c>
    </row>
    <row r="688" spans="1:32" x14ac:dyDescent="0.25">
      <c r="A688" s="7">
        <v>2011</v>
      </c>
      <c r="B688" s="7" t="s">
        <v>222</v>
      </c>
      <c r="C688" s="7" t="s">
        <v>38</v>
      </c>
      <c r="D688" s="8">
        <v>77.5</v>
      </c>
      <c r="E688" s="14">
        <v>256</v>
      </c>
      <c r="F688" s="14">
        <v>4.6900000000000004</v>
      </c>
      <c r="G688" s="14">
        <v>28</v>
      </c>
      <c r="H688" s="14">
        <v>34.5</v>
      </c>
      <c r="I688" s="14">
        <v>124</v>
      </c>
      <c r="J688" s="14">
        <v>4.29</v>
      </c>
      <c r="K688" s="10">
        <v>7.44</v>
      </c>
      <c r="L688" s="11">
        <f t="shared" si="210"/>
        <v>1.4722086010535458</v>
      </c>
      <c r="M688" s="11">
        <f t="shared" si="211"/>
        <v>-0.59033029927402614</v>
      </c>
      <c r="N688" s="11">
        <f t="shared" si="212"/>
        <v>1.6848712376438435</v>
      </c>
      <c r="O688" s="11">
        <f t="shared" si="213"/>
        <v>-0.12553179259065195</v>
      </c>
      <c r="P688" s="11">
        <f t="shared" si="214"/>
        <v>0.86580287283935886</v>
      </c>
      <c r="Q688" s="11">
        <f t="shared" si="215"/>
        <v>-0.11783673674407182</v>
      </c>
      <c r="R688" s="12">
        <f t="shared" si="216"/>
        <v>-1.5062833440205052</v>
      </c>
      <c r="S688">
        <f t="shared" si="217"/>
        <v>147.22086010535457</v>
      </c>
      <c r="T688">
        <f t="shared" si="218"/>
        <v>-59.033029927402616</v>
      </c>
      <c r="U688">
        <f t="shared" si="219"/>
        <v>168.48712376438436</v>
      </c>
      <c r="V688">
        <f t="shared" si="220"/>
        <v>37.013554012435343</v>
      </c>
      <c r="W688">
        <f t="shared" si="221"/>
        <v>-81.206004038228855</v>
      </c>
      <c r="X688" s="13">
        <f t="shared" si="222"/>
        <v>21673.981650160382</v>
      </c>
      <c r="Y688">
        <f t="shared" si="223"/>
        <v>-3484.8986224096129</v>
      </c>
      <c r="Z688">
        <f t="shared" si="224"/>
        <v>28387.910874394973</v>
      </c>
      <c r="AA688">
        <f t="shared" si="225"/>
        <v>1370.0031806314685</v>
      </c>
      <c r="AB688">
        <f t="shared" si="226"/>
        <v>-6594.4150918568412</v>
      </c>
      <c r="AC688" s="21">
        <f t="shared" si="227"/>
        <v>90.942379549823045</v>
      </c>
      <c r="AD688" s="13">
        <f t="shared" si="228"/>
        <v>361.14681150869251</v>
      </c>
      <c r="AE688" s="20">
        <f t="shared" si="229"/>
        <v>0.78220748751409974</v>
      </c>
      <c r="AF688" s="18">
        <f t="shared" si="230"/>
        <v>78.2</v>
      </c>
    </row>
    <row r="689" spans="1:32" x14ac:dyDescent="0.25">
      <c r="A689" s="7">
        <v>2011</v>
      </c>
      <c r="B689" s="7" t="s">
        <v>232</v>
      </c>
      <c r="C689" s="7" t="s">
        <v>38</v>
      </c>
      <c r="D689" s="8">
        <v>76.599999999999994</v>
      </c>
      <c r="E689" s="14">
        <v>258</v>
      </c>
      <c r="F689" s="14">
        <v>4.68</v>
      </c>
      <c r="G689" s="14">
        <v>27</v>
      </c>
      <c r="H689" s="14">
        <v>33</v>
      </c>
      <c r="I689" s="14">
        <v>115</v>
      </c>
      <c r="J689" s="14">
        <v>4.4000000000000004</v>
      </c>
      <c r="K689" s="10">
        <v>7.03</v>
      </c>
      <c r="L689" s="11">
        <f t="shared" si="210"/>
        <v>1.5546055656804811</v>
      </c>
      <c r="M689" s="11">
        <f t="shared" si="211"/>
        <v>-0.52769732230194544</v>
      </c>
      <c r="N689" s="11">
        <f t="shared" si="212"/>
        <v>1.5041197796889492</v>
      </c>
      <c r="O689" s="11">
        <f t="shared" si="213"/>
        <v>-0.59898574884651179</v>
      </c>
      <c r="P689" s="11">
        <f t="shared" si="214"/>
        <v>-0.5056021577181059</v>
      </c>
      <c r="Q689" s="11">
        <f t="shared" si="215"/>
        <v>-0.76911109452463466</v>
      </c>
      <c r="R689" s="12">
        <f t="shared" si="216"/>
        <v>0.12573688968652721</v>
      </c>
      <c r="S689">
        <f t="shared" si="217"/>
        <v>155.4605565680481</v>
      </c>
      <c r="T689">
        <f t="shared" si="218"/>
        <v>-52.769732230194542</v>
      </c>
      <c r="U689">
        <f t="shared" si="219"/>
        <v>150.41197796889492</v>
      </c>
      <c r="V689">
        <f t="shared" si="220"/>
        <v>-55.229395328230879</v>
      </c>
      <c r="W689">
        <f t="shared" si="221"/>
        <v>-32.168710241905373</v>
      </c>
      <c r="X689" s="13">
        <f t="shared" si="222"/>
        <v>24167.984648447284</v>
      </c>
      <c r="Y689">
        <f t="shared" si="223"/>
        <v>-2784.6446396464326</v>
      </c>
      <c r="Z689">
        <f t="shared" si="224"/>
        <v>22623.763116515329</v>
      </c>
      <c r="AA689">
        <f t="shared" si="225"/>
        <v>-3050.2861083220109</v>
      </c>
      <c r="AB689">
        <f t="shared" si="226"/>
        <v>-1034.8259186276675</v>
      </c>
      <c r="AC689" s="21">
        <f t="shared" si="227"/>
        <v>89.355459932078574</v>
      </c>
      <c r="AD689" s="13">
        <f t="shared" si="228"/>
        <v>359.55989189094805</v>
      </c>
      <c r="AE689" s="20">
        <f t="shared" si="229"/>
        <v>0.77877038003446508</v>
      </c>
      <c r="AF689" s="18">
        <f t="shared" si="230"/>
        <v>77.900000000000006</v>
      </c>
    </row>
    <row r="690" spans="1:32" x14ac:dyDescent="0.25">
      <c r="A690" s="7">
        <v>2011</v>
      </c>
      <c r="B690" s="7" t="s">
        <v>236</v>
      </c>
      <c r="C690" s="7" t="s">
        <v>45</v>
      </c>
      <c r="D690" s="8">
        <v>68.5</v>
      </c>
      <c r="E690" s="14">
        <v>222</v>
      </c>
      <c r="F690" s="14">
        <v>4.46</v>
      </c>
      <c r="G690" s="14">
        <v>27</v>
      </c>
      <c r="H690" s="14">
        <v>37</v>
      </c>
      <c r="I690" s="14">
        <v>121</v>
      </c>
      <c r="J690" s="14">
        <v>4.07</v>
      </c>
      <c r="K690" s="10">
        <v>6.92</v>
      </c>
      <c r="L690" s="11">
        <f t="shared" si="210"/>
        <v>7.1460202395644434E-2</v>
      </c>
      <c r="M690" s="11">
        <f t="shared" si="211"/>
        <v>0.85022817108373516</v>
      </c>
      <c r="N690" s="11">
        <f t="shared" si="212"/>
        <v>1.5041197796889492</v>
      </c>
      <c r="O690" s="11">
        <f t="shared" si="213"/>
        <v>0.66355813450244783</v>
      </c>
      <c r="P690" s="11">
        <f t="shared" si="214"/>
        <v>0.40866786265353727</v>
      </c>
      <c r="Q690" s="11">
        <f t="shared" si="215"/>
        <v>1.1847119788170486</v>
      </c>
      <c r="R690" s="12">
        <f t="shared" si="216"/>
        <v>0.56359597677865902</v>
      </c>
      <c r="S690">
        <f t="shared" si="217"/>
        <v>7.146020239564443</v>
      </c>
      <c r="T690">
        <f t="shared" si="218"/>
        <v>85.022817108373516</v>
      </c>
      <c r="U690">
        <f t="shared" si="219"/>
        <v>150.41197796889492</v>
      </c>
      <c r="V690">
        <f t="shared" si="220"/>
        <v>53.611299857799253</v>
      </c>
      <c r="W690">
        <f t="shared" si="221"/>
        <v>87.41539777978538</v>
      </c>
      <c r="X690" s="13">
        <f t="shared" si="222"/>
        <v>51.065605264264661</v>
      </c>
      <c r="Y690">
        <f t="shared" si="223"/>
        <v>7228.8794290439319</v>
      </c>
      <c r="Z690">
        <f t="shared" si="224"/>
        <v>22623.763116515329</v>
      </c>
      <c r="AA690">
        <f t="shared" si="225"/>
        <v>2874.1714724428662</v>
      </c>
      <c r="AB690">
        <f t="shared" si="226"/>
        <v>7641.4517689981067</v>
      </c>
      <c r="AC690" s="21">
        <f t="shared" si="227"/>
        <v>89.910323536582268</v>
      </c>
      <c r="AD690" s="13">
        <f t="shared" si="228"/>
        <v>360.11475549545173</v>
      </c>
      <c r="AE690" s="20">
        <f t="shared" si="229"/>
        <v>0.77997215851391155</v>
      </c>
      <c r="AF690" s="18">
        <f t="shared" si="230"/>
        <v>78</v>
      </c>
    </row>
    <row r="691" spans="1:32" x14ac:dyDescent="0.25">
      <c r="A691" s="7">
        <v>2011</v>
      </c>
      <c r="B691" s="7" t="s">
        <v>253</v>
      </c>
      <c r="C691" s="7" t="s">
        <v>42</v>
      </c>
      <c r="D691" s="8">
        <v>69.5</v>
      </c>
      <c r="E691" s="14">
        <v>184</v>
      </c>
      <c r="F691" s="14">
        <v>4.3499999999999996</v>
      </c>
      <c r="G691" s="14">
        <v>17</v>
      </c>
      <c r="H691" s="14">
        <v>40</v>
      </c>
      <c r="I691" s="14">
        <v>126</v>
      </c>
      <c r="J691" s="14">
        <v>4.09</v>
      </c>
      <c r="K691" s="10">
        <v>6.65</v>
      </c>
      <c r="L691" s="11">
        <f t="shared" si="210"/>
        <v>-1.4940821255161276</v>
      </c>
      <c r="M691" s="11">
        <f t="shared" si="211"/>
        <v>1.5391909177765783</v>
      </c>
      <c r="N691" s="11">
        <f t="shared" si="212"/>
        <v>-0.30339479985999279</v>
      </c>
      <c r="O691" s="11">
        <f t="shared" si="213"/>
        <v>1.6104660470141676</v>
      </c>
      <c r="P691" s="11">
        <f t="shared" si="214"/>
        <v>1.1705595462965732</v>
      </c>
      <c r="Q691" s="11">
        <f t="shared" si="215"/>
        <v>1.0662984592205855</v>
      </c>
      <c r="R691" s="12">
        <f t="shared" si="216"/>
        <v>1.6383410087320684</v>
      </c>
      <c r="S691">
        <f t="shared" si="217"/>
        <v>-149.40821255161276</v>
      </c>
      <c r="T691">
        <f t="shared" si="218"/>
        <v>153.91909177765783</v>
      </c>
      <c r="U691">
        <f t="shared" si="219"/>
        <v>-30.339479985999279</v>
      </c>
      <c r="V691">
        <f t="shared" si="220"/>
        <v>139.05127966553704</v>
      </c>
      <c r="W691">
        <f t="shared" si="221"/>
        <v>135.23197339763269</v>
      </c>
      <c r="X691" s="13">
        <f t="shared" si="222"/>
        <v>-22322.813977867896</v>
      </c>
      <c r="Y691">
        <f t="shared" si="223"/>
        <v>23691.086813659054</v>
      </c>
      <c r="Z691">
        <f t="shared" si="224"/>
        <v>-920.48404582085084</v>
      </c>
      <c r="AA691">
        <f t="shared" si="225"/>
        <v>19335.258376623395</v>
      </c>
      <c r="AB691">
        <f t="shared" si="226"/>
        <v>18287.686629018033</v>
      </c>
      <c r="AC691" s="21">
        <f t="shared" si="227"/>
        <v>87.259078376535399</v>
      </c>
      <c r="AD691" s="13">
        <f t="shared" si="228"/>
        <v>357.46351033540486</v>
      </c>
      <c r="AE691" s="20">
        <f t="shared" si="229"/>
        <v>0.77422982949607866</v>
      </c>
      <c r="AF691" s="18">
        <f t="shared" si="230"/>
        <v>77.400000000000006</v>
      </c>
    </row>
    <row r="692" spans="1:32" x14ac:dyDescent="0.25">
      <c r="A692" s="7">
        <v>2011</v>
      </c>
      <c r="B692" s="7" t="s">
        <v>255</v>
      </c>
      <c r="C692" s="7" t="s">
        <v>45</v>
      </c>
      <c r="D692" s="8">
        <v>72.599999999999994</v>
      </c>
      <c r="E692" s="14">
        <v>228</v>
      </c>
      <c r="F692" s="14">
        <v>4.5599999999999996</v>
      </c>
      <c r="G692" s="14">
        <v>24</v>
      </c>
      <c r="H692" s="14">
        <v>41.5</v>
      </c>
      <c r="I692" s="14">
        <v>120</v>
      </c>
      <c r="J692" s="14">
        <v>4.0599999999999996</v>
      </c>
      <c r="K692" s="10">
        <v>6.79</v>
      </c>
      <c r="L692" s="11">
        <f t="shared" si="210"/>
        <v>0.31865109627645055</v>
      </c>
      <c r="M692" s="11">
        <f t="shared" si="211"/>
        <v>0.22389840136297276</v>
      </c>
      <c r="N692" s="11">
        <f t="shared" si="212"/>
        <v>0.96186540582426661</v>
      </c>
      <c r="O692" s="11">
        <f t="shared" si="213"/>
        <v>2.0839200032700274</v>
      </c>
      <c r="P692" s="11">
        <f t="shared" si="214"/>
        <v>0.25628952592493009</v>
      </c>
      <c r="Q692" s="11">
        <f t="shared" si="215"/>
        <v>1.2439187386152852</v>
      </c>
      <c r="R692" s="12">
        <f t="shared" si="216"/>
        <v>1.0810658069784491</v>
      </c>
      <c r="S692">
        <f t="shared" si="217"/>
        <v>31.865109627645055</v>
      </c>
      <c r="T692">
        <f t="shared" si="218"/>
        <v>22.389840136297277</v>
      </c>
      <c r="U692">
        <f t="shared" si="219"/>
        <v>96.186540582426659</v>
      </c>
      <c r="V692">
        <f t="shared" si="220"/>
        <v>117.01047645974786</v>
      </c>
      <c r="W692">
        <f t="shared" si="221"/>
        <v>116.24922727968672</v>
      </c>
      <c r="X692" s="13">
        <f t="shared" si="222"/>
        <v>1015.3852115818376</v>
      </c>
      <c r="Y692">
        <f t="shared" si="223"/>
        <v>501.30494132894847</v>
      </c>
      <c r="Z692">
        <f t="shared" si="224"/>
        <v>9251.8505892148114</v>
      </c>
      <c r="AA692">
        <f t="shared" si="225"/>
        <v>13691.451601337209</v>
      </c>
      <c r="AB692">
        <f t="shared" si="226"/>
        <v>13513.88284312426</v>
      </c>
      <c r="AC692" s="21">
        <f t="shared" si="227"/>
        <v>87.148006502256919</v>
      </c>
      <c r="AD692" s="13">
        <f t="shared" si="228"/>
        <v>357.35243846112638</v>
      </c>
      <c r="AE692" s="20">
        <f t="shared" si="229"/>
        <v>0.77398925904399607</v>
      </c>
      <c r="AF692" s="18">
        <f t="shared" si="230"/>
        <v>77.400000000000006</v>
      </c>
    </row>
    <row r="693" spans="1:32" x14ac:dyDescent="0.25">
      <c r="A693" s="7">
        <v>2011</v>
      </c>
      <c r="B693" s="7" t="s">
        <v>258</v>
      </c>
      <c r="C693" s="7" t="s">
        <v>54</v>
      </c>
      <c r="D693" s="8">
        <v>76</v>
      </c>
      <c r="E693" s="9">
        <v>250</v>
      </c>
      <c r="F693" s="9">
        <v>4.42</v>
      </c>
      <c r="G693" s="9">
        <v>23</v>
      </c>
      <c r="H693" s="9">
        <v>36</v>
      </c>
      <c r="I693" s="9">
        <v>124</v>
      </c>
      <c r="J693" s="9">
        <v>4.28</v>
      </c>
      <c r="K693" s="10">
        <v>7.04</v>
      </c>
      <c r="L693" s="11">
        <f t="shared" si="210"/>
        <v>1.2250177071727395</v>
      </c>
      <c r="M693" s="11">
        <f t="shared" si="211"/>
        <v>1.1007600789720413</v>
      </c>
      <c r="N693" s="11">
        <f t="shared" si="212"/>
        <v>0.78111394786937238</v>
      </c>
      <c r="O693" s="11">
        <f t="shared" si="213"/>
        <v>0.34792216366520795</v>
      </c>
      <c r="P693" s="11">
        <f t="shared" si="214"/>
        <v>0.86580287283935886</v>
      </c>
      <c r="Q693" s="11">
        <f t="shared" si="215"/>
        <v>-5.8629976945840268E-2</v>
      </c>
      <c r="R693" s="12">
        <f t="shared" si="216"/>
        <v>8.5931518132698018E-2</v>
      </c>
      <c r="S693">
        <f t="shared" si="217"/>
        <v>122.50177071727396</v>
      </c>
      <c r="T693">
        <f t="shared" si="218"/>
        <v>110.07600789720414</v>
      </c>
      <c r="U693">
        <f t="shared" si="219"/>
        <v>78.11139478693724</v>
      </c>
      <c r="V693">
        <f t="shared" si="220"/>
        <v>60.686251825228346</v>
      </c>
      <c r="W693">
        <f t="shared" si="221"/>
        <v>1.3650770593428876</v>
      </c>
      <c r="X693" s="13">
        <f t="shared" si="222"/>
        <v>15006.683828867559</v>
      </c>
      <c r="Y693">
        <f t="shared" si="223"/>
        <v>12116.727514585347</v>
      </c>
      <c r="Z693">
        <f t="shared" si="224"/>
        <v>6101.3899955607658</v>
      </c>
      <c r="AA693">
        <f t="shared" si="225"/>
        <v>3682.821160595031</v>
      </c>
      <c r="AB693">
        <f t="shared" si="226"/>
        <v>1.8634353779442254</v>
      </c>
      <c r="AC693" s="21">
        <f t="shared" si="227"/>
        <v>85.917967777394082</v>
      </c>
      <c r="AD693" s="13">
        <f t="shared" si="228"/>
        <v>356.12239973626356</v>
      </c>
      <c r="AE693" s="20">
        <f t="shared" si="229"/>
        <v>0.77132511950334604</v>
      </c>
      <c r="AF693" s="18">
        <f t="shared" si="230"/>
        <v>77.099999999999994</v>
      </c>
    </row>
    <row r="694" spans="1:32" x14ac:dyDescent="0.25">
      <c r="A694" s="7">
        <v>2011</v>
      </c>
      <c r="B694" s="7" t="s">
        <v>262</v>
      </c>
      <c r="C694" s="7" t="s">
        <v>42</v>
      </c>
      <c r="D694" s="8">
        <v>73.599999999999994</v>
      </c>
      <c r="E694" s="14">
        <v>220</v>
      </c>
      <c r="F694" s="14">
        <v>4.53</v>
      </c>
      <c r="G694" s="14">
        <v>16</v>
      </c>
      <c r="H694" s="14">
        <v>41</v>
      </c>
      <c r="I694" s="14">
        <v>128</v>
      </c>
      <c r="J694" s="14">
        <v>4.1500000000000004</v>
      </c>
      <c r="K694" s="10">
        <v>6.77</v>
      </c>
      <c r="L694" s="11">
        <f t="shared" si="210"/>
        <v>-1.0936762231290937E-2</v>
      </c>
      <c r="M694" s="11">
        <f t="shared" si="211"/>
        <v>0.41179733227919812</v>
      </c>
      <c r="N694" s="11">
        <f t="shared" si="212"/>
        <v>-0.48414625781488696</v>
      </c>
      <c r="O694" s="11">
        <f t="shared" si="213"/>
        <v>1.9261020178514074</v>
      </c>
      <c r="P694" s="11">
        <f t="shared" si="214"/>
        <v>1.4753162197537877</v>
      </c>
      <c r="Q694" s="11">
        <f t="shared" si="215"/>
        <v>0.71105790043118566</v>
      </c>
      <c r="R694" s="12">
        <f t="shared" si="216"/>
        <v>1.1606765500861111</v>
      </c>
      <c r="S694">
        <f t="shared" si="217"/>
        <v>-1.0936762231290937</v>
      </c>
      <c r="T694">
        <f t="shared" si="218"/>
        <v>41.179733227919812</v>
      </c>
      <c r="U694">
        <f t="shared" si="219"/>
        <v>-48.414625781488695</v>
      </c>
      <c r="V694">
        <f t="shared" si="220"/>
        <v>170.07091188025976</v>
      </c>
      <c r="W694">
        <f t="shared" si="221"/>
        <v>93.586722525864843</v>
      </c>
      <c r="X694" s="13">
        <f t="shared" si="222"/>
        <v>-1.1961276810379193</v>
      </c>
      <c r="Y694">
        <f t="shared" si="223"/>
        <v>1695.7704287226429</v>
      </c>
      <c r="Z694">
        <f t="shared" si="224"/>
        <v>-2343.9759895615898</v>
      </c>
      <c r="AA694">
        <f t="shared" si="225"/>
        <v>28924.115067783081</v>
      </c>
      <c r="AB694">
        <f t="shared" si="226"/>
        <v>8758.474633133219</v>
      </c>
      <c r="AC694" s="21">
        <f t="shared" si="227"/>
        <v>86.061824303690329</v>
      </c>
      <c r="AD694" s="13">
        <f t="shared" si="228"/>
        <v>356.26625626255981</v>
      </c>
      <c r="AE694" s="20">
        <f t="shared" si="229"/>
        <v>0.77163669819769087</v>
      </c>
      <c r="AF694" s="18">
        <f t="shared" si="230"/>
        <v>77.2</v>
      </c>
    </row>
    <row r="695" spans="1:32" x14ac:dyDescent="0.25">
      <c r="A695" s="7">
        <v>2011</v>
      </c>
      <c r="B695" s="7" t="s">
        <v>270</v>
      </c>
      <c r="C695" s="7" t="s">
        <v>34</v>
      </c>
      <c r="D695" s="8">
        <v>73</v>
      </c>
      <c r="E695" s="9">
        <v>248</v>
      </c>
      <c r="F695" s="9">
        <v>4.58</v>
      </c>
      <c r="G695" s="9">
        <v>27</v>
      </c>
      <c r="H695" s="9">
        <v>36</v>
      </c>
      <c r="I695" s="9">
        <v>114</v>
      </c>
      <c r="J695" s="9">
        <v>4.34</v>
      </c>
      <c r="K695" s="10">
        <v>6.88</v>
      </c>
      <c r="L695" s="11">
        <f t="shared" si="210"/>
        <v>1.1426207425458041</v>
      </c>
      <c r="M695" s="11">
        <f t="shared" si="211"/>
        <v>9.8632447418816938E-2</v>
      </c>
      <c r="N695" s="11">
        <f t="shared" si="212"/>
        <v>1.5041197796889492</v>
      </c>
      <c r="O695" s="11">
        <f t="shared" si="213"/>
        <v>0.34792216366520795</v>
      </c>
      <c r="P695" s="11">
        <f t="shared" si="214"/>
        <v>-0.65798049444671314</v>
      </c>
      <c r="Q695" s="11">
        <f t="shared" si="215"/>
        <v>-0.4138705357352348</v>
      </c>
      <c r="R695" s="12">
        <f t="shared" si="216"/>
        <v>0.72281746299397931</v>
      </c>
      <c r="S695">
        <f t="shared" si="217"/>
        <v>114.26207425458041</v>
      </c>
      <c r="T695">
        <f t="shared" si="218"/>
        <v>9.8632447418816938</v>
      </c>
      <c r="U695">
        <f t="shared" si="219"/>
        <v>150.41197796889492</v>
      </c>
      <c r="V695">
        <f t="shared" si="220"/>
        <v>-15.50291653907526</v>
      </c>
      <c r="W695">
        <f t="shared" si="221"/>
        <v>15.447346362937225</v>
      </c>
      <c r="X695" s="13">
        <f t="shared" si="222"/>
        <v>13055.821612959247</v>
      </c>
      <c r="Y695">
        <f t="shared" si="223"/>
        <v>97.283596838256884</v>
      </c>
      <c r="Z695">
        <f t="shared" si="224"/>
        <v>22623.763116515329</v>
      </c>
      <c r="AA695">
        <f t="shared" si="225"/>
        <v>-240.34042121753325</v>
      </c>
      <c r="AB695">
        <f t="shared" si="226"/>
        <v>238.6205096565499</v>
      </c>
      <c r="AC695" s="21">
        <f t="shared" si="227"/>
        <v>84.587408536675071</v>
      </c>
      <c r="AD695" s="13">
        <f t="shared" si="228"/>
        <v>354.79184049554453</v>
      </c>
      <c r="AE695" s="20">
        <f t="shared" si="229"/>
        <v>0.76844326268638097</v>
      </c>
      <c r="AF695" s="18">
        <f t="shared" si="230"/>
        <v>76.8</v>
      </c>
    </row>
    <row r="696" spans="1:32" x14ac:dyDescent="0.25">
      <c r="A696" s="7">
        <v>2011</v>
      </c>
      <c r="B696" s="7" t="s">
        <v>279</v>
      </c>
      <c r="C696" s="7" t="s">
        <v>38</v>
      </c>
      <c r="D696" s="8">
        <v>77.599999999999994</v>
      </c>
      <c r="E696" s="14">
        <v>261</v>
      </c>
      <c r="F696" s="14">
        <v>4.63</v>
      </c>
      <c r="G696" s="14">
        <v>22</v>
      </c>
      <c r="H696" s="14">
        <v>36</v>
      </c>
      <c r="I696" s="14">
        <v>119</v>
      </c>
      <c r="J696" s="14">
        <v>4.25</v>
      </c>
      <c r="K696" s="10">
        <v>6.83</v>
      </c>
      <c r="L696" s="11">
        <f t="shared" si="210"/>
        <v>1.6782010126208842</v>
      </c>
      <c r="M696" s="11">
        <f t="shared" si="211"/>
        <v>-0.21453243744156428</v>
      </c>
      <c r="N696" s="11">
        <f t="shared" si="212"/>
        <v>0.60036248991447827</v>
      </c>
      <c r="O696" s="11">
        <f t="shared" si="213"/>
        <v>0.34792216366520795</v>
      </c>
      <c r="P696" s="11">
        <f t="shared" si="214"/>
        <v>0.10391118919632288</v>
      </c>
      <c r="Q696" s="11">
        <f t="shared" si="215"/>
        <v>0.11899030244885964</v>
      </c>
      <c r="R696" s="12">
        <f t="shared" si="216"/>
        <v>0.92184432076312883</v>
      </c>
      <c r="S696">
        <f t="shared" si="217"/>
        <v>167.82010126208843</v>
      </c>
      <c r="T696">
        <f t="shared" si="218"/>
        <v>-21.453243744156428</v>
      </c>
      <c r="U696">
        <f t="shared" si="219"/>
        <v>60.036248991447827</v>
      </c>
      <c r="V696">
        <f t="shared" si="220"/>
        <v>22.591667643076541</v>
      </c>
      <c r="W696">
        <f t="shared" si="221"/>
        <v>52.041731160599426</v>
      </c>
      <c r="X696" s="13">
        <f t="shared" si="222"/>
        <v>28163.586387617615</v>
      </c>
      <c r="Y696">
        <f t="shared" si="223"/>
        <v>-460.2416671461869</v>
      </c>
      <c r="Z696">
        <f t="shared" si="224"/>
        <v>3604.3511929631204</v>
      </c>
      <c r="AA696">
        <f t="shared" si="225"/>
        <v>510.38344689523154</v>
      </c>
      <c r="AB696">
        <f t="shared" si="226"/>
        <v>2708.3417821921053</v>
      </c>
      <c r="AC696" s="21">
        <f t="shared" si="227"/>
        <v>83.098039859580183</v>
      </c>
      <c r="AD696" s="13">
        <f t="shared" si="228"/>
        <v>353.30247181844965</v>
      </c>
      <c r="AE696" s="20">
        <f t="shared" si="229"/>
        <v>0.76521744068334074</v>
      </c>
      <c r="AF696" s="18">
        <f t="shared" si="230"/>
        <v>76.5</v>
      </c>
    </row>
    <row r="697" spans="1:32" x14ac:dyDescent="0.25">
      <c r="A697" s="7">
        <v>2011</v>
      </c>
      <c r="B697" s="7" t="s">
        <v>281</v>
      </c>
      <c r="C697" s="7" t="s">
        <v>45</v>
      </c>
      <c r="D697" s="8">
        <v>68.7</v>
      </c>
      <c r="E697" s="14">
        <v>203</v>
      </c>
      <c r="F697" s="14">
        <v>4.4000000000000004</v>
      </c>
      <c r="G697" s="14">
        <v>25</v>
      </c>
      <c r="H697" s="14">
        <v>38</v>
      </c>
      <c r="I697" s="14">
        <v>126</v>
      </c>
      <c r="J697" s="14">
        <v>4.18</v>
      </c>
      <c r="K697" s="10">
        <v>7.24</v>
      </c>
      <c r="L697" s="11">
        <f t="shared" si="210"/>
        <v>-0.71131096156024154</v>
      </c>
      <c r="M697" s="11">
        <f t="shared" si="211"/>
        <v>1.2260260329161916</v>
      </c>
      <c r="N697" s="11">
        <f t="shared" si="212"/>
        <v>1.1426168637791609</v>
      </c>
      <c r="O697" s="11">
        <f t="shared" si="213"/>
        <v>0.97919410533968776</v>
      </c>
      <c r="P697" s="11">
        <f t="shared" si="214"/>
        <v>1.1705595462965732</v>
      </c>
      <c r="Q697" s="11">
        <f t="shared" si="215"/>
        <v>0.53343762103649095</v>
      </c>
      <c r="R697" s="12">
        <f t="shared" si="216"/>
        <v>-0.71017591294390359</v>
      </c>
      <c r="S697">
        <f t="shared" si="217"/>
        <v>-71.131096156024157</v>
      </c>
      <c r="T697">
        <f t="shared" si="218"/>
        <v>122.60260329161916</v>
      </c>
      <c r="U697">
        <f t="shared" si="219"/>
        <v>114.26168637791609</v>
      </c>
      <c r="V697">
        <f t="shared" si="220"/>
        <v>107.48768258181305</v>
      </c>
      <c r="W697">
        <f t="shared" si="221"/>
        <v>-8.8369145953706312</v>
      </c>
      <c r="X697" s="13">
        <f t="shared" si="222"/>
        <v>-5059.6328403575544</v>
      </c>
      <c r="Y697">
        <f t="shared" si="223"/>
        <v>15031.398333882145</v>
      </c>
      <c r="Z697">
        <f t="shared" si="224"/>
        <v>13055.732973925256</v>
      </c>
      <c r="AA697">
        <f t="shared" si="225"/>
        <v>11553.601906808595</v>
      </c>
      <c r="AB697">
        <f t="shared" si="226"/>
        <v>-78.091059565874488</v>
      </c>
      <c r="AC697" s="21">
        <f t="shared" si="227"/>
        <v>83.069861339348066</v>
      </c>
      <c r="AD697" s="13">
        <f t="shared" si="228"/>
        <v>353.27429329821751</v>
      </c>
      <c r="AE697" s="20">
        <f t="shared" si="229"/>
        <v>0.76515640885691927</v>
      </c>
      <c r="AF697" s="18">
        <f t="shared" si="230"/>
        <v>76.5</v>
      </c>
    </row>
    <row r="698" spans="1:32" x14ac:dyDescent="0.25">
      <c r="A698" s="7">
        <v>2011</v>
      </c>
      <c r="B698" s="7" t="s">
        <v>295</v>
      </c>
      <c r="C698" s="7" t="s">
        <v>38</v>
      </c>
      <c r="D698" s="8">
        <v>74.7</v>
      </c>
      <c r="E698" s="14">
        <v>243</v>
      </c>
      <c r="F698" s="14">
        <v>4.57</v>
      </c>
      <c r="G698" s="14">
        <v>25</v>
      </c>
      <c r="H698" s="14">
        <v>38.5</v>
      </c>
      <c r="I698" s="14">
        <v>122</v>
      </c>
      <c r="J698" s="14">
        <v>4.1500000000000004</v>
      </c>
      <c r="K698" s="10">
        <v>6.94</v>
      </c>
      <c r="L698" s="11">
        <f t="shared" si="210"/>
        <v>0.93662833097846576</v>
      </c>
      <c r="M698" s="11">
        <f t="shared" si="211"/>
        <v>0.16126542439089206</v>
      </c>
      <c r="N698" s="11">
        <f t="shared" si="212"/>
        <v>1.1426168637791609</v>
      </c>
      <c r="O698" s="11">
        <f t="shared" si="213"/>
        <v>1.1370120907583077</v>
      </c>
      <c r="P698" s="11">
        <f t="shared" si="214"/>
        <v>0.56104619938214451</v>
      </c>
      <c r="Q698" s="11">
        <f t="shared" si="215"/>
        <v>0.71105790043118566</v>
      </c>
      <c r="R698" s="12">
        <f t="shared" si="216"/>
        <v>0.48398523367099705</v>
      </c>
      <c r="S698">
        <f t="shared" si="217"/>
        <v>93.662833097846573</v>
      </c>
      <c r="T698">
        <f t="shared" si="218"/>
        <v>16.126542439089206</v>
      </c>
      <c r="U698">
        <f t="shared" si="219"/>
        <v>114.26168637791609</v>
      </c>
      <c r="V698">
        <f t="shared" si="220"/>
        <v>84.902914507022615</v>
      </c>
      <c r="W698">
        <f t="shared" si="221"/>
        <v>59.752156705109137</v>
      </c>
      <c r="X698" s="13">
        <f t="shared" si="222"/>
        <v>8772.7263039150639</v>
      </c>
      <c r="Y698">
        <f t="shared" si="223"/>
        <v>260.06537103974523</v>
      </c>
      <c r="Z698">
        <f t="shared" si="224"/>
        <v>13055.732973925256</v>
      </c>
      <c r="AA698">
        <f t="shared" si="225"/>
        <v>7208.5048917867916</v>
      </c>
      <c r="AB698">
        <f t="shared" si="226"/>
        <v>3570.3202309119188</v>
      </c>
      <c r="AC698" s="21">
        <f t="shared" si="227"/>
        <v>81.076938486327649</v>
      </c>
      <c r="AD698" s="13">
        <f t="shared" si="228"/>
        <v>351.28137044519713</v>
      </c>
      <c r="AE698" s="20">
        <f t="shared" si="229"/>
        <v>0.76083993941016359</v>
      </c>
      <c r="AF698" s="18">
        <f t="shared" si="230"/>
        <v>76.099999999999994</v>
      </c>
    </row>
    <row r="699" spans="1:32" x14ac:dyDescent="0.25">
      <c r="A699" s="7">
        <v>2011</v>
      </c>
      <c r="B699" s="7" t="s">
        <v>297</v>
      </c>
      <c r="C699" s="7" t="s">
        <v>85</v>
      </c>
      <c r="D699" s="8">
        <v>71</v>
      </c>
      <c r="E699" s="9">
        <v>219</v>
      </c>
      <c r="F699" s="9">
        <v>4.74</v>
      </c>
      <c r="G699" s="9">
        <v>24</v>
      </c>
      <c r="H699" s="9">
        <v>32.5</v>
      </c>
      <c r="I699" s="9">
        <v>110</v>
      </c>
      <c r="J699" s="9">
        <v>3.9</v>
      </c>
      <c r="K699" s="10">
        <v>6.55</v>
      </c>
      <c r="L699" s="11">
        <f t="shared" si="210"/>
        <v>-5.2135244544758624E-2</v>
      </c>
      <c r="M699" s="11">
        <f t="shared" si="211"/>
        <v>-0.90349518413440744</v>
      </c>
      <c r="N699" s="11">
        <f t="shared" si="212"/>
        <v>0.96186540582426661</v>
      </c>
      <c r="O699" s="11">
        <f t="shared" si="213"/>
        <v>-0.75680373426513181</v>
      </c>
      <c r="P699" s="11">
        <f t="shared" si="214"/>
        <v>-1.2674938413611418</v>
      </c>
      <c r="Q699" s="11">
        <f t="shared" si="215"/>
        <v>2.1912268953870084</v>
      </c>
      <c r="R699" s="12">
        <f t="shared" si="216"/>
        <v>2.0363947242703708</v>
      </c>
      <c r="S699">
        <f t="shared" si="217"/>
        <v>-5.2135244544758628</v>
      </c>
      <c r="T699">
        <f t="shared" si="218"/>
        <v>-90.349518413440748</v>
      </c>
      <c r="U699">
        <f t="shared" si="219"/>
        <v>96.186540582426659</v>
      </c>
      <c r="V699">
        <f t="shared" si="220"/>
        <v>-101.21487878131367</v>
      </c>
      <c r="W699">
        <f t="shared" si="221"/>
        <v>211.38108098286895</v>
      </c>
      <c r="X699" s="13">
        <f t="shared" si="222"/>
        <v>-27.180837237417844</v>
      </c>
      <c r="Y699">
        <f t="shared" si="223"/>
        <v>-8163.0354775406686</v>
      </c>
      <c r="Z699">
        <f t="shared" si="224"/>
        <v>9251.8505892148114</v>
      </c>
      <c r="AA699">
        <f t="shared" si="225"/>
        <v>-10244.45168671602</v>
      </c>
      <c r="AB699">
        <f t="shared" si="226"/>
        <v>44681.9613974862</v>
      </c>
      <c r="AC699" s="21">
        <f t="shared" si="227"/>
        <v>84.260481822983778</v>
      </c>
      <c r="AD699" s="13">
        <f t="shared" si="228"/>
        <v>354.46491378185323</v>
      </c>
      <c r="AE699" s="20">
        <f t="shared" si="229"/>
        <v>0.76773517247163037</v>
      </c>
      <c r="AF699" s="18">
        <f t="shared" si="230"/>
        <v>76.8</v>
      </c>
    </row>
    <row r="700" spans="1:32" x14ac:dyDescent="0.25">
      <c r="A700" s="7">
        <v>2011</v>
      </c>
      <c r="B700" s="7" t="s">
        <v>299</v>
      </c>
      <c r="C700" s="7" t="s">
        <v>34</v>
      </c>
      <c r="D700" s="8">
        <v>74</v>
      </c>
      <c r="E700" s="9">
        <v>262</v>
      </c>
      <c r="F700" s="9">
        <v>4.67</v>
      </c>
      <c r="G700" s="9">
        <v>23</v>
      </c>
      <c r="H700" s="9">
        <v>33.5</v>
      </c>
      <c r="I700" s="9">
        <v>112</v>
      </c>
      <c r="J700" s="9">
        <v>4.32</v>
      </c>
      <c r="K700" s="10">
        <v>6.69</v>
      </c>
      <c r="L700" s="11">
        <f t="shared" si="210"/>
        <v>1.7193994949343518</v>
      </c>
      <c r="M700" s="11">
        <f t="shared" si="211"/>
        <v>-0.46506434532987034</v>
      </c>
      <c r="N700" s="11">
        <f t="shared" si="212"/>
        <v>0.78111394786937238</v>
      </c>
      <c r="O700" s="11">
        <f t="shared" si="213"/>
        <v>-0.44116776342789188</v>
      </c>
      <c r="P700" s="11">
        <f t="shared" si="214"/>
        <v>-0.96273716790392749</v>
      </c>
      <c r="Q700" s="11">
        <f t="shared" si="215"/>
        <v>-0.29545701613877173</v>
      </c>
      <c r="R700" s="12">
        <f t="shared" si="216"/>
        <v>1.4791195225167482</v>
      </c>
      <c r="S700">
        <f t="shared" si="217"/>
        <v>171.93994949343519</v>
      </c>
      <c r="T700">
        <f t="shared" si="218"/>
        <v>-46.506434532987036</v>
      </c>
      <c r="U700">
        <f t="shared" si="219"/>
        <v>78.11139478693724</v>
      </c>
      <c r="V700">
        <f t="shared" si="220"/>
        <v>-70.195246566590981</v>
      </c>
      <c r="W700">
        <f t="shared" si="221"/>
        <v>59.183125318898824</v>
      </c>
      <c r="X700" s="13">
        <f t="shared" si="222"/>
        <v>29563.346231805044</v>
      </c>
      <c r="Y700">
        <f t="shared" si="223"/>
        <v>-2162.848452971009</v>
      </c>
      <c r="Z700">
        <f t="shared" si="224"/>
        <v>6101.3899955607658</v>
      </c>
      <c r="AA700">
        <f t="shared" si="225"/>
        <v>-4927.3726405445032</v>
      </c>
      <c r="AB700">
        <f t="shared" si="226"/>
        <v>3502.6423225124831</v>
      </c>
      <c r="AC700" s="21">
        <f t="shared" si="227"/>
        <v>80.096388753005314</v>
      </c>
      <c r="AD700" s="13">
        <f t="shared" si="228"/>
        <v>350.30082071187479</v>
      </c>
      <c r="AE700" s="20">
        <f t="shared" si="229"/>
        <v>0.75871616780581086</v>
      </c>
      <c r="AF700" s="18">
        <f t="shared" si="230"/>
        <v>75.900000000000006</v>
      </c>
    </row>
    <row r="701" spans="1:32" x14ac:dyDescent="0.25">
      <c r="A701" s="7">
        <v>2011</v>
      </c>
      <c r="B701" s="7" t="s">
        <v>310</v>
      </c>
      <c r="C701" s="7" t="s">
        <v>45</v>
      </c>
      <c r="D701" s="8">
        <v>71.599999999999994</v>
      </c>
      <c r="E701" s="14">
        <v>225</v>
      </c>
      <c r="F701" s="14">
        <v>4.49</v>
      </c>
      <c r="G701" s="14">
        <v>21</v>
      </c>
      <c r="H701" s="14">
        <v>41</v>
      </c>
      <c r="I701" s="14">
        <v>124</v>
      </c>
      <c r="J701" s="14">
        <v>4.1399999999999997</v>
      </c>
      <c r="K701" s="10">
        <v>6.87</v>
      </c>
      <c r="L701" s="11">
        <f t="shared" si="210"/>
        <v>0.19505564933604749</v>
      </c>
      <c r="M701" s="11">
        <f t="shared" si="211"/>
        <v>0.66232924016750427</v>
      </c>
      <c r="N701" s="11">
        <f t="shared" si="212"/>
        <v>0.41961103195958405</v>
      </c>
      <c r="O701" s="11">
        <f t="shared" si="213"/>
        <v>1.9261020178514074</v>
      </c>
      <c r="P701" s="11">
        <f t="shared" si="214"/>
        <v>0.86580287283935886</v>
      </c>
      <c r="Q701" s="11">
        <f t="shared" si="215"/>
        <v>0.77026466022942242</v>
      </c>
      <c r="R701" s="12">
        <f t="shared" si="216"/>
        <v>0.76262283454780844</v>
      </c>
      <c r="S701">
        <f t="shared" si="217"/>
        <v>19.505564933604749</v>
      </c>
      <c r="T701">
        <f t="shared" si="218"/>
        <v>66.232924016750431</v>
      </c>
      <c r="U701">
        <f t="shared" si="219"/>
        <v>41.961103195958401</v>
      </c>
      <c r="V701">
        <f t="shared" si="220"/>
        <v>139.59524453453832</v>
      </c>
      <c r="W701">
        <f t="shared" si="221"/>
        <v>76.644374738861544</v>
      </c>
      <c r="X701" s="13">
        <f t="shared" si="222"/>
        <v>380.46706337907125</v>
      </c>
      <c r="Y701">
        <f t="shared" si="223"/>
        <v>4386.8002238086365</v>
      </c>
      <c r="Z701">
        <f t="shared" si="224"/>
        <v>1760.7341814218703</v>
      </c>
      <c r="AA701">
        <f t="shared" si="225"/>
        <v>19486.832296657551</v>
      </c>
      <c r="AB701">
        <f t="shared" si="226"/>
        <v>5874.3601791110377</v>
      </c>
      <c r="AC701" s="21">
        <f t="shared" si="227"/>
        <v>79.861372320262774</v>
      </c>
      <c r="AD701" s="13">
        <f t="shared" si="228"/>
        <v>350.06580427913224</v>
      </c>
      <c r="AE701" s="20">
        <f t="shared" si="229"/>
        <v>0.7582071459689238</v>
      </c>
      <c r="AF701" s="18">
        <f t="shared" si="230"/>
        <v>75.8</v>
      </c>
    </row>
    <row r="702" spans="1:32" x14ac:dyDescent="0.25">
      <c r="A702" s="7">
        <v>2011</v>
      </c>
      <c r="B702" s="7" t="s">
        <v>311</v>
      </c>
      <c r="C702" s="7" t="s">
        <v>38</v>
      </c>
      <c r="D702" s="8">
        <v>76.3</v>
      </c>
      <c r="E702" s="14">
        <v>270</v>
      </c>
      <c r="F702" s="14">
        <v>4.78</v>
      </c>
      <c r="G702" s="14">
        <v>22</v>
      </c>
      <c r="H702" s="14">
        <v>33.5</v>
      </c>
      <c r="I702" s="14">
        <v>119</v>
      </c>
      <c r="J702" s="14">
        <v>4.3</v>
      </c>
      <c r="K702" s="10">
        <v>7.13</v>
      </c>
      <c r="L702" s="11">
        <f t="shared" si="210"/>
        <v>2.0489873534420933</v>
      </c>
      <c r="M702" s="11">
        <f t="shared" si="211"/>
        <v>-1.1540270920227136</v>
      </c>
      <c r="N702" s="11">
        <f t="shared" si="212"/>
        <v>0.60036248991447827</v>
      </c>
      <c r="O702" s="11">
        <f t="shared" si="213"/>
        <v>-0.44116776342789188</v>
      </c>
      <c r="P702" s="11">
        <f t="shared" si="214"/>
        <v>0.10391118919632288</v>
      </c>
      <c r="Q702" s="11">
        <f t="shared" si="215"/>
        <v>-0.17704349654230336</v>
      </c>
      <c r="R702" s="12">
        <f t="shared" si="216"/>
        <v>-0.2723168258517718</v>
      </c>
      <c r="S702">
        <f t="shared" si="217"/>
        <v>204.89873534420931</v>
      </c>
      <c r="T702">
        <f t="shared" si="218"/>
        <v>-115.40270920227135</v>
      </c>
      <c r="U702">
        <f t="shared" si="219"/>
        <v>60.036248991447827</v>
      </c>
      <c r="V702">
        <f t="shared" si="220"/>
        <v>-16.862828711578452</v>
      </c>
      <c r="W702">
        <f t="shared" si="221"/>
        <v>-22.468016119703758</v>
      </c>
      <c r="X702" s="13">
        <f t="shared" si="222"/>
        <v>41983.491745656334</v>
      </c>
      <c r="Y702">
        <f t="shared" si="223"/>
        <v>-13317.785291224005</v>
      </c>
      <c r="Z702">
        <f t="shared" si="224"/>
        <v>3604.3511929631204</v>
      </c>
      <c r="AA702">
        <f t="shared" si="225"/>
        <v>-284.3549921560346</v>
      </c>
      <c r="AB702">
        <f t="shared" si="226"/>
        <v>-504.81174835526792</v>
      </c>
      <c r="AC702" s="21">
        <f t="shared" si="227"/>
        <v>79.348460485234554</v>
      </c>
      <c r="AD702" s="13">
        <f t="shared" si="228"/>
        <v>349.55289244410403</v>
      </c>
      <c r="AE702" s="20">
        <f t="shared" si="229"/>
        <v>0.75709623078150279</v>
      </c>
      <c r="AF702" s="18">
        <f t="shared" si="230"/>
        <v>75.7</v>
      </c>
    </row>
    <row r="703" spans="1:32" x14ac:dyDescent="0.25">
      <c r="A703" s="7">
        <v>2011</v>
      </c>
      <c r="B703" s="7" t="s">
        <v>316</v>
      </c>
      <c r="C703" s="7" t="s">
        <v>42</v>
      </c>
      <c r="D703" s="8">
        <v>69.7</v>
      </c>
      <c r="E703" s="14">
        <v>199</v>
      </c>
      <c r="F703" s="14">
        <v>4.42</v>
      </c>
      <c r="G703" s="14">
        <v>19</v>
      </c>
      <c r="H703" s="14">
        <v>40.5</v>
      </c>
      <c r="I703" s="14">
        <v>125</v>
      </c>
      <c r="J703" s="14">
        <v>4.1100000000000003</v>
      </c>
      <c r="K703" s="10">
        <v>6.85</v>
      </c>
      <c r="L703" s="11">
        <f t="shared" si="210"/>
        <v>-0.87610489081411236</v>
      </c>
      <c r="M703" s="11">
        <f t="shared" si="211"/>
        <v>1.1007600789720413</v>
      </c>
      <c r="N703" s="11">
        <f t="shared" si="212"/>
        <v>5.8108116049795627E-2</v>
      </c>
      <c r="O703" s="11">
        <f t="shared" si="213"/>
        <v>1.7682840324327875</v>
      </c>
      <c r="P703" s="11">
        <f t="shared" si="214"/>
        <v>1.0181812095679661</v>
      </c>
      <c r="Q703" s="11">
        <f t="shared" si="215"/>
        <v>0.94788493962411713</v>
      </c>
      <c r="R703" s="12">
        <f t="shared" si="216"/>
        <v>0.84223357765547036</v>
      </c>
      <c r="S703">
        <f t="shared" si="217"/>
        <v>-87.610489081411231</v>
      </c>
      <c r="T703">
        <f t="shared" si="218"/>
        <v>110.07600789720414</v>
      </c>
      <c r="U703">
        <f t="shared" si="219"/>
        <v>5.8108116049795626</v>
      </c>
      <c r="V703">
        <f t="shared" si="220"/>
        <v>139.32326210003768</v>
      </c>
      <c r="W703">
        <f t="shared" si="221"/>
        <v>89.505925863979371</v>
      </c>
      <c r="X703" s="13">
        <f t="shared" si="222"/>
        <v>-7675.5977970840768</v>
      </c>
      <c r="Y703">
        <f t="shared" si="223"/>
        <v>12116.727514585347</v>
      </c>
      <c r="Z703">
        <f t="shared" si="224"/>
        <v>33.765531508565161</v>
      </c>
      <c r="AA703">
        <f t="shared" si="225"/>
        <v>19410.971362195796</v>
      </c>
      <c r="AB703">
        <f t="shared" si="226"/>
        <v>8011.3107647681709</v>
      </c>
      <c r="AC703" s="21">
        <f t="shared" si="227"/>
        <v>79.871368306764097</v>
      </c>
      <c r="AD703" s="13">
        <f t="shared" si="228"/>
        <v>350.07580026563357</v>
      </c>
      <c r="AE703" s="20">
        <f t="shared" si="229"/>
        <v>0.75822879626524997</v>
      </c>
      <c r="AF703" s="18">
        <f t="shared" si="230"/>
        <v>75.8</v>
      </c>
    </row>
    <row r="704" spans="1:32" x14ac:dyDescent="0.25">
      <c r="A704" s="7">
        <v>2011</v>
      </c>
      <c r="B704" s="7" t="s">
        <v>321</v>
      </c>
      <c r="C704" s="7" t="s">
        <v>85</v>
      </c>
      <c r="D704" s="8">
        <v>71</v>
      </c>
      <c r="E704" s="9">
        <v>223</v>
      </c>
      <c r="F704" s="9">
        <v>4.55</v>
      </c>
      <c r="G704" s="9">
        <v>27</v>
      </c>
      <c r="H704" s="9">
        <v>33</v>
      </c>
      <c r="I704" s="9">
        <v>120</v>
      </c>
      <c r="J704" s="9">
        <v>4.09</v>
      </c>
      <c r="K704" s="10">
        <v>6.87</v>
      </c>
      <c r="L704" s="11">
        <f t="shared" si="210"/>
        <v>0.11265868470911211</v>
      </c>
      <c r="M704" s="11">
        <f t="shared" si="211"/>
        <v>0.28653137833504788</v>
      </c>
      <c r="N704" s="11">
        <f t="shared" si="212"/>
        <v>1.5041197796889492</v>
      </c>
      <c r="O704" s="11">
        <f t="shared" si="213"/>
        <v>-0.59898574884651179</v>
      </c>
      <c r="P704" s="11">
        <f t="shared" si="214"/>
        <v>0.25628952592493009</v>
      </c>
      <c r="Q704" s="11">
        <f t="shared" si="215"/>
        <v>1.0662984592205855</v>
      </c>
      <c r="R704" s="12">
        <f t="shared" si="216"/>
        <v>0.76262283454780844</v>
      </c>
      <c r="S704">
        <f t="shared" si="217"/>
        <v>11.265868470911212</v>
      </c>
      <c r="T704">
        <f t="shared" si="218"/>
        <v>28.65313783350479</v>
      </c>
      <c r="U704">
        <f t="shared" si="219"/>
        <v>150.41197796889492</v>
      </c>
      <c r="V704">
        <f t="shared" si="220"/>
        <v>-17.134811146079084</v>
      </c>
      <c r="W704">
        <f t="shared" si="221"/>
        <v>91.446064688419696</v>
      </c>
      <c r="X704" s="13">
        <f t="shared" si="222"/>
        <v>126.91979240387133</v>
      </c>
      <c r="Y704">
        <f t="shared" si="223"/>
        <v>821.00230770582357</v>
      </c>
      <c r="Z704">
        <f t="shared" si="224"/>
        <v>22623.763116515329</v>
      </c>
      <c r="AA704">
        <f t="shared" si="225"/>
        <v>-293.60175301179601</v>
      </c>
      <c r="AB704">
        <f t="shared" si="226"/>
        <v>8362.382746998639</v>
      </c>
      <c r="AC704" s="21">
        <f t="shared" si="227"/>
        <v>79.549313272475032</v>
      </c>
      <c r="AD704" s="13">
        <f t="shared" si="228"/>
        <v>349.75374523134451</v>
      </c>
      <c r="AE704" s="20">
        <f t="shared" si="229"/>
        <v>0.75753125761563511</v>
      </c>
      <c r="AF704" s="18">
        <f t="shared" si="230"/>
        <v>75.8</v>
      </c>
    </row>
    <row r="705" spans="1:32" x14ac:dyDescent="0.25">
      <c r="A705" s="7">
        <v>2011</v>
      </c>
      <c r="B705" s="7" t="s">
        <v>328</v>
      </c>
      <c r="C705" s="7" t="s">
        <v>57</v>
      </c>
      <c r="D705" s="8">
        <v>73</v>
      </c>
      <c r="E705" s="9">
        <v>206</v>
      </c>
      <c r="F705" s="9">
        <v>4.38</v>
      </c>
      <c r="G705" s="9">
        <v>15</v>
      </c>
      <c r="H705" s="9">
        <v>38</v>
      </c>
      <c r="I705" s="9">
        <v>128</v>
      </c>
      <c r="J705" s="9">
        <v>4.08</v>
      </c>
      <c r="K705" s="10">
        <v>6.97</v>
      </c>
      <c r="L705" s="11">
        <f t="shared" si="210"/>
        <v>-0.58771551461983851</v>
      </c>
      <c r="M705" s="11">
        <f t="shared" si="211"/>
        <v>1.3512919868603472</v>
      </c>
      <c r="N705" s="11">
        <f t="shared" si="212"/>
        <v>-0.66489771576978118</v>
      </c>
      <c r="O705" s="11">
        <f t="shared" si="213"/>
        <v>0.97919410533968776</v>
      </c>
      <c r="P705" s="11">
        <f t="shared" si="214"/>
        <v>1.4753162197537877</v>
      </c>
      <c r="Q705" s="11">
        <f t="shared" si="215"/>
        <v>1.1255052190188171</v>
      </c>
      <c r="R705" s="12">
        <f t="shared" si="216"/>
        <v>0.36456911900950945</v>
      </c>
      <c r="S705">
        <f t="shared" si="217"/>
        <v>-58.771551461983847</v>
      </c>
      <c r="T705">
        <f t="shared" si="218"/>
        <v>135.12919868603473</v>
      </c>
      <c r="U705">
        <f t="shared" si="219"/>
        <v>-66.489771576978114</v>
      </c>
      <c r="V705">
        <f t="shared" si="220"/>
        <v>122.72551625467378</v>
      </c>
      <c r="W705">
        <f t="shared" si="221"/>
        <v>74.503716901416325</v>
      </c>
      <c r="X705" s="13">
        <f t="shared" si="222"/>
        <v>-3454.0952612486158</v>
      </c>
      <c r="Y705">
        <f t="shared" si="223"/>
        <v>18259.900337529849</v>
      </c>
      <c r="Z705">
        <f t="shared" si="224"/>
        <v>-4420.8897243587271</v>
      </c>
      <c r="AA705">
        <f t="shared" si="225"/>
        <v>15061.552339976197</v>
      </c>
      <c r="AB705">
        <f t="shared" si="226"/>
        <v>5550.8038321263884</v>
      </c>
      <c r="AC705" s="21">
        <f t="shared" si="227"/>
        <v>78.736613495914455</v>
      </c>
      <c r="AD705" s="13">
        <f t="shared" si="228"/>
        <v>348.94104545478393</v>
      </c>
      <c r="AE705" s="20">
        <f t="shared" si="229"/>
        <v>0.75577103205066032</v>
      </c>
      <c r="AF705" s="18">
        <f t="shared" si="230"/>
        <v>75.599999999999994</v>
      </c>
    </row>
    <row r="706" spans="1:32" x14ac:dyDescent="0.25">
      <c r="A706" s="7">
        <v>2011</v>
      </c>
      <c r="B706" s="7" t="s">
        <v>332</v>
      </c>
      <c r="C706" s="7" t="s">
        <v>45</v>
      </c>
      <c r="D706" s="8">
        <v>71</v>
      </c>
      <c r="E706" s="14">
        <v>211</v>
      </c>
      <c r="F706" s="14">
        <v>4.3099999999999996</v>
      </c>
      <c r="G706" s="14">
        <v>19</v>
      </c>
      <c r="H706" s="14">
        <v>34</v>
      </c>
      <c r="I706" s="14">
        <v>117</v>
      </c>
      <c r="J706" s="14">
        <v>4.2</v>
      </c>
      <c r="K706" s="10">
        <v>7.15</v>
      </c>
      <c r="L706" s="11">
        <f t="shared" si="210"/>
        <v>-0.38172310305250012</v>
      </c>
      <c r="M706" s="11">
        <f t="shared" si="211"/>
        <v>1.7897228256648843</v>
      </c>
      <c r="N706" s="11">
        <f t="shared" si="212"/>
        <v>5.8108116049795627E-2</v>
      </c>
      <c r="O706" s="11">
        <f t="shared" si="213"/>
        <v>-0.28334977800927191</v>
      </c>
      <c r="P706" s="11">
        <f t="shared" si="214"/>
        <v>-0.20084548426089152</v>
      </c>
      <c r="Q706" s="11">
        <f t="shared" si="215"/>
        <v>0.41502410144002261</v>
      </c>
      <c r="R706" s="12">
        <f t="shared" si="216"/>
        <v>-0.35192756895943372</v>
      </c>
      <c r="S706">
        <f t="shared" si="217"/>
        <v>-38.172310305250015</v>
      </c>
      <c r="T706">
        <f t="shared" si="218"/>
        <v>178.97228256648842</v>
      </c>
      <c r="U706">
        <f t="shared" si="219"/>
        <v>5.8108116049795626</v>
      </c>
      <c r="V706">
        <f t="shared" si="220"/>
        <v>-24.209763113508171</v>
      </c>
      <c r="W706">
        <f t="shared" si="221"/>
        <v>3.154826624029444</v>
      </c>
      <c r="X706" s="13">
        <f t="shared" si="222"/>
        <v>-1457.1252740402965</v>
      </c>
      <c r="Y706">
        <f t="shared" si="223"/>
        <v>32031.077927058974</v>
      </c>
      <c r="Z706">
        <f t="shared" si="224"/>
        <v>33.765531508565161</v>
      </c>
      <c r="AA706">
        <f t="shared" si="225"/>
        <v>-586.11263001218083</v>
      </c>
      <c r="AB706">
        <f t="shared" si="226"/>
        <v>9.9529310276850183</v>
      </c>
      <c r="AC706" s="21">
        <f t="shared" si="227"/>
        <v>77.500398044839415</v>
      </c>
      <c r="AD706" s="13">
        <f t="shared" si="228"/>
        <v>347.70483000370888</v>
      </c>
      <c r="AE706" s="20">
        <f t="shared" si="229"/>
        <v>0.75309351434540361</v>
      </c>
      <c r="AF706" s="18">
        <f t="shared" si="230"/>
        <v>75.3</v>
      </c>
    </row>
    <row r="707" spans="1:32" x14ac:dyDescent="0.25">
      <c r="A707" s="7">
        <v>2011</v>
      </c>
      <c r="B707" s="7" t="s">
        <v>333</v>
      </c>
      <c r="C707" s="7" t="s">
        <v>57</v>
      </c>
      <c r="D707" s="8">
        <v>74</v>
      </c>
      <c r="E707" s="9">
        <v>211</v>
      </c>
      <c r="F707" s="9">
        <v>4.42</v>
      </c>
      <c r="G707" s="9">
        <v>24</v>
      </c>
      <c r="H707" s="9">
        <v>36</v>
      </c>
      <c r="I707" s="9">
        <v>123</v>
      </c>
      <c r="J707" s="9">
        <v>4.0599999999999996</v>
      </c>
      <c r="K707" s="10">
        <v>6.93</v>
      </c>
      <c r="L707" s="11">
        <f t="shared" ref="L707:L770" si="231">(E707-AVERAGE(E$3:E$2055))/_xlfn.STDEV.S(E$3:E$2055)</f>
        <v>-0.38172310305250012</v>
      </c>
      <c r="M707" s="11">
        <f t="shared" ref="M707:M770" si="232">-(F707-AVERAGE(F$3:F$2055))/_xlfn.STDEV.S(F$3:F$2055)</f>
        <v>1.1007600789720413</v>
      </c>
      <c r="N707" s="11">
        <f t="shared" ref="N707:N770" si="233">(G707-AVERAGE(G$3:G$2055))/_xlfn.STDEV.S(G$3:G$2055)</f>
        <v>0.96186540582426661</v>
      </c>
      <c r="O707" s="11">
        <f t="shared" ref="O707:O770" si="234">(H707-AVERAGE(H$3:H$2055))/_xlfn.STDEV.S(H$3:H$2055)</f>
        <v>0.34792216366520795</v>
      </c>
      <c r="P707" s="11">
        <f t="shared" ref="P707:P770" si="235">(I707-AVERAGE(I$3:I$2055))/_xlfn.STDEV.S(I$3:I$2055)</f>
        <v>0.71342453611075163</v>
      </c>
      <c r="Q707" s="11">
        <f t="shared" ref="Q707:Q770" si="236">-(J707-AVERAGE(J$3:J$2055))/_xlfn.STDEV.S(J$3:J$2055)</f>
        <v>1.2439187386152852</v>
      </c>
      <c r="R707" s="12">
        <f t="shared" ref="R707:R770" si="237">-(K707-AVERAGE(K$3:K$2055))/_xlfn.STDEV.S(K$3:K$2055)</f>
        <v>0.52379060522482979</v>
      </c>
      <c r="S707">
        <f t="shared" ref="S707:S770" si="238">L707*100</f>
        <v>-38.172310305250015</v>
      </c>
      <c r="T707">
        <f t="shared" ref="T707:T770" si="239">M707*100</f>
        <v>110.07600789720414</v>
      </c>
      <c r="U707">
        <f t="shared" ref="U707:U770" si="240">N707*100</f>
        <v>96.186540582426659</v>
      </c>
      <c r="V707">
        <f t="shared" ref="V707:V770" si="241">((O707+P707)/2)*100</f>
        <v>53.067334988797974</v>
      </c>
      <c r="W707">
        <f t="shared" ref="W707:W770" si="242">((Q707+R707)/2)*100</f>
        <v>88.385467192005748</v>
      </c>
      <c r="X707" s="13">
        <f t="shared" ref="X707:X770" si="243">(S707/ABS(S707))*ABS(S707)^2</f>
        <v>-1457.1252740402965</v>
      </c>
      <c r="Y707">
        <f t="shared" ref="Y707:Y770" si="244">(T707/ABS(T707))*ABS(T707)^2</f>
        <v>12116.727514585347</v>
      </c>
      <c r="Z707">
        <f t="shared" ref="Z707:Z770" si="245">(U707/ABS(U707))*ABS(U707)^2</f>
        <v>9251.8505892148114</v>
      </c>
      <c r="AA707">
        <f t="shared" ref="AA707:AA770" si="246">(V707/ABS(V707))*ABS(V707)^2</f>
        <v>2816.1420428133015</v>
      </c>
      <c r="AB707">
        <f t="shared" ref="AB707:AB770" si="247">(W707/ABS(W707))*ABS(W707)^2</f>
        <v>7811.9908107491246</v>
      </c>
      <c r="AC707" s="21">
        <f t="shared" ref="AC707:AC770" si="248">(AVERAGE(X707:AB707)/ABS(AVERAGE(X707:AB707)))*SQRT(ABS(AVERAGE(X707:AB707)))</f>
        <v>78.153164597887255</v>
      </c>
      <c r="AD707" s="13">
        <f t="shared" si="228"/>
        <v>348.35759655675673</v>
      </c>
      <c r="AE707" s="20">
        <f t="shared" si="229"/>
        <v>0.75450734071496162</v>
      </c>
      <c r="AF707" s="18">
        <f t="shared" si="230"/>
        <v>75.5</v>
      </c>
    </row>
    <row r="708" spans="1:32" x14ac:dyDescent="0.25">
      <c r="A708" s="7">
        <v>2011</v>
      </c>
      <c r="B708" s="7" t="s">
        <v>337</v>
      </c>
      <c r="C708" s="7" t="s">
        <v>34</v>
      </c>
      <c r="D708" s="8">
        <v>70</v>
      </c>
      <c r="E708" s="9">
        <v>229</v>
      </c>
      <c r="F708" s="9">
        <v>4.53</v>
      </c>
      <c r="G708" s="9">
        <v>28</v>
      </c>
      <c r="H708" s="9">
        <v>33</v>
      </c>
      <c r="I708" s="9">
        <v>115</v>
      </c>
      <c r="J708" s="9">
        <v>4.26</v>
      </c>
      <c r="K708" s="10">
        <v>6.89</v>
      </c>
      <c r="L708" s="11">
        <f t="shared" si="231"/>
        <v>0.35984957858991823</v>
      </c>
      <c r="M708" s="11">
        <f t="shared" si="232"/>
        <v>0.41179733227919812</v>
      </c>
      <c r="N708" s="11">
        <f t="shared" si="233"/>
        <v>1.6848712376438435</v>
      </c>
      <c r="O708" s="11">
        <f t="shared" si="234"/>
        <v>-0.59898574884651179</v>
      </c>
      <c r="P708" s="11">
        <f t="shared" si="235"/>
        <v>-0.5056021577181059</v>
      </c>
      <c r="Q708" s="11">
        <f t="shared" si="236"/>
        <v>5.9783542650628081E-2</v>
      </c>
      <c r="R708" s="12">
        <f t="shared" si="237"/>
        <v>0.68301209144015007</v>
      </c>
      <c r="S708">
        <f t="shared" si="238"/>
        <v>35.98495785899182</v>
      </c>
      <c r="T708">
        <f t="shared" si="239"/>
        <v>41.179733227919812</v>
      </c>
      <c r="U708">
        <f t="shared" si="240"/>
        <v>168.48712376438436</v>
      </c>
      <c r="V708">
        <f t="shared" si="241"/>
        <v>-55.229395328230879</v>
      </c>
      <c r="W708">
        <f t="shared" si="242"/>
        <v>37.139781704538912</v>
      </c>
      <c r="X708" s="13">
        <f t="shared" si="243"/>
        <v>1294.9171921134171</v>
      </c>
      <c r="Y708">
        <f t="shared" si="244"/>
        <v>1695.7704287226429</v>
      </c>
      <c r="Z708">
        <f t="shared" si="245"/>
        <v>28387.910874394973</v>
      </c>
      <c r="AA708">
        <f t="shared" si="246"/>
        <v>-3050.2861083220109</v>
      </c>
      <c r="AB708">
        <f t="shared" si="247"/>
        <v>1379.3633850608032</v>
      </c>
      <c r="AC708" s="21">
        <f t="shared" si="248"/>
        <v>77.081354129218326</v>
      </c>
      <c r="AD708" s="13">
        <f t="shared" ref="AD708:AD771" si="249">AC708+(-MIN($AC$3:$AC$2055))</f>
        <v>347.28578608808778</v>
      </c>
      <c r="AE708" s="20">
        <f t="shared" ref="AE708:AE771" si="250">AD708/MAX($AD$3:$AD$2055)</f>
        <v>0.75218590758286086</v>
      </c>
      <c r="AF708" s="18">
        <f t="shared" ref="AF708:AF771" si="251">ROUND(AE708*100,1)</f>
        <v>75.2</v>
      </c>
    </row>
    <row r="709" spans="1:32" x14ac:dyDescent="0.25">
      <c r="A709" s="7">
        <v>2011</v>
      </c>
      <c r="B709" s="7" t="s">
        <v>364</v>
      </c>
      <c r="C709" s="7" t="s">
        <v>38</v>
      </c>
      <c r="D709" s="8">
        <v>77.2</v>
      </c>
      <c r="E709" s="14">
        <v>255</v>
      </c>
      <c r="F709" s="14">
        <v>4.6399999999999997</v>
      </c>
      <c r="G709" s="14">
        <v>23</v>
      </c>
      <c r="H709" s="14">
        <v>34</v>
      </c>
      <c r="I709" s="14">
        <v>119</v>
      </c>
      <c r="J709" s="14">
        <v>4.28</v>
      </c>
      <c r="K709" s="10">
        <v>6.81</v>
      </c>
      <c r="L709" s="11">
        <f t="shared" si="231"/>
        <v>1.4310101187400781</v>
      </c>
      <c r="M709" s="11">
        <f t="shared" si="232"/>
        <v>-0.2771654144136394</v>
      </c>
      <c r="N709" s="11">
        <f t="shared" si="233"/>
        <v>0.78111394786937238</v>
      </c>
      <c r="O709" s="11">
        <f t="shared" si="234"/>
        <v>-0.28334977800927191</v>
      </c>
      <c r="P709" s="11">
        <f t="shared" si="235"/>
        <v>0.10391118919632288</v>
      </c>
      <c r="Q709" s="11">
        <f t="shared" si="236"/>
        <v>-5.8629976945840268E-2</v>
      </c>
      <c r="R709" s="12">
        <f t="shared" si="237"/>
        <v>1.0014550638707906</v>
      </c>
      <c r="S709">
        <f t="shared" si="238"/>
        <v>143.10101187400781</v>
      </c>
      <c r="T709">
        <f t="shared" si="239"/>
        <v>-27.71654144136394</v>
      </c>
      <c r="U709">
        <f t="shared" si="240"/>
        <v>78.11139478693724</v>
      </c>
      <c r="V709">
        <f t="shared" si="241"/>
        <v>-8.9719294406474521</v>
      </c>
      <c r="W709">
        <f t="shared" si="242"/>
        <v>47.141254346247521</v>
      </c>
      <c r="X709" s="13">
        <f t="shared" si="243"/>
        <v>20477.899599364926</v>
      </c>
      <c r="Y709">
        <f t="shared" si="244"/>
        <v>-768.20666947084464</v>
      </c>
      <c r="Z709">
        <f t="shared" si="245"/>
        <v>6101.3899955607658</v>
      </c>
      <c r="AA709">
        <f t="shared" si="246"/>
        <v>-80.49551788795651</v>
      </c>
      <c r="AB709">
        <f t="shared" si="247"/>
        <v>2222.2978613376008</v>
      </c>
      <c r="AC709" s="21">
        <f t="shared" si="248"/>
        <v>74.770161520361171</v>
      </c>
      <c r="AD709" s="13">
        <f t="shared" si="249"/>
        <v>344.97459347923063</v>
      </c>
      <c r="AE709" s="20">
        <f t="shared" si="250"/>
        <v>0.74718009801698626</v>
      </c>
      <c r="AF709" s="18">
        <f t="shared" si="251"/>
        <v>74.7</v>
      </c>
    </row>
    <row r="710" spans="1:32" x14ac:dyDescent="0.25">
      <c r="A710" s="7">
        <v>2011</v>
      </c>
      <c r="B710" s="7" t="s">
        <v>366</v>
      </c>
      <c r="C710" s="7" t="s">
        <v>42</v>
      </c>
      <c r="D710" s="8">
        <v>71.599999999999994</v>
      </c>
      <c r="E710" s="14">
        <v>205</v>
      </c>
      <c r="F710" s="14">
        <v>4.5</v>
      </c>
      <c r="G710" s="14">
        <v>21</v>
      </c>
      <c r="H710" s="14">
        <v>34.5</v>
      </c>
      <c r="I710" s="14">
        <v>114</v>
      </c>
      <c r="J710" s="14">
        <v>4.07</v>
      </c>
      <c r="K710" s="10">
        <v>6.5</v>
      </c>
      <c r="L710" s="11">
        <f t="shared" si="231"/>
        <v>-0.62891399693330619</v>
      </c>
      <c r="M710" s="11">
        <f t="shared" si="232"/>
        <v>0.59969626319542912</v>
      </c>
      <c r="N710" s="11">
        <f t="shared" si="233"/>
        <v>0.41961103195958405</v>
      </c>
      <c r="O710" s="11">
        <f t="shared" si="234"/>
        <v>-0.12553179259065195</v>
      </c>
      <c r="P710" s="11">
        <f t="shared" si="235"/>
        <v>-0.65798049444671314</v>
      </c>
      <c r="Q710" s="11">
        <f t="shared" si="236"/>
        <v>1.1847119788170486</v>
      </c>
      <c r="R710" s="12">
        <f t="shared" si="237"/>
        <v>2.2354215820395207</v>
      </c>
      <c r="S710">
        <f t="shared" si="238"/>
        <v>-62.891399693330619</v>
      </c>
      <c r="T710">
        <f t="shared" si="239"/>
        <v>59.969626319542911</v>
      </c>
      <c r="U710">
        <f t="shared" si="240"/>
        <v>41.961103195958401</v>
      </c>
      <c r="V710">
        <f t="shared" si="241"/>
        <v>-39.175614351868255</v>
      </c>
      <c r="W710">
        <f t="shared" si="242"/>
        <v>171.00667804282844</v>
      </c>
      <c r="X710" s="13">
        <f t="shared" si="243"/>
        <v>-3955.3281553862666</v>
      </c>
      <c r="Y710">
        <f t="shared" si="244"/>
        <v>3596.3560809056139</v>
      </c>
      <c r="Z710">
        <f t="shared" si="245"/>
        <v>1760.7341814218703</v>
      </c>
      <c r="AA710">
        <f t="shared" si="246"/>
        <v>-1534.728759846306</v>
      </c>
      <c r="AB710">
        <f t="shared" si="247"/>
        <v>29243.283935243584</v>
      </c>
      <c r="AC710" s="21">
        <f t="shared" si="248"/>
        <v>76.30244725084313</v>
      </c>
      <c r="AD710" s="13">
        <f t="shared" si="249"/>
        <v>346.50687920971257</v>
      </c>
      <c r="AE710" s="20">
        <f t="shared" si="250"/>
        <v>0.75049887401942961</v>
      </c>
      <c r="AF710" s="18">
        <f t="shared" si="251"/>
        <v>75</v>
      </c>
    </row>
    <row r="711" spans="1:32" x14ac:dyDescent="0.25">
      <c r="A711" s="7">
        <v>2011</v>
      </c>
      <c r="B711" s="7" t="s">
        <v>375</v>
      </c>
      <c r="C711" s="7" t="s">
        <v>57</v>
      </c>
      <c r="D711" s="8">
        <v>70</v>
      </c>
      <c r="E711" s="9">
        <v>195</v>
      </c>
      <c r="F711" s="9">
        <v>4.45</v>
      </c>
      <c r="G711" s="9">
        <v>26</v>
      </c>
      <c r="H711" s="9">
        <v>38.5</v>
      </c>
      <c r="I711" s="9">
        <v>119</v>
      </c>
      <c r="J711" s="9">
        <v>4.12</v>
      </c>
      <c r="K711" s="10">
        <v>6.81</v>
      </c>
      <c r="L711" s="11">
        <f t="shared" si="231"/>
        <v>-1.040898820067983</v>
      </c>
      <c r="M711" s="11">
        <f t="shared" si="232"/>
        <v>0.91286114805581031</v>
      </c>
      <c r="N711" s="11">
        <f t="shared" si="233"/>
        <v>1.3233683217340551</v>
      </c>
      <c r="O711" s="11">
        <f t="shared" si="234"/>
        <v>1.1370120907583077</v>
      </c>
      <c r="P711" s="11">
        <f t="shared" si="235"/>
        <v>0.10391118919632288</v>
      </c>
      <c r="Q711" s="11">
        <f t="shared" si="236"/>
        <v>0.88867817982588548</v>
      </c>
      <c r="R711" s="12">
        <f t="shared" si="237"/>
        <v>1.0014550638707906</v>
      </c>
      <c r="S711">
        <f t="shared" si="238"/>
        <v>-104.08988200679829</v>
      </c>
      <c r="T711">
        <f t="shared" si="239"/>
        <v>91.286114805581036</v>
      </c>
      <c r="U711">
        <f t="shared" si="240"/>
        <v>132.3368321734055</v>
      </c>
      <c r="V711">
        <f t="shared" si="241"/>
        <v>62.046163997731526</v>
      </c>
      <c r="W711">
        <f t="shared" si="242"/>
        <v>94.506662184833814</v>
      </c>
      <c r="X711" s="13">
        <f t="shared" si="243"/>
        <v>-10834.70353618919</v>
      </c>
      <c r="Y711">
        <f t="shared" si="244"/>
        <v>8333.1547562977212</v>
      </c>
      <c r="Z711">
        <f t="shared" si="245"/>
        <v>17513.037149692092</v>
      </c>
      <c r="AA711">
        <f t="shared" si="246"/>
        <v>3849.7264668333955</v>
      </c>
      <c r="AB711">
        <f t="shared" si="247"/>
        <v>8931.5091973182971</v>
      </c>
      <c r="AC711" s="21">
        <f t="shared" si="248"/>
        <v>74.555649060218528</v>
      </c>
      <c r="AD711" s="13">
        <f t="shared" si="249"/>
        <v>344.76008101908798</v>
      </c>
      <c r="AE711" s="20">
        <f t="shared" si="250"/>
        <v>0.74671548571212421</v>
      </c>
      <c r="AF711" s="18">
        <f t="shared" si="251"/>
        <v>74.7</v>
      </c>
    </row>
    <row r="712" spans="1:32" x14ac:dyDescent="0.25">
      <c r="A712" s="7">
        <v>2011</v>
      </c>
      <c r="B712" s="7" t="s">
        <v>380</v>
      </c>
      <c r="C712" s="7" t="s">
        <v>38</v>
      </c>
      <c r="D712" s="8">
        <v>77.3</v>
      </c>
      <c r="E712" s="14">
        <v>248</v>
      </c>
      <c r="F712" s="14">
        <v>4.46</v>
      </c>
      <c r="G712" s="14">
        <v>22</v>
      </c>
      <c r="H712" s="14">
        <v>37</v>
      </c>
      <c r="I712" s="14">
        <v>117</v>
      </c>
      <c r="J712" s="14">
        <v>4.21</v>
      </c>
      <c r="K712" s="10">
        <v>6.9</v>
      </c>
      <c r="L712" s="11">
        <f t="shared" si="231"/>
        <v>1.1426207425458041</v>
      </c>
      <c r="M712" s="11">
        <f t="shared" si="232"/>
        <v>0.85022817108373516</v>
      </c>
      <c r="N712" s="11">
        <f t="shared" si="233"/>
        <v>0.60036248991447827</v>
      </c>
      <c r="O712" s="11">
        <f t="shared" si="234"/>
        <v>0.66355813450244783</v>
      </c>
      <c r="P712" s="11">
        <f t="shared" si="235"/>
        <v>-0.20084548426089152</v>
      </c>
      <c r="Q712" s="11">
        <f t="shared" si="236"/>
        <v>0.35581734164179107</v>
      </c>
      <c r="R712" s="12">
        <f t="shared" si="237"/>
        <v>0.64320671988631739</v>
      </c>
      <c r="S712">
        <f t="shared" si="238"/>
        <v>114.26207425458041</v>
      </c>
      <c r="T712">
        <f t="shared" si="239"/>
        <v>85.022817108373516</v>
      </c>
      <c r="U712">
        <f t="shared" si="240"/>
        <v>60.036248991447827</v>
      </c>
      <c r="V712">
        <f t="shared" si="241"/>
        <v>23.135632512077812</v>
      </c>
      <c r="W712">
        <f t="shared" si="242"/>
        <v>49.951203076405427</v>
      </c>
      <c r="X712" s="13">
        <f t="shared" si="243"/>
        <v>13055.821612959247</v>
      </c>
      <c r="Y712">
        <f t="shared" si="244"/>
        <v>7228.8794290439319</v>
      </c>
      <c r="Z712">
        <f t="shared" si="245"/>
        <v>3604.3511929631204</v>
      </c>
      <c r="AA712">
        <f t="shared" si="246"/>
        <v>535.25749173391193</v>
      </c>
      <c r="AB712">
        <f t="shared" si="247"/>
        <v>2495.122688780295</v>
      </c>
      <c r="AC712" s="21">
        <f t="shared" si="248"/>
        <v>73.374971775777198</v>
      </c>
      <c r="AD712" s="13">
        <f t="shared" si="249"/>
        <v>343.57940373464669</v>
      </c>
      <c r="AE712" s="20">
        <f t="shared" si="250"/>
        <v>0.74415825806176861</v>
      </c>
      <c r="AF712" s="18">
        <f t="shared" si="251"/>
        <v>74.400000000000006</v>
      </c>
    </row>
    <row r="713" spans="1:32" x14ac:dyDescent="0.25">
      <c r="A713" s="7">
        <v>2011</v>
      </c>
      <c r="B713" s="7" t="s">
        <v>393</v>
      </c>
      <c r="C713" s="7" t="s">
        <v>45</v>
      </c>
      <c r="D713" s="8">
        <v>67.099999999999994</v>
      </c>
      <c r="E713" s="14">
        <v>197</v>
      </c>
      <c r="F713" s="14">
        <v>4.4400000000000004</v>
      </c>
      <c r="G713" s="14">
        <v>27</v>
      </c>
      <c r="H713" s="14">
        <v>38.5</v>
      </c>
      <c r="I713" s="14">
        <v>120</v>
      </c>
      <c r="J713" s="14">
        <v>4.3499999999999996</v>
      </c>
      <c r="K713" s="10">
        <v>7.15</v>
      </c>
      <c r="L713" s="11">
        <f t="shared" si="231"/>
        <v>-0.95850185544104771</v>
      </c>
      <c r="M713" s="11">
        <f t="shared" si="232"/>
        <v>0.97549412502788546</v>
      </c>
      <c r="N713" s="11">
        <f t="shared" si="233"/>
        <v>1.5041197796889492</v>
      </c>
      <c r="O713" s="11">
        <f t="shared" si="234"/>
        <v>1.1370120907583077</v>
      </c>
      <c r="P713" s="11">
        <f t="shared" si="235"/>
        <v>0.25628952592493009</v>
      </c>
      <c r="Q713" s="11">
        <f t="shared" si="236"/>
        <v>-0.47307729553346639</v>
      </c>
      <c r="R713" s="12">
        <f t="shared" si="237"/>
        <v>-0.35192756895943372</v>
      </c>
      <c r="S713">
        <f t="shared" si="238"/>
        <v>-95.850185544104775</v>
      </c>
      <c r="T713">
        <f t="shared" si="239"/>
        <v>97.549412502788542</v>
      </c>
      <c r="U713">
        <f t="shared" si="240"/>
        <v>150.41197796889492</v>
      </c>
      <c r="V713">
        <f t="shared" si="241"/>
        <v>69.665080834161884</v>
      </c>
      <c r="W713">
        <f t="shared" si="242"/>
        <v>-41.250243224645004</v>
      </c>
      <c r="X713" s="13">
        <f t="shared" si="243"/>
        <v>-9187.2580688393118</v>
      </c>
      <c r="Y713">
        <f t="shared" si="244"/>
        <v>9515.8878796391982</v>
      </c>
      <c r="Z713">
        <f t="shared" si="245"/>
        <v>22623.763116515329</v>
      </c>
      <c r="AA713">
        <f t="shared" si="246"/>
        <v>4853.2234876303091</v>
      </c>
      <c r="AB713">
        <f t="shared" si="247"/>
        <v>-1701.5825660923711</v>
      </c>
      <c r="AC713" s="21">
        <f t="shared" si="248"/>
        <v>72.255150472271737</v>
      </c>
      <c r="AD713" s="13">
        <f t="shared" si="249"/>
        <v>342.4595824311412</v>
      </c>
      <c r="AE713" s="20">
        <f t="shared" si="250"/>
        <v>0.74173283831454562</v>
      </c>
      <c r="AF713" s="18">
        <f t="shared" si="251"/>
        <v>74.2</v>
      </c>
    </row>
    <row r="714" spans="1:32" x14ac:dyDescent="0.25">
      <c r="A714" s="7">
        <v>2011</v>
      </c>
      <c r="B714" s="7" t="s">
        <v>408</v>
      </c>
      <c r="C714" s="7" t="s">
        <v>45</v>
      </c>
      <c r="D714" s="8">
        <v>70.3</v>
      </c>
      <c r="E714" s="14">
        <v>231</v>
      </c>
      <c r="F714" s="14">
        <v>4.37</v>
      </c>
      <c r="G714" s="14">
        <v>21</v>
      </c>
      <c r="H714" s="14">
        <v>37.5</v>
      </c>
      <c r="I714" s="14">
        <v>116</v>
      </c>
      <c r="J714" s="14">
        <v>4.21</v>
      </c>
      <c r="K714" s="10">
        <v>6.99</v>
      </c>
      <c r="L714" s="11">
        <f t="shared" si="231"/>
        <v>0.44224654321685358</v>
      </c>
      <c r="M714" s="11">
        <f t="shared" si="232"/>
        <v>1.4139249638324225</v>
      </c>
      <c r="N714" s="11">
        <f t="shared" si="233"/>
        <v>0.41961103195958405</v>
      </c>
      <c r="O714" s="11">
        <f t="shared" si="234"/>
        <v>0.82137611992106785</v>
      </c>
      <c r="P714" s="11">
        <f t="shared" si="235"/>
        <v>-0.35322382098949873</v>
      </c>
      <c r="Q714" s="11">
        <f t="shared" si="236"/>
        <v>0.35581734164179107</v>
      </c>
      <c r="R714" s="12">
        <f t="shared" si="237"/>
        <v>0.28495837590184753</v>
      </c>
      <c r="S714">
        <f t="shared" si="238"/>
        <v>44.224654321685357</v>
      </c>
      <c r="T714">
        <f t="shared" si="239"/>
        <v>141.39249638324225</v>
      </c>
      <c r="U714">
        <f t="shared" si="240"/>
        <v>41.961103195958401</v>
      </c>
      <c r="V714">
        <f t="shared" si="241"/>
        <v>23.407614946578455</v>
      </c>
      <c r="W714">
        <f t="shared" si="242"/>
        <v>32.03878587718193</v>
      </c>
      <c r="X714" s="13">
        <f t="shared" si="243"/>
        <v>1955.8200498725632</v>
      </c>
      <c r="Y714">
        <f t="shared" si="244"/>
        <v>19991.838033485172</v>
      </c>
      <c r="Z714">
        <f t="shared" si="245"/>
        <v>1760.7341814218703</v>
      </c>
      <c r="AA714">
        <f t="shared" si="246"/>
        <v>547.91643748728313</v>
      </c>
      <c r="AB714">
        <f t="shared" si="247"/>
        <v>1026.4838004839123</v>
      </c>
      <c r="AC714" s="21">
        <f t="shared" si="248"/>
        <v>71.109482493899222</v>
      </c>
      <c r="AD714" s="13">
        <f t="shared" si="249"/>
        <v>341.3139144527687</v>
      </c>
      <c r="AE714" s="20">
        <f t="shared" si="250"/>
        <v>0.73925143728224951</v>
      </c>
      <c r="AF714" s="18">
        <f t="shared" si="251"/>
        <v>73.900000000000006</v>
      </c>
    </row>
    <row r="715" spans="1:32" x14ac:dyDescent="0.25">
      <c r="A715" s="7">
        <v>2011</v>
      </c>
      <c r="B715" s="7" t="s">
        <v>410</v>
      </c>
      <c r="C715" s="7" t="s">
        <v>45</v>
      </c>
      <c r="D715" s="8">
        <v>69.5</v>
      </c>
      <c r="E715" s="14">
        <v>207</v>
      </c>
      <c r="F715" s="14">
        <v>4.5</v>
      </c>
      <c r="G715" s="14">
        <v>24</v>
      </c>
      <c r="H715" s="14">
        <v>39</v>
      </c>
      <c r="I715" s="14">
        <v>126</v>
      </c>
      <c r="J715" s="14">
        <v>4.32</v>
      </c>
      <c r="K715" s="10">
        <v>7.03</v>
      </c>
      <c r="L715" s="11">
        <f t="shared" si="231"/>
        <v>-0.54651703230637083</v>
      </c>
      <c r="M715" s="11">
        <f t="shared" si="232"/>
        <v>0.59969626319542912</v>
      </c>
      <c r="N715" s="11">
        <f t="shared" si="233"/>
        <v>0.96186540582426661</v>
      </c>
      <c r="O715" s="11">
        <f t="shared" si="234"/>
        <v>1.2948300761769276</v>
      </c>
      <c r="P715" s="11">
        <f t="shared" si="235"/>
        <v>1.1705595462965732</v>
      </c>
      <c r="Q715" s="11">
        <f t="shared" si="236"/>
        <v>-0.29545701613877173</v>
      </c>
      <c r="R715" s="12">
        <f t="shared" si="237"/>
        <v>0.12573688968652721</v>
      </c>
      <c r="S715">
        <f t="shared" si="238"/>
        <v>-54.651703230637082</v>
      </c>
      <c r="T715">
        <f t="shared" si="239"/>
        <v>59.969626319542911</v>
      </c>
      <c r="U715">
        <f t="shared" si="240"/>
        <v>96.186540582426659</v>
      </c>
      <c r="V715">
        <f t="shared" si="241"/>
        <v>123.26948112367504</v>
      </c>
      <c r="W715">
        <f t="shared" si="242"/>
        <v>-8.4860063226122264</v>
      </c>
      <c r="X715" s="13">
        <f t="shared" si="243"/>
        <v>-2986.8086660096278</v>
      </c>
      <c r="Y715">
        <f t="shared" si="244"/>
        <v>3596.3560809056139</v>
      </c>
      <c r="Z715">
        <f t="shared" si="245"/>
        <v>9251.8505892148114</v>
      </c>
      <c r="AA715">
        <f t="shared" si="246"/>
        <v>15195.364976500075</v>
      </c>
      <c r="AB715">
        <f t="shared" si="247"/>
        <v>-72.012303307414683</v>
      </c>
      <c r="AC715" s="21">
        <f t="shared" si="248"/>
        <v>70.689109030038651</v>
      </c>
      <c r="AD715" s="13">
        <f t="shared" si="249"/>
        <v>340.89354098890811</v>
      </c>
      <c r="AE715" s="20">
        <f t="shared" si="250"/>
        <v>0.7383409508526162</v>
      </c>
      <c r="AF715" s="18">
        <f t="shared" si="251"/>
        <v>73.8</v>
      </c>
    </row>
    <row r="716" spans="1:32" x14ac:dyDescent="0.25">
      <c r="A716" s="7">
        <v>2011</v>
      </c>
      <c r="B716" s="7" t="s">
        <v>411</v>
      </c>
      <c r="C716" s="7" t="s">
        <v>42</v>
      </c>
      <c r="D716" s="8">
        <v>74.5</v>
      </c>
      <c r="E716" s="14">
        <v>209</v>
      </c>
      <c r="F716" s="14">
        <v>4.5599999999999996</v>
      </c>
      <c r="G716" s="14">
        <v>14</v>
      </c>
      <c r="H716" s="14">
        <v>33.5</v>
      </c>
      <c r="I716" s="14">
        <v>120</v>
      </c>
      <c r="J716" s="14">
        <v>3.88</v>
      </c>
      <c r="K716" s="10">
        <v>6.68</v>
      </c>
      <c r="L716" s="11">
        <f t="shared" si="231"/>
        <v>-0.46412006767943548</v>
      </c>
      <c r="M716" s="11">
        <f t="shared" si="232"/>
        <v>0.22389840136297276</v>
      </c>
      <c r="N716" s="11">
        <f t="shared" si="233"/>
        <v>-0.84564917372467541</v>
      </c>
      <c r="O716" s="11">
        <f t="shared" si="234"/>
        <v>-0.44116776342789188</v>
      </c>
      <c r="P716" s="11">
        <f t="shared" si="235"/>
        <v>0.25628952592493009</v>
      </c>
      <c r="Q716" s="11">
        <f t="shared" si="236"/>
        <v>2.3096404149834742</v>
      </c>
      <c r="R716" s="12">
        <f t="shared" si="237"/>
        <v>1.5189248940705808</v>
      </c>
      <c r="S716">
        <f t="shared" si="238"/>
        <v>-46.412006767943545</v>
      </c>
      <c r="T716">
        <f t="shared" si="239"/>
        <v>22.389840136297277</v>
      </c>
      <c r="U716">
        <f t="shared" si="240"/>
        <v>-84.564917372467534</v>
      </c>
      <c r="V716">
        <f t="shared" si="241"/>
        <v>-9.2439118751480898</v>
      </c>
      <c r="W716">
        <f t="shared" si="242"/>
        <v>191.42826545270276</v>
      </c>
      <c r="X716" s="13">
        <f t="shared" si="243"/>
        <v>-2154.0743722276375</v>
      </c>
      <c r="Y716">
        <f t="shared" si="244"/>
        <v>501.30494132894847</v>
      </c>
      <c r="Z716">
        <f t="shared" si="245"/>
        <v>-7151.225250212261</v>
      </c>
      <c r="AA716">
        <f t="shared" si="246"/>
        <v>-85.449906755503875</v>
      </c>
      <c r="AB716">
        <f t="shared" si="247"/>
        <v>36644.780814230435</v>
      </c>
      <c r="AC716" s="21">
        <f t="shared" si="248"/>
        <v>74.505484665713013</v>
      </c>
      <c r="AD716" s="13">
        <f t="shared" si="249"/>
        <v>344.70991662458249</v>
      </c>
      <c r="AE716" s="20">
        <f t="shared" si="250"/>
        <v>0.74660683470444977</v>
      </c>
      <c r="AF716" s="18">
        <f t="shared" si="251"/>
        <v>74.7</v>
      </c>
    </row>
    <row r="717" spans="1:32" x14ac:dyDescent="0.25">
      <c r="A717" s="7">
        <v>2011</v>
      </c>
      <c r="B717" s="7" t="s">
        <v>415</v>
      </c>
      <c r="C717" s="7" t="s">
        <v>38</v>
      </c>
      <c r="D717" s="8">
        <v>76</v>
      </c>
      <c r="E717" s="14">
        <v>252</v>
      </c>
      <c r="F717" s="14">
        <v>4.8499999999999996</v>
      </c>
      <c r="G717" s="14">
        <v>30</v>
      </c>
      <c r="H717" s="14">
        <v>30.5</v>
      </c>
      <c r="I717" s="14">
        <v>115</v>
      </c>
      <c r="J717" s="14">
        <v>4.21</v>
      </c>
      <c r="K717" s="10">
        <v>7.15</v>
      </c>
      <c r="L717" s="11">
        <f t="shared" si="231"/>
        <v>1.3074146717996751</v>
      </c>
      <c r="M717" s="11">
        <f t="shared" si="232"/>
        <v>-1.5924579308272448</v>
      </c>
      <c r="N717" s="11">
        <f t="shared" si="233"/>
        <v>2.0463741535536317</v>
      </c>
      <c r="O717" s="11">
        <f t="shared" si="234"/>
        <v>-1.3880756759396116</v>
      </c>
      <c r="P717" s="11">
        <f t="shared" si="235"/>
        <v>-0.5056021577181059</v>
      </c>
      <c r="Q717" s="11">
        <f t="shared" si="236"/>
        <v>0.35581734164179107</v>
      </c>
      <c r="R717" s="12">
        <f t="shared" si="237"/>
        <v>-0.35192756895943372</v>
      </c>
      <c r="S717">
        <f t="shared" si="238"/>
        <v>130.74146717996751</v>
      </c>
      <c r="T717">
        <f t="shared" si="239"/>
        <v>-159.24579308272448</v>
      </c>
      <c r="U717">
        <f t="shared" si="240"/>
        <v>204.63741535536317</v>
      </c>
      <c r="V717">
        <f t="shared" si="241"/>
        <v>-94.683891682885871</v>
      </c>
      <c r="W717">
        <f t="shared" si="242"/>
        <v>0.19448863411786754</v>
      </c>
      <c r="X717" s="13">
        <f t="shared" si="243"/>
        <v>17093.331240370524</v>
      </c>
      <c r="Y717">
        <f t="shared" si="244"/>
        <v>-25359.222614545899</v>
      </c>
      <c r="Z717">
        <f t="shared" si="245"/>
        <v>41876.471763323425</v>
      </c>
      <c r="AA717">
        <f t="shared" si="246"/>
        <v>-8965.0393442164641</v>
      </c>
      <c r="AB717">
        <f t="shared" si="247"/>
        <v>3.7825828801033752E-2</v>
      </c>
      <c r="AC717" s="21">
        <f t="shared" si="248"/>
        <v>70.207661790947554</v>
      </c>
      <c r="AD717" s="13">
        <f t="shared" si="249"/>
        <v>340.41209374981702</v>
      </c>
      <c r="AE717" s="20">
        <f t="shared" si="250"/>
        <v>0.73729818479942355</v>
      </c>
      <c r="AF717" s="18">
        <f t="shared" si="251"/>
        <v>73.7</v>
      </c>
    </row>
    <row r="718" spans="1:32" x14ac:dyDescent="0.25">
      <c r="A718" s="7">
        <v>2011</v>
      </c>
      <c r="B718" s="7" t="s">
        <v>421</v>
      </c>
      <c r="C718" s="7" t="s">
        <v>36</v>
      </c>
      <c r="D718" s="8">
        <v>71.099999999999994</v>
      </c>
      <c r="E718" s="14">
        <v>223</v>
      </c>
      <c r="F718" s="14">
        <v>4.51</v>
      </c>
      <c r="G718" s="14">
        <v>28</v>
      </c>
      <c r="H718" s="14">
        <v>33</v>
      </c>
      <c r="I718" s="14">
        <v>123</v>
      </c>
      <c r="J718" s="14">
        <v>4.4400000000000004</v>
      </c>
      <c r="K718" s="10">
        <v>7.25</v>
      </c>
      <c r="L718" s="11">
        <f t="shared" si="231"/>
        <v>0.11265868470911211</v>
      </c>
      <c r="M718" s="11">
        <f t="shared" si="232"/>
        <v>0.53706328622335398</v>
      </c>
      <c r="N718" s="11">
        <f t="shared" si="233"/>
        <v>1.6848712376438435</v>
      </c>
      <c r="O718" s="11">
        <f t="shared" si="234"/>
        <v>-0.59898574884651179</v>
      </c>
      <c r="P718" s="11">
        <f t="shared" si="235"/>
        <v>0.71342453611075163</v>
      </c>
      <c r="Q718" s="11">
        <f t="shared" si="236"/>
        <v>-1.0059381337175661</v>
      </c>
      <c r="R718" s="12">
        <f t="shared" si="237"/>
        <v>-0.74998128449773271</v>
      </c>
      <c r="S718">
        <f t="shared" si="238"/>
        <v>11.265868470911212</v>
      </c>
      <c r="T718">
        <f t="shared" si="239"/>
        <v>53.706328622335398</v>
      </c>
      <c r="U718">
        <f t="shared" si="240"/>
        <v>168.48712376438436</v>
      </c>
      <c r="V718">
        <f t="shared" si="241"/>
        <v>5.7219393632119919</v>
      </c>
      <c r="W718">
        <f t="shared" si="242"/>
        <v>-87.795970910764936</v>
      </c>
      <c r="X718" s="13">
        <f t="shared" si="243"/>
        <v>126.91979240387133</v>
      </c>
      <c r="Y718">
        <f t="shared" si="244"/>
        <v>2884.3697340902822</v>
      </c>
      <c r="Z718">
        <f t="shared" si="245"/>
        <v>28387.910874394973</v>
      </c>
      <c r="AA718">
        <f t="shared" si="246"/>
        <v>32.740590076274856</v>
      </c>
      <c r="AB718">
        <f t="shared" si="247"/>
        <v>-7708.1325081638824</v>
      </c>
      <c r="AC718" s="21">
        <f t="shared" si="248"/>
        <v>68.88223062996947</v>
      </c>
      <c r="AD718" s="13">
        <f t="shared" si="249"/>
        <v>339.08666258883892</v>
      </c>
      <c r="AE718" s="20">
        <f t="shared" si="250"/>
        <v>0.73442743488480988</v>
      </c>
      <c r="AF718" s="18">
        <f t="shared" si="251"/>
        <v>73.400000000000006</v>
      </c>
    </row>
    <row r="719" spans="1:32" x14ac:dyDescent="0.25">
      <c r="A719" s="7">
        <v>2011</v>
      </c>
      <c r="B719" s="7" t="s">
        <v>428</v>
      </c>
      <c r="C719" s="7" t="s">
        <v>45</v>
      </c>
      <c r="D719" s="8">
        <v>72.599999999999994</v>
      </c>
      <c r="E719" s="14">
        <v>210</v>
      </c>
      <c r="F719" s="14">
        <v>4.4800000000000004</v>
      </c>
      <c r="G719" s="14">
        <v>26</v>
      </c>
      <c r="H719" s="14">
        <v>33</v>
      </c>
      <c r="I719" s="14">
        <v>126</v>
      </c>
      <c r="J719" s="14">
        <v>4.2699999999999996</v>
      </c>
      <c r="K719" s="10">
        <v>6.84</v>
      </c>
      <c r="L719" s="11">
        <f t="shared" si="231"/>
        <v>-0.4229215853659678</v>
      </c>
      <c r="M719" s="11">
        <f t="shared" si="232"/>
        <v>0.72496221713957931</v>
      </c>
      <c r="N719" s="11">
        <f t="shared" si="233"/>
        <v>1.3233683217340551</v>
      </c>
      <c r="O719" s="11">
        <f t="shared" si="234"/>
        <v>-0.59898574884651179</v>
      </c>
      <c r="P719" s="11">
        <f t="shared" si="235"/>
        <v>1.1705595462965732</v>
      </c>
      <c r="Q719" s="11">
        <f t="shared" si="236"/>
        <v>5.7678285239653646E-4</v>
      </c>
      <c r="R719" s="12">
        <f t="shared" si="237"/>
        <v>0.88203894920929959</v>
      </c>
      <c r="S719">
        <f t="shared" si="238"/>
        <v>-42.29215853659678</v>
      </c>
      <c r="T719">
        <f t="shared" si="239"/>
        <v>72.496221713957937</v>
      </c>
      <c r="U719">
        <f t="shared" si="240"/>
        <v>132.3368321734055</v>
      </c>
      <c r="V719">
        <f t="shared" si="241"/>
        <v>28.57868987250307</v>
      </c>
      <c r="W719">
        <f t="shared" si="242"/>
        <v>44.1307866030848</v>
      </c>
      <c r="X719" s="13">
        <f t="shared" si="243"/>
        <v>-1788.626673684636</v>
      </c>
      <c r="Y719">
        <f t="shared" si="244"/>
        <v>5255.7021627993463</v>
      </c>
      <c r="Z719">
        <f t="shared" si="245"/>
        <v>17513.037149692092</v>
      </c>
      <c r="AA719">
        <f t="shared" si="246"/>
        <v>816.74151482870957</v>
      </c>
      <c r="AB719">
        <f t="shared" si="247"/>
        <v>1947.5263262070089</v>
      </c>
      <c r="AC719" s="21">
        <f t="shared" si="248"/>
        <v>68.912089621259526</v>
      </c>
      <c r="AD719" s="13">
        <f t="shared" si="249"/>
        <v>339.11652158012896</v>
      </c>
      <c r="AE719" s="20">
        <f t="shared" si="250"/>
        <v>0.73449210644167373</v>
      </c>
      <c r="AF719" s="18">
        <f t="shared" si="251"/>
        <v>73.400000000000006</v>
      </c>
    </row>
    <row r="720" spans="1:32" x14ac:dyDescent="0.25">
      <c r="A720" s="7">
        <v>2011</v>
      </c>
      <c r="B720" s="7" t="s">
        <v>431</v>
      </c>
      <c r="C720" s="7" t="s">
        <v>38</v>
      </c>
      <c r="D720" s="8">
        <v>75.400000000000006</v>
      </c>
      <c r="E720" s="14">
        <v>265</v>
      </c>
      <c r="F720" s="14">
        <v>4.66</v>
      </c>
      <c r="G720" s="14">
        <v>25</v>
      </c>
      <c r="H720" s="14">
        <v>32.5</v>
      </c>
      <c r="I720" s="14">
        <v>109</v>
      </c>
      <c r="J720" s="14">
        <v>4.46</v>
      </c>
      <c r="K720" s="10">
        <v>7.3</v>
      </c>
      <c r="L720" s="11">
        <f t="shared" si="231"/>
        <v>1.8429949418747549</v>
      </c>
      <c r="M720" s="11">
        <f t="shared" si="232"/>
        <v>-0.40243136835779525</v>
      </c>
      <c r="N720" s="11">
        <f t="shared" si="233"/>
        <v>1.1426168637791609</v>
      </c>
      <c r="O720" s="11">
        <f t="shared" si="234"/>
        <v>-0.75680373426513181</v>
      </c>
      <c r="P720" s="11">
        <f t="shared" si="235"/>
        <v>-1.4198721780897492</v>
      </c>
      <c r="Q720" s="11">
        <f t="shared" si="236"/>
        <v>-1.1243516533140292</v>
      </c>
      <c r="R720" s="12">
        <f t="shared" si="237"/>
        <v>-0.94900814226688224</v>
      </c>
      <c r="S720">
        <f t="shared" si="238"/>
        <v>184.29949418747549</v>
      </c>
      <c r="T720">
        <f t="shared" si="239"/>
        <v>-40.243136835779524</v>
      </c>
      <c r="U720">
        <f t="shared" si="240"/>
        <v>114.26168637791609</v>
      </c>
      <c r="V720">
        <f t="shared" si="241"/>
        <v>-108.83379561774404</v>
      </c>
      <c r="W720">
        <f t="shared" si="242"/>
        <v>-103.66798977904557</v>
      </c>
      <c r="X720" s="13">
        <f t="shared" si="243"/>
        <v>33966.303557759311</v>
      </c>
      <c r="Y720">
        <f t="shared" si="244"/>
        <v>-1619.5100623832748</v>
      </c>
      <c r="Z720">
        <f t="shared" si="245"/>
        <v>13055.732973925256</v>
      </c>
      <c r="AA720">
        <f t="shared" si="246"/>
        <v>-11844.795068564883</v>
      </c>
      <c r="AB720">
        <f t="shared" si="247"/>
        <v>-10747.052104828297</v>
      </c>
      <c r="AC720" s="21">
        <f t="shared" si="248"/>
        <v>67.543584885476889</v>
      </c>
      <c r="AD720" s="13">
        <f t="shared" si="249"/>
        <v>337.74801684434635</v>
      </c>
      <c r="AE720" s="20">
        <f t="shared" si="250"/>
        <v>0.73152806351808863</v>
      </c>
      <c r="AF720" s="18">
        <f t="shared" si="251"/>
        <v>73.2</v>
      </c>
    </row>
    <row r="721" spans="1:32" x14ac:dyDescent="0.25">
      <c r="A721" s="7">
        <v>2011</v>
      </c>
      <c r="B721" s="7" t="s">
        <v>441</v>
      </c>
      <c r="C721" s="7" t="s">
        <v>54</v>
      </c>
      <c r="D721" s="8">
        <v>75</v>
      </c>
      <c r="E721" s="9">
        <v>239</v>
      </c>
      <c r="F721" s="9">
        <v>4.6500000000000004</v>
      </c>
      <c r="G721" s="9">
        <v>21</v>
      </c>
      <c r="H721" s="9">
        <v>32</v>
      </c>
      <c r="I721" s="9">
        <v>115</v>
      </c>
      <c r="J721" s="9">
        <v>4</v>
      </c>
      <c r="K721" s="10">
        <v>6.7</v>
      </c>
      <c r="L721" s="11">
        <f t="shared" si="231"/>
        <v>0.77183440172459505</v>
      </c>
      <c r="M721" s="11">
        <f t="shared" si="232"/>
        <v>-0.3397983913857201</v>
      </c>
      <c r="N721" s="11">
        <f t="shared" si="233"/>
        <v>0.41961103195958405</v>
      </c>
      <c r="O721" s="11">
        <f t="shared" si="234"/>
        <v>-0.91462171968375172</v>
      </c>
      <c r="P721" s="11">
        <f t="shared" si="235"/>
        <v>-0.5056021577181059</v>
      </c>
      <c r="Q721" s="11">
        <f t="shared" si="236"/>
        <v>1.59915929740468</v>
      </c>
      <c r="R721" s="12">
        <f t="shared" si="237"/>
        <v>1.439314150962919</v>
      </c>
      <c r="S721">
        <f t="shared" si="238"/>
        <v>77.183440172459512</v>
      </c>
      <c r="T721">
        <f t="shared" si="239"/>
        <v>-33.979839138572011</v>
      </c>
      <c r="U721">
        <f t="shared" si="240"/>
        <v>41.961103195958401</v>
      </c>
      <c r="V721">
        <f t="shared" si="241"/>
        <v>-71.011193870092882</v>
      </c>
      <c r="W721">
        <f t="shared" si="242"/>
        <v>151.92367241837994</v>
      </c>
      <c r="X721" s="13">
        <f t="shared" si="243"/>
        <v>5957.2834368556369</v>
      </c>
      <c r="Y721">
        <f t="shared" si="244"/>
        <v>-1154.6294678832303</v>
      </c>
      <c r="Z721">
        <f t="shared" si="245"/>
        <v>1760.7341814218703</v>
      </c>
      <c r="AA721">
        <f t="shared" si="246"/>
        <v>-5042.5896548559167</v>
      </c>
      <c r="AB721">
        <f t="shared" si="247"/>
        <v>23080.802241087218</v>
      </c>
      <c r="AC721" s="21">
        <f t="shared" si="248"/>
        <v>70.144993743852567</v>
      </c>
      <c r="AD721" s="13">
        <f t="shared" si="249"/>
        <v>340.34942570272204</v>
      </c>
      <c r="AE721" s="20">
        <f t="shared" si="250"/>
        <v>0.73716245214416132</v>
      </c>
      <c r="AF721" s="18">
        <f t="shared" si="251"/>
        <v>73.7</v>
      </c>
    </row>
    <row r="722" spans="1:32" x14ac:dyDescent="0.25">
      <c r="A722" s="7">
        <v>2011</v>
      </c>
      <c r="B722" s="7" t="s">
        <v>444</v>
      </c>
      <c r="C722" s="7" t="s">
        <v>57</v>
      </c>
      <c r="D722" s="8">
        <v>73</v>
      </c>
      <c r="E722" s="9">
        <v>204</v>
      </c>
      <c r="F722" s="9">
        <v>4.55</v>
      </c>
      <c r="G722" s="9">
        <v>18</v>
      </c>
      <c r="H722" s="9">
        <v>37.5</v>
      </c>
      <c r="I722" s="9">
        <v>127</v>
      </c>
      <c r="J722" s="9">
        <v>4.07</v>
      </c>
      <c r="K722" s="10">
        <v>6.72</v>
      </c>
      <c r="L722" s="11">
        <f t="shared" si="231"/>
        <v>-0.67011247924677386</v>
      </c>
      <c r="M722" s="11">
        <f t="shared" si="232"/>
        <v>0.28653137833504788</v>
      </c>
      <c r="N722" s="11">
        <f t="shared" si="233"/>
        <v>-0.12264334190509857</v>
      </c>
      <c r="O722" s="11">
        <f t="shared" si="234"/>
        <v>0.82137611992106785</v>
      </c>
      <c r="P722" s="11">
        <f t="shared" si="235"/>
        <v>1.3229378830251803</v>
      </c>
      <c r="Q722" s="11">
        <f t="shared" si="236"/>
        <v>1.1847119788170486</v>
      </c>
      <c r="R722" s="12">
        <f t="shared" si="237"/>
        <v>1.3597034078552606</v>
      </c>
      <c r="S722">
        <f t="shared" si="238"/>
        <v>-67.011247924677392</v>
      </c>
      <c r="T722">
        <f t="shared" si="239"/>
        <v>28.65313783350479</v>
      </c>
      <c r="U722">
        <f t="shared" si="240"/>
        <v>-12.264334190509857</v>
      </c>
      <c r="V722">
        <f t="shared" si="241"/>
        <v>107.2157001473124</v>
      </c>
      <c r="W722">
        <f t="shared" si="242"/>
        <v>127.22076933361546</v>
      </c>
      <c r="X722" s="13">
        <f t="shared" si="243"/>
        <v>-4490.5073484225804</v>
      </c>
      <c r="Y722">
        <f t="shared" si="244"/>
        <v>821.00230770582357</v>
      </c>
      <c r="Z722">
        <f t="shared" si="245"/>
        <v>-150.41389313650907</v>
      </c>
      <c r="AA722">
        <f t="shared" si="246"/>
        <v>11495.206358078405</v>
      </c>
      <c r="AB722">
        <f t="shared" si="247"/>
        <v>16185.124149836993</v>
      </c>
      <c r="AC722" s="21">
        <f t="shared" si="248"/>
        <v>69.080259950382541</v>
      </c>
      <c r="AD722" s="13">
        <f t="shared" si="249"/>
        <v>339.28469190925199</v>
      </c>
      <c r="AE722" s="20">
        <f t="shared" si="250"/>
        <v>0.7348563463752017</v>
      </c>
      <c r="AF722" s="18">
        <f t="shared" si="251"/>
        <v>73.5</v>
      </c>
    </row>
    <row r="723" spans="1:32" x14ac:dyDescent="0.25">
      <c r="A723" s="7">
        <v>2011</v>
      </c>
      <c r="B723" s="7" t="s">
        <v>447</v>
      </c>
      <c r="C723" s="7" t="s">
        <v>45</v>
      </c>
      <c r="D723" s="8">
        <v>71.3</v>
      </c>
      <c r="E723" s="14">
        <v>233</v>
      </c>
      <c r="F723" s="14">
        <v>4.46</v>
      </c>
      <c r="G723" s="14">
        <v>24</v>
      </c>
      <c r="H723" s="14">
        <v>36.5</v>
      </c>
      <c r="I723" s="14">
        <v>123</v>
      </c>
      <c r="J723" s="14">
        <v>4.3899999999999997</v>
      </c>
      <c r="K723" s="10">
        <v>6.94</v>
      </c>
      <c r="L723" s="11">
        <f t="shared" si="231"/>
        <v>0.52464350784378899</v>
      </c>
      <c r="M723" s="11">
        <f t="shared" si="232"/>
        <v>0.85022817108373516</v>
      </c>
      <c r="N723" s="11">
        <f t="shared" si="233"/>
        <v>0.96186540582426661</v>
      </c>
      <c r="O723" s="11">
        <f t="shared" si="234"/>
        <v>0.50574014908382792</v>
      </c>
      <c r="P723" s="11">
        <f t="shared" si="235"/>
        <v>0.71342453611075163</v>
      </c>
      <c r="Q723" s="11">
        <f t="shared" si="236"/>
        <v>-0.7099043347263978</v>
      </c>
      <c r="R723" s="12">
        <f t="shared" si="237"/>
        <v>0.48398523367099705</v>
      </c>
      <c r="S723">
        <f t="shared" si="238"/>
        <v>52.464350784378901</v>
      </c>
      <c r="T723">
        <f t="shared" si="239"/>
        <v>85.022817108373516</v>
      </c>
      <c r="U723">
        <f t="shared" si="240"/>
        <v>96.186540582426659</v>
      </c>
      <c r="V723">
        <f t="shared" si="241"/>
        <v>60.958234259728968</v>
      </c>
      <c r="W723">
        <f t="shared" si="242"/>
        <v>-11.295955052770038</v>
      </c>
      <c r="X723" s="13">
        <f t="shared" si="243"/>
        <v>2752.5081032263588</v>
      </c>
      <c r="Y723">
        <f t="shared" si="244"/>
        <v>7228.8794290439319</v>
      </c>
      <c r="Z723">
        <f t="shared" si="245"/>
        <v>9251.8505892148114</v>
      </c>
      <c r="AA723">
        <f t="shared" si="246"/>
        <v>3715.9063240639944</v>
      </c>
      <c r="AB723">
        <f t="shared" si="247"/>
        <v>-127.59860055420096</v>
      </c>
      <c r="AC723" s="21">
        <f t="shared" si="248"/>
        <v>67.559671172963675</v>
      </c>
      <c r="AD723" s="13">
        <f t="shared" si="249"/>
        <v>337.76410313183317</v>
      </c>
      <c r="AE723" s="20">
        <f t="shared" si="250"/>
        <v>0.73156290479071662</v>
      </c>
      <c r="AF723" s="18">
        <f t="shared" si="251"/>
        <v>73.2</v>
      </c>
    </row>
    <row r="724" spans="1:32" x14ac:dyDescent="0.25">
      <c r="A724" s="7">
        <v>2011</v>
      </c>
      <c r="B724" s="7" t="s">
        <v>458</v>
      </c>
      <c r="C724" s="7" t="s">
        <v>38</v>
      </c>
      <c r="D724" s="8">
        <v>72.7</v>
      </c>
      <c r="E724" s="14">
        <v>224</v>
      </c>
      <c r="F724" s="14">
        <v>4.45</v>
      </c>
      <c r="G724" s="14">
        <v>24</v>
      </c>
      <c r="H724" s="14">
        <v>34.5</v>
      </c>
      <c r="I724" s="14">
        <v>117</v>
      </c>
      <c r="J724" s="14">
        <v>4.1399999999999997</v>
      </c>
      <c r="K724" s="10">
        <v>6.9</v>
      </c>
      <c r="L724" s="11">
        <f t="shared" si="231"/>
        <v>0.15385716702257982</v>
      </c>
      <c r="M724" s="11">
        <f t="shared" si="232"/>
        <v>0.91286114805581031</v>
      </c>
      <c r="N724" s="11">
        <f t="shared" si="233"/>
        <v>0.96186540582426661</v>
      </c>
      <c r="O724" s="11">
        <f t="shared" si="234"/>
        <v>-0.12553179259065195</v>
      </c>
      <c r="P724" s="11">
        <f t="shared" si="235"/>
        <v>-0.20084548426089152</v>
      </c>
      <c r="Q724" s="11">
        <f t="shared" si="236"/>
        <v>0.77026466022942242</v>
      </c>
      <c r="R724" s="12">
        <f t="shared" si="237"/>
        <v>0.64320671988631739</v>
      </c>
      <c r="S724">
        <f t="shared" si="238"/>
        <v>15.385716702257982</v>
      </c>
      <c r="T724">
        <f t="shared" si="239"/>
        <v>91.286114805581036</v>
      </c>
      <c r="U724">
        <f t="shared" si="240"/>
        <v>96.186540582426659</v>
      </c>
      <c r="V724">
        <f t="shared" si="241"/>
        <v>-16.318863842577176</v>
      </c>
      <c r="W724">
        <f t="shared" si="242"/>
        <v>70.673569005786987</v>
      </c>
      <c r="X724" s="13">
        <f t="shared" si="243"/>
        <v>236.72027844214023</v>
      </c>
      <c r="Y724">
        <f t="shared" si="244"/>
        <v>8333.1547562977212</v>
      </c>
      <c r="Z724">
        <f t="shared" si="245"/>
        <v>9251.8505892148114</v>
      </c>
      <c r="AA724">
        <f t="shared" si="246"/>
        <v>-266.30531711257271</v>
      </c>
      <c r="AB724">
        <f t="shared" si="247"/>
        <v>4994.7533560157353</v>
      </c>
      <c r="AC724" s="21">
        <f t="shared" si="248"/>
        <v>67.15679215516154</v>
      </c>
      <c r="AD724" s="13">
        <f t="shared" si="249"/>
        <v>337.36122411403102</v>
      </c>
      <c r="AE724" s="20">
        <f t="shared" si="250"/>
        <v>0.73069030956283498</v>
      </c>
      <c r="AF724" s="18">
        <f t="shared" si="251"/>
        <v>73.099999999999994</v>
      </c>
    </row>
    <row r="725" spans="1:32" x14ac:dyDescent="0.25">
      <c r="A725" s="7">
        <v>2011</v>
      </c>
      <c r="B725" s="7" t="s">
        <v>465</v>
      </c>
      <c r="C725" s="7" t="s">
        <v>45</v>
      </c>
      <c r="D725" s="8">
        <v>71.5</v>
      </c>
      <c r="E725" s="14">
        <v>213</v>
      </c>
      <c r="F725" s="14">
        <v>4.37</v>
      </c>
      <c r="G725" s="14">
        <v>21</v>
      </c>
      <c r="H725" s="14">
        <v>34.5</v>
      </c>
      <c r="I725" s="14">
        <v>124</v>
      </c>
      <c r="J725" s="14">
        <v>4.18</v>
      </c>
      <c r="K725" s="10">
        <v>7.28</v>
      </c>
      <c r="L725" s="11">
        <f t="shared" si="231"/>
        <v>-0.29932613842556471</v>
      </c>
      <c r="M725" s="11">
        <f t="shared" si="232"/>
        <v>1.4139249638324225</v>
      </c>
      <c r="N725" s="11">
        <f t="shared" si="233"/>
        <v>0.41961103195958405</v>
      </c>
      <c r="O725" s="11">
        <f t="shared" si="234"/>
        <v>-0.12553179259065195</v>
      </c>
      <c r="P725" s="11">
        <f t="shared" si="235"/>
        <v>0.86580287283935886</v>
      </c>
      <c r="Q725" s="11">
        <f t="shared" si="236"/>
        <v>0.53343762103649095</v>
      </c>
      <c r="R725" s="12">
        <f t="shared" si="237"/>
        <v>-0.86939739915922387</v>
      </c>
      <c r="S725">
        <f t="shared" si="238"/>
        <v>-29.932613842556471</v>
      </c>
      <c r="T725">
        <f t="shared" si="239"/>
        <v>141.39249638324225</v>
      </c>
      <c r="U725">
        <f t="shared" si="240"/>
        <v>41.961103195958401</v>
      </c>
      <c r="V725">
        <f t="shared" si="241"/>
        <v>37.013554012435343</v>
      </c>
      <c r="W725">
        <f t="shared" si="242"/>
        <v>-16.797988906136645</v>
      </c>
      <c r="X725" s="13">
        <f t="shared" si="243"/>
        <v>-895.96137144760326</v>
      </c>
      <c r="Y725">
        <f t="shared" si="244"/>
        <v>19991.838033485172</v>
      </c>
      <c r="Z725">
        <f t="shared" si="245"/>
        <v>1760.7341814218703</v>
      </c>
      <c r="AA725">
        <f t="shared" si="246"/>
        <v>1370.0031806314685</v>
      </c>
      <c r="AB725">
        <f t="shared" si="247"/>
        <v>-282.17243129068981</v>
      </c>
      <c r="AC725" s="21">
        <f t="shared" si="248"/>
        <v>66.248685410052062</v>
      </c>
      <c r="AD725" s="13">
        <f t="shared" si="249"/>
        <v>336.45311736892154</v>
      </c>
      <c r="AE725" s="20">
        <f t="shared" si="250"/>
        <v>0.72872344214811435</v>
      </c>
      <c r="AF725" s="18">
        <f t="shared" si="251"/>
        <v>72.900000000000006</v>
      </c>
    </row>
    <row r="726" spans="1:32" x14ac:dyDescent="0.25">
      <c r="A726" s="7">
        <v>2011</v>
      </c>
      <c r="B726" s="7" t="s">
        <v>470</v>
      </c>
      <c r="C726" s="7" t="s">
        <v>38</v>
      </c>
      <c r="D726" s="8">
        <v>77.599999999999994</v>
      </c>
      <c r="E726" s="14">
        <v>248</v>
      </c>
      <c r="F726" s="14">
        <v>4.6100000000000003</v>
      </c>
      <c r="G726" s="14">
        <v>22</v>
      </c>
      <c r="H726" s="14">
        <v>34</v>
      </c>
      <c r="I726" s="14">
        <v>118</v>
      </c>
      <c r="J726" s="14">
        <v>4.24</v>
      </c>
      <c r="K726" s="10">
        <v>6.74</v>
      </c>
      <c r="L726" s="11">
        <f t="shared" si="231"/>
        <v>1.1426207425458041</v>
      </c>
      <c r="M726" s="11">
        <f t="shared" si="232"/>
        <v>-8.926648349741402E-2</v>
      </c>
      <c r="N726" s="11">
        <f t="shared" si="233"/>
        <v>0.60036248991447827</v>
      </c>
      <c r="O726" s="11">
        <f t="shared" si="234"/>
        <v>-0.28334977800927191</v>
      </c>
      <c r="P726" s="11">
        <f t="shared" si="235"/>
        <v>-4.8467147532284323E-2</v>
      </c>
      <c r="Q726" s="11">
        <f t="shared" si="236"/>
        <v>0.17819706224709117</v>
      </c>
      <c r="R726" s="12">
        <f t="shared" si="237"/>
        <v>1.2800926647475985</v>
      </c>
      <c r="S726">
        <f t="shared" si="238"/>
        <v>114.26207425458041</v>
      </c>
      <c r="T726">
        <f t="shared" si="239"/>
        <v>-8.9266483497414022</v>
      </c>
      <c r="U726">
        <f t="shared" si="240"/>
        <v>60.036248991447827</v>
      </c>
      <c r="V726">
        <f t="shared" si="241"/>
        <v>-16.590846277077812</v>
      </c>
      <c r="W726">
        <f t="shared" si="242"/>
        <v>72.914486349734489</v>
      </c>
      <c r="X726" s="13">
        <f t="shared" si="243"/>
        <v>13055.821612959247</v>
      </c>
      <c r="Y726">
        <f t="shared" si="244"/>
        <v>-79.685050759940893</v>
      </c>
      <c r="Z726">
        <f t="shared" si="245"/>
        <v>3604.3511929631204</v>
      </c>
      <c r="AA726">
        <f t="shared" si="246"/>
        <v>-275.25618018962672</v>
      </c>
      <c r="AB726">
        <f t="shared" si="247"/>
        <v>5316.5223196456172</v>
      </c>
      <c r="AC726" s="21">
        <f t="shared" si="248"/>
        <v>65.75979606814245</v>
      </c>
      <c r="AD726" s="13">
        <f t="shared" si="249"/>
        <v>335.96422802701193</v>
      </c>
      <c r="AE726" s="20">
        <f t="shared" si="250"/>
        <v>0.72766455725249524</v>
      </c>
      <c r="AF726" s="18">
        <f t="shared" si="251"/>
        <v>72.8</v>
      </c>
    </row>
    <row r="727" spans="1:32" x14ac:dyDescent="0.25">
      <c r="A727" s="7">
        <v>2011</v>
      </c>
      <c r="B727" s="7" t="s">
        <v>485</v>
      </c>
      <c r="C727" s="7" t="s">
        <v>42</v>
      </c>
      <c r="D727" s="8">
        <v>73.099999999999994</v>
      </c>
      <c r="E727" s="14">
        <v>202</v>
      </c>
      <c r="F727" s="14">
        <v>4.53</v>
      </c>
      <c r="G727" s="14">
        <v>18</v>
      </c>
      <c r="H727" s="14">
        <v>38.5</v>
      </c>
      <c r="I727" s="14">
        <v>123</v>
      </c>
      <c r="J727" s="14">
        <v>4.09</v>
      </c>
      <c r="K727" s="10">
        <v>6.67</v>
      </c>
      <c r="L727" s="11">
        <f t="shared" si="231"/>
        <v>-0.75250944387370922</v>
      </c>
      <c r="M727" s="11">
        <f t="shared" si="232"/>
        <v>0.41179733227919812</v>
      </c>
      <c r="N727" s="11">
        <f t="shared" si="233"/>
        <v>-0.12264334190509857</v>
      </c>
      <c r="O727" s="11">
        <f t="shared" si="234"/>
        <v>1.1370120907583077</v>
      </c>
      <c r="P727" s="11">
        <f t="shared" si="235"/>
        <v>0.71342453611075163</v>
      </c>
      <c r="Q727" s="11">
        <f t="shared" si="236"/>
        <v>1.0662984592205855</v>
      </c>
      <c r="R727" s="12">
        <f t="shared" si="237"/>
        <v>1.55873026562441</v>
      </c>
      <c r="S727">
        <f t="shared" si="238"/>
        <v>-75.250944387370922</v>
      </c>
      <c r="T727">
        <f t="shared" si="239"/>
        <v>41.179733227919812</v>
      </c>
      <c r="U727">
        <f t="shared" si="240"/>
        <v>-12.264334190509857</v>
      </c>
      <c r="V727">
        <f t="shared" si="241"/>
        <v>92.521831343452959</v>
      </c>
      <c r="W727">
        <f t="shared" si="242"/>
        <v>131.25143624224978</v>
      </c>
      <c r="X727" s="13">
        <f t="shared" si="243"/>
        <v>-5662.7046311911909</v>
      </c>
      <c r="Y727">
        <f t="shared" si="244"/>
        <v>1695.7704287226429</v>
      </c>
      <c r="Z727">
        <f t="shared" si="245"/>
        <v>-150.41389313650907</v>
      </c>
      <c r="AA727">
        <f t="shared" si="246"/>
        <v>8560.2892751463551</v>
      </c>
      <c r="AB727">
        <f t="shared" si="247"/>
        <v>17226.939515653361</v>
      </c>
      <c r="AC727" s="21">
        <f t="shared" si="248"/>
        <v>65.832941139211854</v>
      </c>
      <c r="AD727" s="13">
        <f t="shared" si="249"/>
        <v>336.03737309808133</v>
      </c>
      <c r="AE727" s="20">
        <f t="shared" si="250"/>
        <v>0.72782298208262519</v>
      </c>
      <c r="AF727" s="18">
        <f t="shared" si="251"/>
        <v>72.8</v>
      </c>
    </row>
    <row r="728" spans="1:32" x14ac:dyDescent="0.25">
      <c r="A728" s="7">
        <v>2011</v>
      </c>
      <c r="B728" s="7" t="s">
        <v>486</v>
      </c>
      <c r="C728" s="7" t="s">
        <v>85</v>
      </c>
      <c r="D728" s="8">
        <v>73</v>
      </c>
      <c r="E728" s="9">
        <v>210</v>
      </c>
      <c r="F728" s="9">
        <v>4.42</v>
      </c>
      <c r="G728" s="9">
        <v>18</v>
      </c>
      <c r="H728" s="9">
        <v>36.5</v>
      </c>
      <c r="I728" s="9">
        <v>122</v>
      </c>
      <c r="J728" s="9">
        <v>4.13</v>
      </c>
      <c r="K728" s="10">
        <v>6.82</v>
      </c>
      <c r="L728" s="11">
        <f t="shared" si="231"/>
        <v>-0.4229215853659678</v>
      </c>
      <c r="M728" s="11">
        <f t="shared" si="232"/>
        <v>1.1007600789720413</v>
      </c>
      <c r="N728" s="11">
        <f t="shared" si="233"/>
        <v>-0.12264334190509857</v>
      </c>
      <c r="O728" s="11">
        <f t="shared" si="234"/>
        <v>0.50574014908382792</v>
      </c>
      <c r="P728" s="11">
        <f t="shared" si="235"/>
        <v>0.56104619938214451</v>
      </c>
      <c r="Q728" s="11">
        <f t="shared" si="236"/>
        <v>0.82947142002765395</v>
      </c>
      <c r="R728" s="12">
        <f t="shared" si="237"/>
        <v>0.96164969231695796</v>
      </c>
      <c r="S728">
        <f t="shared" si="238"/>
        <v>-42.29215853659678</v>
      </c>
      <c r="T728">
        <f t="shared" si="239"/>
        <v>110.07600789720414</v>
      </c>
      <c r="U728">
        <f t="shared" si="240"/>
        <v>-12.264334190509857</v>
      </c>
      <c r="V728">
        <f t="shared" si="241"/>
        <v>53.339317423298624</v>
      </c>
      <c r="W728">
        <f t="shared" si="242"/>
        <v>89.556055617230584</v>
      </c>
      <c r="X728" s="13">
        <f t="shared" si="243"/>
        <v>-1788.626673684636</v>
      </c>
      <c r="Y728">
        <f t="shared" si="244"/>
        <v>12116.727514585347</v>
      </c>
      <c r="Z728">
        <f t="shared" si="245"/>
        <v>-150.41389313650907</v>
      </c>
      <c r="AA728">
        <f t="shared" si="246"/>
        <v>2845.0827831834081</v>
      </c>
      <c r="AB728">
        <f t="shared" si="247"/>
        <v>8020.2870977164976</v>
      </c>
      <c r="AC728" s="21">
        <f t="shared" si="248"/>
        <v>64.873811093019825</v>
      </c>
      <c r="AD728" s="13">
        <f t="shared" si="249"/>
        <v>335.07824305188927</v>
      </c>
      <c r="AE728" s="20">
        <f t="shared" si="250"/>
        <v>0.72574560335540605</v>
      </c>
      <c r="AF728" s="18">
        <f t="shared" si="251"/>
        <v>72.599999999999994</v>
      </c>
    </row>
    <row r="729" spans="1:32" x14ac:dyDescent="0.25">
      <c r="A729" s="7">
        <v>2011</v>
      </c>
      <c r="B729" s="7" t="s">
        <v>494</v>
      </c>
      <c r="C729" s="7" t="s">
        <v>42</v>
      </c>
      <c r="D729" s="8">
        <v>73.3</v>
      </c>
      <c r="E729" s="14">
        <v>221</v>
      </c>
      <c r="F729" s="14">
        <v>4.38</v>
      </c>
      <c r="G729" s="14">
        <v>19</v>
      </c>
      <c r="H729" s="14">
        <v>35</v>
      </c>
      <c r="I729" s="14">
        <v>124</v>
      </c>
      <c r="J729" s="14">
        <v>4.3099999999999996</v>
      </c>
      <c r="K729" s="10">
        <v>7.04</v>
      </c>
      <c r="L729" s="11">
        <f t="shared" si="231"/>
        <v>3.0261720082176747E-2</v>
      </c>
      <c r="M729" s="11">
        <f t="shared" si="232"/>
        <v>1.3512919868603472</v>
      </c>
      <c r="N729" s="11">
        <f t="shared" si="233"/>
        <v>5.8108116049795627E-2</v>
      </c>
      <c r="O729" s="11">
        <f t="shared" si="234"/>
        <v>3.2286192827968012E-2</v>
      </c>
      <c r="P729" s="11">
        <f t="shared" si="235"/>
        <v>0.86580287283935886</v>
      </c>
      <c r="Q729" s="11">
        <f t="shared" si="236"/>
        <v>-0.23625025634053493</v>
      </c>
      <c r="R729" s="12">
        <f t="shared" si="237"/>
        <v>8.5931518132698018E-2</v>
      </c>
      <c r="S729">
        <f t="shared" si="238"/>
        <v>3.0261720082176748</v>
      </c>
      <c r="T729">
        <f t="shared" si="239"/>
        <v>135.12919868603473</v>
      </c>
      <c r="U729">
        <f t="shared" si="240"/>
        <v>5.8108116049795626</v>
      </c>
      <c r="V729">
        <f t="shared" si="241"/>
        <v>44.904453283366344</v>
      </c>
      <c r="W729">
        <f t="shared" si="242"/>
        <v>-7.5159369103918463</v>
      </c>
      <c r="X729" s="13">
        <f t="shared" si="243"/>
        <v>9.1577170233201954</v>
      </c>
      <c r="Y729">
        <f t="shared" si="244"/>
        <v>18259.900337529849</v>
      </c>
      <c r="Z729">
        <f t="shared" si="245"/>
        <v>33.765531508565161</v>
      </c>
      <c r="AA729">
        <f t="shared" si="246"/>
        <v>2016.4099246780304</v>
      </c>
      <c r="AB729">
        <f t="shared" si="247"/>
        <v>-56.489307640990532</v>
      </c>
      <c r="AC729" s="21">
        <f t="shared" si="248"/>
        <v>63.659632740220516</v>
      </c>
      <c r="AD729" s="13">
        <f t="shared" si="249"/>
        <v>333.86406469908997</v>
      </c>
      <c r="AE729" s="20">
        <f t="shared" si="250"/>
        <v>0.72311581577741357</v>
      </c>
      <c r="AF729" s="18">
        <f t="shared" si="251"/>
        <v>72.3</v>
      </c>
    </row>
    <row r="730" spans="1:32" x14ac:dyDescent="0.25">
      <c r="A730" s="7">
        <v>2011</v>
      </c>
      <c r="B730" s="7" t="s">
        <v>495</v>
      </c>
      <c r="C730" s="7" t="s">
        <v>45</v>
      </c>
      <c r="D730" s="8">
        <v>71.2</v>
      </c>
      <c r="E730" s="14">
        <v>220</v>
      </c>
      <c r="F730" s="14">
        <v>4.38</v>
      </c>
      <c r="G730" s="14">
        <v>22</v>
      </c>
      <c r="H730" s="14">
        <v>34.5</v>
      </c>
      <c r="I730" s="14">
        <v>113</v>
      </c>
      <c r="J730" s="14">
        <v>4.25</v>
      </c>
      <c r="K730" s="10">
        <v>6.98</v>
      </c>
      <c r="L730" s="11">
        <f t="shared" si="231"/>
        <v>-1.0936762231290937E-2</v>
      </c>
      <c r="M730" s="11">
        <f t="shared" si="232"/>
        <v>1.3512919868603472</v>
      </c>
      <c r="N730" s="11">
        <f t="shared" si="233"/>
        <v>0.60036248991447827</v>
      </c>
      <c r="O730" s="11">
        <f t="shared" si="234"/>
        <v>-0.12553179259065195</v>
      </c>
      <c r="P730" s="11">
        <f t="shared" si="235"/>
        <v>-0.81035883117532026</v>
      </c>
      <c r="Q730" s="11">
        <f t="shared" si="236"/>
        <v>0.11899030244885964</v>
      </c>
      <c r="R730" s="12">
        <f t="shared" si="237"/>
        <v>0.32476374745567671</v>
      </c>
      <c r="S730">
        <f t="shared" si="238"/>
        <v>-1.0936762231290937</v>
      </c>
      <c r="T730">
        <f t="shared" si="239"/>
        <v>135.12919868603473</v>
      </c>
      <c r="U730">
        <f t="shared" si="240"/>
        <v>60.036248991447827</v>
      </c>
      <c r="V730">
        <f t="shared" si="241"/>
        <v>-46.794531188298613</v>
      </c>
      <c r="W730">
        <f t="shared" si="242"/>
        <v>22.187702495226819</v>
      </c>
      <c r="X730" s="13">
        <f t="shared" si="243"/>
        <v>-1.1961276810379193</v>
      </c>
      <c r="Y730">
        <f t="shared" si="244"/>
        <v>18259.900337529849</v>
      </c>
      <c r="Z730">
        <f t="shared" si="245"/>
        <v>3604.3511929631204</v>
      </c>
      <c r="AA730">
        <f t="shared" si="246"/>
        <v>-2189.7281491326517</v>
      </c>
      <c r="AB730">
        <f t="shared" si="247"/>
        <v>492.29414201669442</v>
      </c>
      <c r="AC730" s="21">
        <f t="shared" si="248"/>
        <v>63.506883714595816</v>
      </c>
      <c r="AD730" s="13">
        <f t="shared" si="249"/>
        <v>333.71131567346526</v>
      </c>
      <c r="AE730" s="20">
        <f t="shared" si="250"/>
        <v>0.72278497682841392</v>
      </c>
      <c r="AF730" s="18">
        <f t="shared" si="251"/>
        <v>72.3</v>
      </c>
    </row>
    <row r="731" spans="1:32" x14ac:dyDescent="0.25">
      <c r="A731" s="7">
        <v>2011</v>
      </c>
      <c r="B731" s="7" t="s">
        <v>502</v>
      </c>
      <c r="C731" s="7" t="s">
        <v>45</v>
      </c>
      <c r="D731" s="8">
        <v>70.7</v>
      </c>
      <c r="E731" s="14">
        <v>242</v>
      </c>
      <c r="F731" s="14">
        <v>4.53</v>
      </c>
      <c r="G731" s="14">
        <v>28</v>
      </c>
      <c r="H731" s="14">
        <v>29</v>
      </c>
      <c r="I731" s="14">
        <v>113</v>
      </c>
      <c r="J731" s="14">
        <v>4.3899999999999997</v>
      </c>
      <c r="K731" s="10">
        <v>6.97</v>
      </c>
      <c r="L731" s="11">
        <f t="shared" si="231"/>
        <v>0.89542984866499808</v>
      </c>
      <c r="M731" s="11">
        <f t="shared" si="232"/>
        <v>0.41179733227919812</v>
      </c>
      <c r="N731" s="11">
        <f t="shared" si="233"/>
        <v>1.6848712376438435</v>
      </c>
      <c r="O731" s="11">
        <f t="shared" si="234"/>
        <v>-1.8615296321954715</v>
      </c>
      <c r="P731" s="11">
        <f t="shared" si="235"/>
        <v>-0.81035883117532026</v>
      </c>
      <c r="Q731" s="11">
        <f t="shared" si="236"/>
        <v>-0.7099043347263978</v>
      </c>
      <c r="R731" s="12">
        <f t="shared" si="237"/>
        <v>0.36456911900950945</v>
      </c>
      <c r="S731">
        <f t="shared" si="238"/>
        <v>89.542984866499808</v>
      </c>
      <c r="T731">
        <f t="shared" si="239"/>
        <v>41.179733227919812</v>
      </c>
      <c r="U731">
        <f t="shared" si="240"/>
        <v>168.48712376438436</v>
      </c>
      <c r="V731">
        <f t="shared" si="241"/>
        <v>-133.59442316853958</v>
      </c>
      <c r="W731">
        <f t="shared" si="242"/>
        <v>-17.266760785844419</v>
      </c>
      <c r="X731" s="13">
        <f t="shared" si="243"/>
        <v>8017.9461388022137</v>
      </c>
      <c r="Y731">
        <f t="shared" si="244"/>
        <v>1695.7704287226429</v>
      </c>
      <c r="Z731">
        <f t="shared" si="245"/>
        <v>28387.910874394973</v>
      </c>
      <c r="AA731">
        <f t="shared" si="246"/>
        <v>-17847.469901734825</v>
      </c>
      <c r="AB731">
        <f t="shared" si="247"/>
        <v>-298.14102803557455</v>
      </c>
      <c r="AC731" s="21">
        <f t="shared" si="248"/>
        <v>63.175970925897815</v>
      </c>
      <c r="AD731" s="13">
        <f t="shared" si="249"/>
        <v>333.38040288476725</v>
      </c>
      <c r="AE731" s="20">
        <f t="shared" si="250"/>
        <v>0.72206825317812762</v>
      </c>
      <c r="AF731" s="18">
        <f t="shared" si="251"/>
        <v>72.2</v>
      </c>
    </row>
    <row r="732" spans="1:32" x14ac:dyDescent="0.25">
      <c r="A732" s="7">
        <v>2011</v>
      </c>
      <c r="B732" s="7" t="s">
        <v>503</v>
      </c>
      <c r="C732" s="7" t="s">
        <v>57</v>
      </c>
      <c r="D732" s="8">
        <v>73</v>
      </c>
      <c r="E732" s="9">
        <v>197</v>
      </c>
      <c r="F732" s="9">
        <v>4.5</v>
      </c>
      <c r="G732" s="9">
        <v>18</v>
      </c>
      <c r="H732" s="9">
        <v>35.5</v>
      </c>
      <c r="I732" s="9">
        <v>129</v>
      </c>
      <c r="J732" s="9">
        <v>4.01</v>
      </c>
      <c r="K732" s="10">
        <v>6.76</v>
      </c>
      <c r="L732" s="11">
        <f t="shared" si="231"/>
        <v>-0.95850185544104771</v>
      </c>
      <c r="M732" s="11">
        <f t="shared" si="232"/>
        <v>0.59969626319542912</v>
      </c>
      <c r="N732" s="11">
        <f t="shared" si="233"/>
        <v>-0.12264334190509857</v>
      </c>
      <c r="O732" s="11">
        <f t="shared" si="234"/>
        <v>0.19010417824658796</v>
      </c>
      <c r="P732" s="11">
        <f t="shared" si="235"/>
        <v>1.6276945564823948</v>
      </c>
      <c r="Q732" s="11">
        <f t="shared" si="236"/>
        <v>1.5399525376064482</v>
      </c>
      <c r="R732" s="12">
        <f t="shared" si="237"/>
        <v>1.2004819216399403</v>
      </c>
      <c r="S732">
        <f t="shared" si="238"/>
        <v>-95.850185544104775</v>
      </c>
      <c r="T732">
        <f t="shared" si="239"/>
        <v>59.969626319542911</v>
      </c>
      <c r="U732">
        <f t="shared" si="240"/>
        <v>-12.264334190509857</v>
      </c>
      <c r="V732">
        <f t="shared" si="241"/>
        <v>90.889936736449144</v>
      </c>
      <c r="W732">
        <f t="shared" si="242"/>
        <v>137.02172296231942</v>
      </c>
      <c r="X732" s="13">
        <f t="shared" si="243"/>
        <v>-9187.2580688393118</v>
      </c>
      <c r="Y732">
        <f t="shared" si="244"/>
        <v>3596.3560809056139</v>
      </c>
      <c r="Z732">
        <f t="shared" si="245"/>
        <v>-150.41389313650907</v>
      </c>
      <c r="AA732">
        <f t="shared" si="246"/>
        <v>8260.9805999557284</v>
      </c>
      <c r="AB732">
        <f t="shared" si="247"/>
        <v>18774.952563562612</v>
      </c>
      <c r="AC732" s="21">
        <f t="shared" si="248"/>
        <v>65.260427952087682</v>
      </c>
      <c r="AD732" s="13">
        <f t="shared" si="249"/>
        <v>335.46485991095716</v>
      </c>
      <c r="AE732" s="20">
        <f t="shared" si="250"/>
        <v>0.72658297639131564</v>
      </c>
      <c r="AF732" s="18">
        <f t="shared" si="251"/>
        <v>72.7</v>
      </c>
    </row>
    <row r="733" spans="1:32" x14ac:dyDescent="0.25">
      <c r="A733" s="7">
        <v>2011</v>
      </c>
      <c r="B733" s="7" t="s">
        <v>517</v>
      </c>
      <c r="C733" s="7" t="s">
        <v>42</v>
      </c>
      <c r="D733" s="8">
        <v>72.400000000000006</v>
      </c>
      <c r="E733" s="14">
        <v>200</v>
      </c>
      <c r="F733" s="14">
        <v>4.46</v>
      </c>
      <c r="G733" s="14">
        <v>13</v>
      </c>
      <c r="H733" s="14">
        <v>38.5</v>
      </c>
      <c r="I733" s="14">
        <v>132</v>
      </c>
      <c r="J733" s="14">
        <v>4.22</v>
      </c>
      <c r="K733" s="10">
        <v>6.83</v>
      </c>
      <c r="L733" s="11">
        <f t="shared" si="231"/>
        <v>-0.83490640850064468</v>
      </c>
      <c r="M733" s="11">
        <f t="shared" si="232"/>
        <v>0.85022817108373516</v>
      </c>
      <c r="N733" s="11">
        <f t="shared" si="233"/>
        <v>-1.0264006316795695</v>
      </c>
      <c r="O733" s="11">
        <f t="shared" si="234"/>
        <v>1.1370120907583077</v>
      </c>
      <c r="P733" s="11">
        <f t="shared" si="235"/>
        <v>2.0848295666682164</v>
      </c>
      <c r="Q733" s="11">
        <f t="shared" si="236"/>
        <v>0.29661058184355954</v>
      </c>
      <c r="R733" s="12">
        <f t="shared" si="237"/>
        <v>0.92184432076312883</v>
      </c>
      <c r="S733">
        <f t="shared" si="238"/>
        <v>-83.490640850064466</v>
      </c>
      <c r="T733">
        <f t="shared" si="239"/>
        <v>85.022817108373516</v>
      </c>
      <c r="U733">
        <f t="shared" si="240"/>
        <v>-102.64006316795695</v>
      </c>
      <c r="V733">
        <f t="shared" si="241"/>
        <v>161.09208287132623</v>
      </c>
      <c r="W733">
        <f t="shared" si="242"/>
        <v>60.92274513033442</v>
      </c>
      <c r="X733" s="13">
        <f t="shared" si="243"/>
        <v>-6970.6871095544529</v>
      </c>
      <c r="Y733">
        <f t="shared" si="244"/>
        <v>7228.8794290439319</v>
      </c>
      <c r="Z733">
        <f t="shared" si="245"/>
        <v>-10534.982567122193</v>
      </c>
      <c r="AA733">
        <f t="shared" si="246"/>
        <v>25950.659163822238</v>
      </c>
      <c r="AB733">
        <f t="shared" si="247"/>
        <v>3711.5808742156864</v>
      </c>
      <c r="AC733" s="21">
        <f t="shared" si="248"/>
        <v>62.266282674341838</v>
      </c>
      <c r="AD733" s="13">
        <f t="shared" si="249"/>
        <v>332.47071463321129</v>
      </c>
      <c r="AE733" s="20">
        <f t="shared" si="250"/>
        <v>0.72009796038030915</v>
      </c>
      <c r="AF733" s="18">
        <f t="shared" si="251"/>
        <v>72</v>
      </c>
    </row>
    <row r="734" spans="1:32" x14ac:dyDescent="0.25">
      <c r="A734" s="7">
        <v>2011</v>
      </c>
      <c r="B734" s="7" t="s">
        <v>518</v>
      </c>
      <c r="C734" s="7" t="s">
        <v>42</v>
      </c>
      <c r="D734" s="8">
        <v>75.400000000000006</v>
      </c>
      <c r="E734" s="14">
        <v>243</v>
      </c>
      <c r="F734" s="14">
        <v>4.4800000000000004</v>
      </c>
      <c r="G734" s="14">
        <v>23</v>
      </c>
      <c r="H734" s="14">
        <v>36</v>
      </c>
      <c r="I734" s="14">
        <v>121</v>
      </c>
      <c r="J734" s="14">
        <v>4.43</v>
      </c>
      <c r="K734" s="10">
        <v>7.08</v>
      </c>
      <c r="L734" s="11">
        <f t="shared" si="231"/>
        <v>0.93662833097846576</v>
      </c>
      <c r="M734" s="11">
        <f t="shared" si="232"/>
        <v>0.72496221713957931</v>
      </c>
      <c r="N734" s="11">
        <f t="shared" si="233"/>
        <v>0.78111394786937238</v>
      </c>
      <c r="O734" s="11">
        <f t="shared" si="234"/>
        <v>0.34792216366520795</v>
      </c>
      <c r="P734" s="11">
        <f t="shared" si="235"/>
        <v>0.40866786265353727</v>
      </c>
      <c r="Q734" s="11">
        <f t="shared" si="236"/>
        <v>-0.94673137391932927</v>
      </c>
      <c r="R734" s="12">
        <f t="shared" si="237"/>
        <v>-7.3289968082622295E-2</v>
      </c>
      <c r="S734">
        <f t="shared" si="238"/>
        <v>93.662833097846573</v>
      </c>
      <c r="T734">
        <f t="shared" si="239"/>
        <v>72.496221713957937</v>
      </c>
      <c r="U734">
        <f t="shared" si="240"/>
        <v>78.11139478693724</v>
      </c>
      <c r="V734">
        <f t="shared" si="241"/>
        <v>37.829501315937264</v>
      </c>
      <c r="W734">
        <f t="shared" si="242"/>
        <v>-51.001067100097572</v>
      </c>
      <c r="X734" s="13">
        <f t="shared" si="243"/>
        <v>8772.7263039150639</v>
      </c>
      <c r="Y734">
        <f t="shared" si="244"/>
        <v>5255.7021627993463</v>
      </c>
      <c r="Z734">
        <f t="shared" si="245"/>
        <v>6101.3899955607658</v>
      </c>
      <c r="AA734">
        <f t="shared" si="246"/>
        <v>1431.0711698124992</v>
      </c>
      <c r="AB734">
        <f t="shared" si="247"/>
        <v>-2601.108845348655</v>
      </c>
      <c r="AC734" s="21">
        <f t="shared" si="248"/>
        <v>61.578861286547053</v>
      </c>
      <c r="AD734" s="13">
        <f t="shared" si="249"/>
        <v>331.78329324541653</v>
      </c>
      <c r="AE734" s="20">
        <f t="shared" si="250"/>
        <v>0.71860907514174344</v>
      </c>
      <c r="AF734" s="18">
        <f t="shared" si="251"/>
        <v>71.900000000000006</v>
      </c>
    </row>
    <row r="735" spans="1:32" x14ac:dyDescent="0.25">
      <c r="A735" s="7">
        <v>2011</v>
      </c>
      <c r="B735" s="7" t="s">
        <v>520</v>
      </c>
      <c r="C735" s="7" t="s">
        <v>45</v>
      </c>
      <c r="D735" s="8">
        <v>71.400000000000006</v>
      </c>
      <c r="E735" s="14">
        <v>219</v>
      </c>
      <c r="F735" s="14">
        <v>4.4000000000000004</v>
      </c>
      <c r="G735" s="14">
        <v>11</v>
      </c>
      <c r="H735" s="14">
        <v>36.5</v>
      </c>
      <c r="I735" s="14">
        <v>119</v>
      </c>
      <c r="J735" s="14">
        <v>4.01</v>
      </c>
      <c r="K735" s="10">
        <v>6.67</v>
      </c>
      <c r="L735" s="11">
        <f t="shared" si="231"/>
        <v>-5.2135244544758624E-2</v>
      </c>
      <c r="M735" s="11">
        <f t="shared" si="232"/>
        <v>1.2260260329161916</v>
      </c>
      <c r="N735" s="11">
        <f t="shared" si="233"/>
        <v>-1.387903547589358</v>
      </c>
      <c r="O735" s="11">
        <f t="shared" si="234"/>
        <v>0.50574014908382792</v>
      </c>
      <c r="P735" s="11">
        <f t="shared" si="235"/>
        <v>0.10391118919632288</v>
      </c>
      <c r="Q735" s="11">
        <f t="shared" si="236"/>
        <v>1.5399525376064482</v>
      </c>
      <c r="R735" s="12">
        <f t="shared" si="237"/>
        <v>1.55873026562441</v>
      </c>
      <c r="S735">
        <f t="shared" si="238"/>
        <v>-5.2135244544758628</v>
      </c>
      <c r="T735">
        <f t="shared" si="239"/>
        <v>122.60260329161916</v>
      </c>
      <c r="U735">
        <f t="shared" si="240"/>
        <v>-138.79035475893579</v>
      </c>
      <c r="V735">
        <f t="shared" si="241"/>
        <v>30.482566914007542</v>
      </c>
      <c r="W735">
        <f t="shared" si="242"/>
        <v>154.9341401615429</v>
      </c>
      <c r="X735" s="13">
        <f t="shared" si="243"/>
        <v>-27.180837237417844</v>
      </c>
      <c r="Y735">
        <f t="shared" si="244"/>
        <v>15031.398333882145</v>
      </c>
      <c r="Z735">
        <f t="shared" si="245"/>
        <v>-19262.76257411125</v>
      </c>
      <c r="AA735">
        <f t="shared" si="246"/>
        <v>929.18688566694732</v>
      </c>
      <c r="AB735">
        <f t="shared" si="247"/>
        <v>24004.587787596622</v>
      </c>
      <c r="AC735" s="21">
        <f t="shared" si="248"/>
        <v>64.304322709747979</v>
      </c>
      <c r="AD735" s="13">
        <f t="shared" si="249"/>
        <v>334.50875466861743</v>
      </c>
      <c r="AE735" s="20">
        <f t="shared" si="250"/>
        <v>0.72451214908348094</v>
      </c>
      <c r="AF735" s="18">
        <f t="shared" si="251"/>
        <v>72.5</v>
      </c>
    </row>
    <row r="736" spans="1:32" x14ac:dyDescent="0.25">
      <c r="A736" s="7">
        <v>2011</v>
      </c>
      <c r="B736" s="7" t="s">
        <v>527</v>
      </c>
      <c r="C736" s="7" t="s">
        <v>45</v>
      </c>
      <c r="D736" s="8">
        <v>69.3</v>
      </c>
      <c r="E736" s="14">
        <v>212</v>
      </c>
      <c r="F736" s="14">
        <v>4.49</v>
      </c>
      <c r="G736" s="14">
        <v>19</v>
      </c>
      <c r="H736" s="14">
        <v>40</v>
      </c>
      <c r="I736" s="14">
        <v>123</v>
      </c>
      <c r="J736" s="14">
        <v>4.18</v>
      </c>
      <c r="K736" s="10">
        <v>6.96</v>
      </c>
      <c r="L736" s="11">
        <f t="shared" si="231"/>
        <v>-0.34052462073903239</v>
      </c>
      <c r="M736" s="11">
        <f t="shared" si="232"/>
        <v>0.66232924016750427</v>
      </c>
      <c r="N736" s="11">
        <f t="shared" si="233"/>
        <v>5.8108116049795627E-2</v>
      </c>
      <c r="O736" s="11">
        <f t="shared" si="234"/>
        <v>1.6104660470141676</v>
      </c>
      <c r="P736" s="11">
        <f t="shared" si="235"/>
        <v>0.71342453611075163</v>
      </c>
      <c r="Q736" s="11">
        <f t="shared" si="236"/>
        <v>0.53343762103649095</v>
      </c>
      <c r="R736" s="12">
        <f t="shared" si="237"/>
        <v>0.40437449056333863</v>
      </c>
      <c r="S736">
        <f t="shared" si="238"/>
        <v>-34.052462073903236</v>
      </c>
      <c r="T736">
        <f t="shared" si="239"/>
        <v>66.232924016750431</v>
      </c>
      <c r="U736">
        <f t="shared" si="240"/>
        <v>5.8108116049795626</v>
      </c>
      <c r="V736">
        <f t="shared" si="241"/>
        <v>116.19452915624598</v>
      </c>
      <c r="W736">
        <f t="shared" si="242"/>
        <v>46.89060557999148</v>
      </c>
      <c r="X736" s="13">
        <f t="shared" si="243"/>
        <v>-1159.5701732946184</v>
      </c>
      <c r="Y736">
        <f t="shared" si="244"/>
        <v>4386.8002238086365</v>
      </c>
      <c r="Z736">
        <f t="shared" si="245"/>
        <v>33.765531508565161</v>
      </c>
      <c r="AA736">
        <f t="shared" si="246"/>
        <v>13501.168605841696</v>
      </c>
      <c r="AB736">
        <f t="shared" si="247"/>
        <v>2198.7288916583279</v>
      </c>
      <c r="AC736" s="21">
        <f t="shared" si="248"/>
        <v>61.580667550007291</v>
      </c>
      <c r="AD736" s="13">
        <f t="shared" si="249"/>
        <v>331.78509950887678</v>
      </c>
      <c r="AE736" s="20">
        <f t="shared" si="250"/>
        <v>0.71861298732581369</v>
      </c>
      <c r="AF736" s="18">
        <f t="shared" si="251"/>
        <v>71.900000000000006</v>
      </c>
    </row>
    <row r="737" spans="1:32" x14ac:dyDescent="0.25">
      <c r="A737" s="7">
        <v>2011</v>
      </c>
      <c r="B737" s="7" t="s">
        <v>567</v>
      </c>
      <c r="C737" s="7" t="s">
        <v>38</v>
      </c>
      <c r="D737" s="8">
        <v>74.099999999999994</v>
      </c>
      <c r="E737" s="14">
        <v>244</v>
      </c>
      <c r="F737" s="14">
        <v>4.72</v>
      </c>
      <c r="G737" s="14">
        <v>25</v>
      </c>
      <c r="H737" s="14">
        <v>37</v>
      </c>
      <c r="I737" s="14">
        <v>117</v>
      </c>
      <c r="J737" s="14">
        <v>4.41</v>
      </c>
      <c r="K737" s="10">
        <v>6.9</v>
      </c>
      <c r="L737" s="11">
        <f t="shared" si="231"/>
        <v>0.97782681329193355</v>
      </c>
      <c r="M737" s="11">
        <f t="shared" si="232"/>
        <v>-0.77822923019025159</v>
      </c>
      <c r="N737" s="11">
        <f t="shared" si="233"/>
        <v>1.1426168637791609</v>
      </c>
      <c r="O737" s="11">
        <f t="shared" si="234"/>
        <v>0.66355813450244783</v>
      </c>
      <c r="P737" s="11">
        <f t="shared" si="235"/>
        <v>-0.20084548426089152</v>
      </c>
      <c r="Q737" s="11">
        <f t="shared" si="236"/>
        <v>-0.8283178543228662</v>
      </c>
      <c r="R737" s="12">
        <f t="shared" si="237"/>
        <v>0.64320671988631739</v>
      </c>
      <c r="S737">
        <f t="shared" si="238"/>
        <v>97.782681329193352</v>
      </c>
      <c r="T737">
        <f t="shared" si="239"/>
        <v>-77.822923019025154</v>
      </c>
      <c r="U737">
        <f t="shared" si="240"/>
        <v>114.26168637791609</v>
      </c>
      <c r="V737">
        <f t="shared" si="241"/>
        <v>23.135632512077812</v>
      </c>
      <c r="W737">
        <f t="shared" si="242"/>
        <v>-9.2555567218274408</v>
      </c>
      <c r="X737" s="13">
        <f t="shared" si="243"/>
        <v>9561.4527679265775</v>
      </c>
      <c r="Y737">
        <f t="shared" si="244"/>
        <v>-6056.4073472251148</v>
      </c>
      <c r="Z737">
        <f t="shared" si="245"/>
        <v>13055.732973925256</v>
      </c>
      <c r="AA737">
        <f t="shared" si="246"/>
        <v>535.25749173391193</v>
      </c>
      <c r="AB737">
        <f t="shared" si="247"/>
        <v>-85.665330230965125</v>
      </c>
      <c r="AC737" s="21">
        <f t="shared" si="248"/>
        <v>58.327301593901403</v>
      </c>
      <c r="AD737" s="13">
        <f t="shared" si="249"/>
        <v>328.53173355277085</v>
      </c>
      <c r="AE737" s="20">
        <f t="shared" si="250"/>
        <v>0.71156652552857791</v>
      </c>
      <c r="AF737" s="18">
        <f t="shared" si="251"/>
        <v>71.2</v>
      </c>
    </row>
    <row r="738" spans="1:32" x14ac:dyDescent="0.25">
      <c r="A738" s="7">
        <v>2011</v>
      </c>
      <c r="B738" s="7" t="s">
        <v>580</v>
      </c>
      <c r="C738" s="7" t="s">
        <v>45</v>
      </c>
      <c r="D738" s="8">
        <v>71.2</v>
      </c>
      <c r="E738" s="14">
        <v>210</v>
      </c>
      <c r="F738" s="14">
        <v>4.62</v>
      </c>
      <c r="G738" s="14">
        <v>21</v>
      </c>
      <c r="H738" s="14">
        <v>38.5</v>
      </c>
      <c r="I738" s="14">
        <v>125</v>
      </c>
      <c r="J738" s="14">
        <v>4.2699999999999996</v>
      </c>
      <c r="K738" s="10">
        <v>6.71</v>
      </c>
      <c r="L738" s="11">
        <f t="shared" si="231"/>
        <v>-0.4229215853659678</v>
      </c>
      <c r="M738" s="11">
        <f t="shared" si="232"/>
        <v>-0.15189946046948916</v>
      </c>
      <c r="N738" s="11">
        <f t="shared" si="233"/>
        <v>0.41961103195958405</v>
      </c>
      <c r="O738" s="11">
        <f t="shared" si="234"/>
        <v>1.1370120907583077</v>
      </c>
      <c r="P738" s="11">
        <f t="shared" si="235"/>
        <v>1.0181812095679661</v>
      </c>
      <c r="Q738" s="11">
        <f t="shared" si="236"/>
        <v>5.7678285239653646E-4</v>
      </c>
      <c r="R738" s="12">
        <f t="shared" si="237"/>
        <v>1.3995087794090897</v>
      </c>
      <c r="S738">
        <f t="shared" si="238"/>
        <v>-42.29215853659678</v>
      </c>
      <c r="T738">
        <f t="shared" si="239"/>
        <v>-15.189946046948915</v>
      </c>
      <c r="U738">
        <f t="shared" si="240"/>
        <v>41.961103195958401</v>
      </c>
      <c r="V738">
        <f t="shared" si="241"/>
        <v>107.75966501631369</v>
      </c>
      <c r="W738">
        <f t="shared" si="242"/>
        <v>70.004278113074321</v>
      </c>
      <c r="X738" s="13">
        <f t="shared" si="243"/>
        <v>-1788.626673684636</v>
      </c>
      <c r="Y738">
        <f t="shared" si="244"/>
        <v>-230.73446090921897</v>
      </c>
      <c r="Z738">
        <f t="shared" si="245"/>
        <v>1760.7341814218703</v>
      </c>
      <c r="AA738">
        <f t="shared" si="246"/>
        <v>11612.14540442814</v>
      </c>
      <c r="AB738">
        <f t="shared" si="247"/>
        <v>4900.5989541326562</v>
      </c>
      <c r="AC738" s="21">
        <f t="shared" si="248"/>
        <v>57.015993204343658</v>
      </c>
      <c r="AD738" s="13">
        <f t="shared" si="249"/>
        <v>327.22042516321312</v>
      </c>
      <c r="AE738" s="20">
        <f t="shared" si="250"/>
        <v>0.70872636410927259</v>
      </c>
      <c r="AF738" s="18">
        <f t="shared" si="251"/>
        <v>70.900000000000006</v>
      </c>
    </row>
    <row r="739" spans="1:32" x14ac:dyDescent="0.25">
      <c r="A739" s="7">
        <v>2011</v>
      </c>
      <c r="B739" s="7" t="s">
        <v>585</v>
      </c>
      <c r="C739" s="7" t="s">
        <v>45</v>
      </c>
      <c r="D739" s="8">
        <v>67.2</v>
      </c>
      <c r="E739" s="14">
        <v>199</v>
      </c>
      <c r="F739" s="14">
        <v>4.46</v>
      </c>
      <c r="G739" s="14">
        <v>24</v>
      </c>
      <c r="H739" s="14">
        <v>35</v>
      </c>
      <c r="I739" s="14">
        <v>122</v>
      </c>
      <c r="J739" s="14">
        <v>4.21</v>
      </c>
      <c r="K739" s="10">
        <v>6.74</v>
      </c>
      <c r="L739" s="11">
        <f t="shared" si="231"/>
        <v>-0.87610489081411236</v>
      </c>
      <c r="M739" s="11">
        <f t="shared" si="232"/>
        <v>0.85022817108373516</v>
      </c>
      <c r="N739" s="11">
        <f t="shared" si="233"/>
        <v>0.96186540582426661</v>
      </c>
      <c r="O739" s="11">
        <f t="shared" si="234"/>
        <v>3.2286192827968012E-2</v>
      </c>
      <c r="P739" s="11">
        <f t="shared" si="235"/>
        <v>0.56104619938214451</v>
      </c>
      <c r="Q739" s="11">
        <f t="shared" si="236"/>
        <v>0.35581734164179107</v>
      </c>
      <c r="R739" s="12">
        <f t="shared" si="237"/>
        <v>1.2800926647475985</v>
      </c>
      <c r="S739">
        <f t="shared" si="238"/>
        <v>-87.610489081411231</v>
      </c>
      <c r="T739">
        <f t="shared" si="239"/>
        <v>85.022817108373516</v>
      </c>
      <c r="U739">
        <f t="shared" si="240"/>
        <v>96.186540582426659</v>
      </c>
      <c r="V739">
        <f t="shared" si="241"/>
        <v>29.666619610505624</v>
      </c>
      <c r="W739">
        <f t="shared" si="242"/>
        <v>81.795500319469483</v>
      </c>
      <c r="X739" s="13">
        <f t="shared" si="243"/>
        <v>-7675.5977970840768</v>
      </c>
      <c r="Y739">
        <f t="shared" si="244"/>
        <v>7228.8794290439319</v>
      </c>
      <c r="Z739">
        <f t="shared" si="245"/>
        <v>9251.8505892148114</v>
      </c>
      <c r="AA739">
        <f t="shared" si="246"/>
        <v>880.10831911443688</v>
      </c>
      <c r="AB739">
        <f t="shared" si="247"/>
        <v>6690.5038725123322</v>
      </c>
      <c r="AC739" s="21">
        <f t="shared" si="248"/>
        <v>57.228916489483595</v>
      </c>
      <c r="AD739" s="13">
        <f t="shared" si="249"/>
        <v>327.43334844835306</v>
      </c>
      <c r="AE739" s="20">
        <f t="shared" si="250"/>
        <v>0.70918753442171922</v>
      </c>
      <c r="AF739" s="18">
        <f t="shared" si="251"/>
        <v>70.900000000000006</v>
      </c>
    </row>
    <row r="740" spans="1:32" x14ac:dyDescent="0.25">
      <c r="A740" s="7">
        <v>2011</v>
      </c>
      <c r="B740" s="7" t="s">
        <v>620</v>
      </c>
      <c r="C740" s="7" t="s">
        <v>42</v>
      </c>
      <c r="D740" s="8">
        <v>71.2</v>
      </c>
      <c r="E740" s="14">
        <v>199</v>
      </c>
      <c r="F740" s="14">
        <v>4.45</v>
      </c>
      <c r="G740" s="14">
        <v>20</v>
      </c>
      <c r="H740" s="14">
        <v>37.5</v>
      </c>
      <c r="I740" s="14">
        <v>124</v>
      </c>
      <c r="J740" s="14">
        <v>4.28</v>
      </c>
      <c r="K740" s="10">
        <v>6.64</v>
      </c>
      <c r="L740" s="11">
        <f t="shared" si="231"/>
        <v>-0.87610489081411236</v>
      </c>
      <c r="M740" s="11">
        <f t="shared" si="232"/>
        <v>0.91286114805581031</v>
      </c>
      <c r="N740" s="11">
        <f t="shared" si="233"/>
        <v>0.23885957400468982</v>
      </c>
      <c r="O740" s="11">
        <f t="shared" si="234"/>
        <v>0.82137611992106785</v>
      </c>
      <c r="P740" s="11">
        <f t="shared" si="235"/>
        <v>0.86580287283935886</v>
      </c>
      <c r="Q740" s="11">
        <f t="shared" si="236"/>
        <v>-5.8629976945840268E-2</v>
      </c>
      <c r="R740" s="12">
        <f t="shared" si="237"/>
        <v>1.6781463802859011</v>
      </c>
      <c r="S740">
        <f t="shared" si="238"/>
        <v>-87.610489081411231</v>
      </c>
      <c r="T740">
        <f t="shared" si="239"/>
        <v>91.286114805581036</v>
      </c>
      <c r="U740">
        <f t="shared" si="240"/>
        <v>23.885957400468982</v>
      </c>
      <c r="V740">
        <f t="shared" si="241"/>
        <v>84.358949638021329</v>
      </c>
      <c r="W740">
        <f t="shared" si="242"/>
        <v>80.975820167003036</v>
      </c>
      <c r="X740" s="13">
        <f t="shared" si="243"/>
        <v>-7675.5977970840768</v>
      </c>
      <c r="Y740">
        <f t="shared" si="244"/>
        <v>8333.1547562977212</v>
      </c>
      <c r="Z740">
        <f t="shared" si="245"/>
        <v>570.53896093701894</v>
      </c>
      <c r="AA740">
        <f t="shared" si="246"/>
        <v>7116.4323840302186</v>
      </c>
      <c r="AB740">
        <f t="shared" si="247"/>
        <v>6557.0834517188159</v>
      </c>
      <c r="AC740" s="21">
        <f t="shared" si="248"/>
        <v>54.592328684348495</v>
      </c>
      <c r="AD740" s="13">
        <f t="shared" si="249"/>
        <v>324.79676064321797</v>
      </c>
      <c r="AE740" s="20">
        <f t="shared" si="250"/>
        <v>0.70347695175299918</v>
      </c>
      <c r="AF740" s="18">
        <f t="shared" si="251"/>
        <v>70.3</v>
      </c>
    </row>
    <row r="741" spans="1:32" x14ac:dyDescent="0.25">
      <c r="A741" s="7">
        <v>2011</v>
      </c>
      <c r="B741" s="7" t="s">
        <v>627</v>
      </c>
      <c r="C741" s="7" t="s">
        <v>45</v>
      </c>
      <c r="D741" s="8">
        <v>72</v>
      </c>
      <c r="E741" s="14">
        <v>227</v>
      </c>
      <c r="F741" s="14">
        <v>4.5599999999999996</v>
      </c>
      <c r="G741" s="14">
        <v>26</v>
      </c>
      <c r="H741" s="14">
        <v>35</v>
      </c>
      <c r="I741" s="14">
        <v>111</v>
      </c>
      <c r="J741" s="14">
        <v>4.46</v>
      </c>
      <c r="K741" s="10">
        <v>6.96</v>
      </c>
      <c r="L741" s="11">
        <f t="shared" si="231"/>
        <v>0.27745261396298287</v>
      </c>
      <c r="M741" s="11">
        <f t="shared" si="232"/>
        <v>0.22389840136297276</v>
      </c>
      <c r="N741" s="11">
        <f t="shared" si="233"/>
        <v>1.3233683217340551</v>
      </c>
      <c r="O741" s="11">
        <f t="shared" si="234"/>
        <v>3.2286192827968012E-2</v>
      </c>
      <c r="P741" s="11">
        <f t="shared" si="235"/>
        <v>-1.1151155046325347</v>
      </c>
      <c r="Q741" s="11">
        <f t="shared" si="236"/>
        <v>-1.1243516533140292</v>
      </c>
      <c r="R741" s="12">
        <f t="shared" si="237"/>
        <v>0.40437449056333863</v>
      </c>
      <c r="S741">
        <f t="shared" si="238"/>
        <v>27.745261396298286</v>
      </c>
      <c r="T741">
        <f t="shared" si="239"/>
        <v>22.389840136297277</v>
      </c>
      <c r="U741">
        <f t="shared" si="240"/>
        <v>132.3368321734055</v>
      </c>
      <c r="V741">
        <f t="shared" si="241"/>
        <v>-54.141465590228336</v>
      </c>
      <c r="W741">
        <f t="shared" si="242"/>
        <v>-35.998858137534526</v>
      </c>
      <c r="X741" s="13">
        <f t="shared" si="243"/>
        <v>769.79952994891994</v>
      </c>
      <c r="Y741">
        <f t="shared" si="244"/>
        <v>501.30494132894847</v>
      </c>
      <c r="Z741">
        <f t="shared" si="245"/>
        <v>17513.037149692092</v>
      </c>
      <c r="AA741">
        <f t="shared" si="246"/>
        <v>-2931.298296257879</v>
      </c>
      <c r="AB741">
        <f t="shared" si="247"/>
        <v>-1295.9177872063358</v>
      </c>
      <c r="AC741" s="21">
        <f t="shared" si="248"/>
        <v>53.957252594078113</v>
      </c>
      <c r="AD741" s="13">
        <f t="shared" si="249"/>
        <v>324.16168455294758</v>
      </c>
      <c r="AE741" s="20">
        <f t="shared" si="250"/>
        <v>0.70210144113759199</v>
      </c>
      <c r="AF741" s="18">
        <f t="shared" si="251"/>
        <v>70.2</v>
      </c>
    </row>
    <row r="742" spans="1:32" x14ac:dyDescent="0.25">
      <c r="A742" s="7">
        <v>2011</v>
      </c>
      <c r="B742" s="7" t="s">
        <v>628</v>
      </c>
      <c r="C742" s="7" t="s">
        <v>38</v>
      </c>
      <c r="D742" s="8">
        <v>76.5</v>
      </c>
      <c r="E742" s="14">
        <v>242</v>
      </c>
      <c r="F742" s="14">
        <v>4.67</v>
      </c>
      <c r="G742" s="14">
        <v>15</v>
      </c>
      <c r="H742" s="14">
        <v>40</v>
      </c>
      <c r="I742" s="14">
        <v>121</v>
      </c>
      <c r="J742" s="14">
        <v>4.1399999999999997</v>
      </c>
      <c r="K742" s="10">
        <v>6.96</v>
      </c>
      <c r="L742" s="11">
        <f t="shared" si="231"/>
        <v>0.89542984866499808</v>
      </c>
      <c r="M742" s="11">
        <f t="shared" si="232"/>
        <v>-0.46506434532987034</v>
      </c>
      <c r="N742" s="11">
        <f t="shared" si="233"/>
        <v>-0.66489771576978118</v>
      </c>
      <c r="O742" s="11">
        <f t="shared" si="234"/>
        <v>1.6104660470141676</v>
      </c>
      <c r="P742" s="11">
        <f t="shared" si="235"/>
        <v>0.40866786265353727</v>
      </c>
      <c r="Q742" s="11">
        <f t="shared" si="236"/>
        <v>0.77026466022942242</v>
      </c>
      <c r="R742" s="12">
        <f t="shared" si="237"/>
        <v>0.40437449056333863</v>
      </c>
      <c r="S742">
        <f t="shared" si="238"/>
        <v>89.542984866499808</v>
      </c>
      <c r="T742">
        <f t="shared" si="239"/>
        <v>-46.506434532987036</v>
      </c>
      <c r="U742">
        <f t="shared" si="240"/>
        <v>-66.489771576978114</v>
      </c>
      <c r="V742">
        <f t="shared" si="241"/>
        <v>100.95669548338523</v>
      </c>
      <c r="W742">
        <f t="shared" si="242"/>
        <v>58.731957539638046</v>
      </c>
      <c r="X742" s="13">
        <f t="shared" si="243"/>
        <v>8017.9461388022137</v>
      </c>
      <c r="Y742">
        <f t="shared" si="244"/>
        <v>-2162.848452971009</v>
      </c>
      <c r="Z742">
        <f t="shared" si="245"/>
        <v>-4420.8897243587271</v>
      </c>
      <c r="AA742">
        <f t="shared" si="246"/>
        <v>10192.254362924976</v>
      </c>
      <c r="AB742">
        <f t="shared" si="247"/>
        <v>3449.4428364378464</v>
      </c>
      <c r="AC742" s="21">
        <f t="shared" si="248"/>
        <v>54.910664102404191</v>
      </c>
      <c r="AD742" s="13">
        <f t="shared" si="249"/>
        <v>325.11509606127368</v>
      </c>
      <c r="AE742" s="20">
        <f t="shared" si="250"/>
        <v>0.70416643408984692</v>
      </c>
      <c r="AF742" s="18">
        <f t="shared" si="251"/>
        <v>70.400000000000006</v>
      </c>
    </row>
    <row r="743" spans="1:32" x14ac:dyDescent="0.25">
      <c r="A743" s="7">
        <v>2011</v>
      </c>
      <c r="B743" s="7" t="s">
        <v>641</v>
      </c>
      <c r="C743" s="7" t="s">
        <v>54</v>
      </c>
      <c r="D743" s="8">
        <v>73</v>
      </c>
      <c r="E743" s="9">
        <v>238</v>
      </c>
      <c r="F743" s="9">
        <v>4.59</v>
      </c>
      <c r="G743" s="9">
        <v>23</v>
      </c>
      <c r="H743" s="9">
        <v>36.5</v>
      </c>
      <c r="I743" s="9">
        <v>119</v>
      </c>
      <c r="J743" s="9">
        <v>4.2</v>
      </c>
      <c r="K743" s="10">
        <v>6.93</v>
      </c>
      <c r="L743" s="11">
        <f t="shared" si="231"/>
        <v>0.73063591941112738</v>
      </c>
      <c r="M743" s="11">
        <f t="shared" si="232"/>
        <v>3.5999470446741802E-2</v>
      </c>
      <c r="N743" s="11">
        <f t="shared" si="233"/>
        <v>0.78111394786937238</v>
      </c>
      <c r="O743" s="11">
        <f t="shared" si="234"/>
        <v>0.50574014908382792</v>
      </c>
      <c r="P743" s="11">
        <f t="shared" si="235"/>
        <v>0.10391118919632288</v>
      </c>
      <c r="Q743" s="11">
        <f t="shared" si="236"/>
        <v>0.41502410144002261</v>
      </c>
      <c r="R743" s="12">
        <f t="shared" si="237"/>
        <v>0.52379060522482979</v>
      </c>
      <c r="S743">
        <f t="shared" si="238"/>
        <v>73.063591941112733</v>
      </c>
      <c r="T743">
        <f t="shared" si="239"/>
        <v>3.5999470446741801</v>
      </c>
      <c r="U743">
        <f t="shared" si="240"/>
        <v>78.11139478693724</v>
      </c>
      <c r="V743">
        <f t="shared" si="241"/>
        <v>30.482566914007542</v>
      </c>
      <c r="W743">
        <f t="shared" si="242"/>
        <v>46.940735333242621</v>
      </c>
      <c r="X743" s="13">
        <f t="shared" si="243"/>
        <v>5338.2884673374338</v>
      </c>
      <c r="Y743">
        <f t="shared" si="244"/>
        <v>12.959618724458364</v>
      </c>
      <c r="Z743">
        <f t="shared" si="245"/>
        <v>6101.3899955607658</v>
      </c>
      <c r="AA743">
        <f t="shared" si="246"/>
        <v>929.18688566694732</v>
      </c>
      <c r="AB743">
        <f t="shared" si="247"/>
        <v>2203.4326336255322</v>
      </c>
      <c r="AC743" s="21">
        <f t="shared" si="248"/>
        <v>54.009735420413122</v>
      </c>
      <c r="AD743" s="13">
        <f t="shared" si="249"/>
        <v>324.21416737928257</v>
      </c>
      <c r="AE743" s="20">
        <f t="shared" si="250"/>
        <v>0.70221511363425237</v>
      </c>
      <c r="AF743" s="18">
        <f t="shared" si="251"/>
        <v>70.2</v>
      </c>
    </row>
    <row r="744" spans="1:32" x14ac:dyDescent="0.25">
      <c r="A744" s="7">
        <v>2011</v>
      </c>
      <c r="B744" s="7" t="s">
        <v>650</v>
      </c>
      <c r="C744" s="7" t="s">
        <v>42</v>
      </c>
      <c r="D744" s="8">
        <v>73.099999999999994</v>
      </c>
      <c r="E744" s="14">
        <v>210</v>
      </c>
      <c r="F744" s="14">
        <v>4.53</v>
      </c>
      <c r="G744" s="14">
        <v>15</v>
      </c>
      <c r="H744" s="14">
        <v>37</v>
      </c>
      <c r="I744" s="14">
        <v>120</v>
      </c>
      <c r="J744" s="14">
        <v>4.0999999999999996</v>
      </c>
      <c r="K744" s="10">
        <v>6.65</v>
      </c>
      <c r="L744" s="11">
        <f t="shared" si="231"/>
        <v>-0.4229215853659678</v>
      </c>
      <c r="M744" s="11">
        <f t="shared" si="232"/>
        <v>0.41179733227919812</v>
      </c>
      <c r="N744" s="11">
        <f t="shared" si="233"/>
        <v>-0.66489771576978118</v>
      </c>
      <c r="O744" s="11">
        <f t="shared" si="234"/>
        <v>0.66355813450244783</v>
      </c>
      <c r="P744" s="11">
        <f t="shared" si="235"/>
        <v>0.25628952592493009</v>
      </c>
      <c r="Q744" s="11">
        <f t="shared" si="236"/>
        <v>1.007091699422354</v>
      </c>
      <c r="R744" s="12">
        <f t="shared" si="237"/>
        <v>1.6383410087320684</v>
      </c>
      <c r="S744">
        <f t="shared" si="238"/>
        <v>-42.29215853659678</v>
      </c>
      <c r="T744">
        <f t="shared" si="239"/>
        <v>41.179733227919812</v>
      </c>
      <c r="U744">
        <f t="shared" si="240"/>
        <v>-66.489771576978114</v>
      </c>
      <c r="V744">
        <f t="shared" si="241"/>
        <v>45.992383021368902</v>
      </c>
      <c r="W744">
        <f t="shared" si="242"/>
        <v>132.27163540772113</v>
      </c>
      <c r="X744" s="13">
        <f t="shared" si="243"/>
        <v>-1788.626673684636</v>
      </c>
      <c r="Y744">
        <f t="shared" si="244"/>
        <v>1695.7704287226429</v>
      </c>
      <c r="Z744">
        <f t="shared" si="245"/>
        <v>-4420.8897243587271</v>
      </c>
      <c r="AA744">
        <f t="shared" si="246"/>
        <v>2115.2992959843023</v>
      </c>
      <c r="AB744">
        <f t="shared" si="247"/>
        <v>17495.785533433107</v>
      </c>
      <c r="AC744" s="21">
        <f t="shared" si="248"/>
        <v>54.949684002907041</v>
      </c>
      <c r="AD744" s="13">
        <f t="shared" si="249"/>
        <v>325.15411596177648</v>
      </c>
      <c r="AE744" s="20">
        <f t="shared" si="250"/>
        <v>0.704250947250043</v>
      </c>
      <c r="AF744" s="18">
        <f t="shared" si="251"/>
        <v>70.400000000000006</v>
      </c>
    </row>
    <row r="745" spans="1:32" x14ac:dyDescent="0.25">
      <c r="A745" s="7">
        <v>2011</v>
      </c>
      <c r="B745" s="7" t="s">
        <v>655</v>
      </c>
      <c r="C745" s="7" t="s">
        <v>45</v>
      </c>
      <c r="D745" s="8">
        <v>71.400000000000006</v>
      </c>
      <c r="E745" s="14">
        <v>212</v>
      </c>
      <c r="F745" s="14">
        <v>4.45</v>
      </c>
      <c r="G745" s="14">
        <v>18</v>
      </c>
      <c r="H745" s="14">
        <v>37.5</v>
      </c>
      <c r="I745" s="14">
        <v>124</v>
      </c>
      <c r="J745" s="14">
        <v>4.43</v>
      </c>
      <c r="K745" s="10">
        <v>6.84</v>
      </c>
      <c r="L745" s="11">
        <f t="shared" si="231"/>
        <v>-0.34052462073903239</v>
      </c>
      <c r="M745" s="11">
        <f t="shared" si="232"/>
        <v>0.91286114805581031</v>
      </c>
      <c r="N745" s="11">
        <f t="shared" si="233"/>
        <v>-0.12264334190509857</v>
      </c>
      <c r="O745" s="11">
        <f t="shared" si="234"/>
        <v>0.82137611992106785</v>
      </c>
      <c r="P745" s="11">
        <f t="shared" si="235"/>
        <v>0.86580287283935886</v>
      </c>
      <c r="Q745" s="11">
        <f t="shared" si="236"/>
        <v>-0.94673137391932927</v>
      </c>
      <c r="R745" s="12">
        <f t="shared" si="237"/>
        <v>0.88203894920929959</v>
      </c>
      <c r="S745">
        <f t="shared" si="238"/>
        <v>-34.052462073903236</v>
      </c>
      <c r="T745">
        <f t="shared" si="239"/>
        <v>91.286114805581036</v>
      </c>
      <c r="U745">
        <f t="shared" si="240"/>
        <v>-12.264334190509857</v>
      </c>
      <c r="V745">
        <f t="shared" si="241"/>
        <v>84.358949638021329</v>
      </c>
      <c r="W745">
        <f t="shared" si="242"/>
        <v>-3.2346212355014838</v>
      </c>
      <c r="X745" s="13">
        <f t="shared" si="243"/>
        <v>-1159.5701732946184</v>
      </c>
      <c r="Y745">
        <f t="shared" si="244"/>
        <v>8333.1547562977212</v>
      </c>
      <c r="Z745">
        <f t="shared" si="245"/>
        <v>-150.41389313650907</v>
      </c>
      <c r="AA745">
        <f t="shared" si="246"/>
        <v>7116.4323840302186</v>
      </c>
      <c r="AB745">
        <f t="shared" si="247"/>
        <v>-10.462774537157145</v>
      </c>
      <c r="AC745" s="21">
        <f t="shared" si="248"/>
        <v>53.158518224946143</v>
      </c>
      <c r="AD745" s="13">
        <f t="shared" si="249"/>
        <v>323.3629501838156</v>
      </c>
      <c r="AE745" s="20">
        <f t="shared" si="250"/>
        <v>0.70037146323342636</v>
      </c>
      <c r="AF745" s="18">
        <f t="shared" si="251"/>
        <v>70</v>
      </c>
    </row>
    <row r="746" spans="1:32" x14ac:dyDescent="0.25">
      <c r="A746" s="7">
        <v>2011</v>
      </c>
      <c r="B746" s="7" t="s">
        <v>659</v>
      </c>
      <c r="C746" s="7" t="s">
        <v>42</v>
      </c>
      <c r="D746" s="8">
        <v>74.599999999999994</v>
      </c>
      <c r="E746" s="14">
        <v>210</v>
      </c>
      <c r="F746" s="14">
        <v>4.3899999999999997</v>
      </c>
      <c r="G746" s="14">
        <v>16</v>
      </c>
      <c r="H746" s="14">
        <v>37.5</v>
      </c>
      <c r="I746" s="14">
        <v>123</v>
      </c>
      <c r="J746" s="14">
        <v>4.5999999999999996</v>
      </c>
      <c r="K746" s="10">
        <v>6.94</v>
      </c>
      <c r="L746" s="11">
        <f t="shared" si="231"/>
        <v>-0.4229215853659678</v>
      </c>
      <c r="M746" s="11">
        <f t="shared" si="232"/>
        <v>1.2886590098882722</v>
      </c>
      <c r="N746" s="11">
        <f t="shared" si="233"/>
        <v>-0.48414625781488696</v>
      </c>
      <c r="O746" s="11">
        <f t="shared" si="234"/>
        <v>0.82137611992106785</v>
      </c>
      <c r="P746" s="11">
        <f t="shared" si="235"/>
        <v>0.71342453611075163</v>
      </c>
      <c r="Q746" s="11">
        <f t="shared" si="236"/>
        <v>-1.9532462904892867</v>
      </c>
      <c r="R746" s="12">
        <f t="shared" si="237"/>
        <v>0.48398523367099705</v>
      </c>
      <c r="S746">
        <f t="shared" si="238"/>
        <v>-42.29215853659678</v>
      </c>
      <c r="T746">
        <f t="shared" si="239"/>
        <v>128.86590098882721</v>
      </c>
      <c r="U746">
        <f t="shared" si="240"/>
        <v>-48.414625781488695</v>
      </c>
      <c r="V746">
        <f t="shared" si="241"/>
        <v>76.740032801590971</v>
      </c>
      <c r="W746">
        <f t="shared" si="242"/>
        <v>-73.463052840914472</v>
      </c>
      <c r="X746" s="13">
        <f t="shared" si="243"/>
        <v>-1788.626673684636</v>
      </c>
      <c r="Y746">
        <f t="shared" si="244"/>
        <v>16606.420437662218</v>
      </c>
      <c r="Z746">
        <f t="shared" si="245"/>
        <v>-2343.9759895615898</v>
      </c>
      <c r="AA746">
        <f t="shared" si="246"/>
        <v>5889.0326343892584</v>
      </c>
      <c r="AB746">
        <f t="shared" si="247"/>
        <v>-5396.8201327069919</v>
      </c>
      <c r="AC746" s="21">
        <f t="shared" si="248"/>
        <v>50.923531448826793</v>
      </c>
      <c r="AD746" s="13">
        <f t="shared" si="249"/>
        <v>321.12796340769626</v>
      </c>
      <c r="AE746" s="20">
        <f t="shared" si="250"/>
        <v>0.69553070779806114</v>
      </c>
      <c r="AF746" s="18">
        <f t="shared" si="251"/>
        <v>69.599999999999994</v>
      </c>
    </row>
    <row r="747" spans="1:32" x14ac:dyDescent="0.25">
      <c r="A747" s="7">
        <v>2011</v>
      </c>
      <c r="B747" s="7" t="s">
        <v>660</v>
      </c>
      <c r="C747" s="7" t="s">
        <v>45</v>
      </c>
      <c r="D747" s="8">
        <v>70.7</v>
      </c>
      <c r="E747" s="14">
        <v>203</v>
      </c>
      <c r="F747" s="14">
        <v>4.51</v>
      </c>
      <c r="G747" s="14">
        <v>14</v>
      </c>
      <c r="H747" s="14">
        <v>39.5</v>
      </c>
      <c r="I747" s="14">
        <v>132</v>
      </c>
      <c r="J747" s="14">
        <v>4.3600000000000003</v>
      </c>
      <c r="K747" s="10">
        <v>7.39</v>
      </c>
      <c r="L747" s="11">
        <f t="shared" si="231"/>
        <v>-0.71131096156024154</v>
      </c>
      <c r="M747" s="11">
        <f t="shared" si="232"/>
        <v>0.53706328622335398</v>
      </c>
      <c r="N747" s="11">
        <f t="shared" si="233"/>
        <v>-0.84564917372467541</v>
      </c>
      <c r="O747" s="11">
        <f t="shared" si="234"/>
        <v>1.4526480615955477</v>
      </c>
      <c r="P747" s="11">
        <f t="shared" si="235"/>
        <v>2.0848295666682164</v>
      </c>
      <c r="Q747" s="11">
        <f t="shared" si="236"/>
        <v>-0.5322840553317032</v>
      </c>
      <c r="R747" s="12">
        <f t="shared" si="237"/>
        <v>-1.307256486251352</v>
      </c>
      <c r="S747">
        <f t="shared" si="238"/>
        <v>-71.131096156024157</v>
      </c>
      <c r="T747">
        <f t="shared" si="239"/>
        <v>53.706328622335398</v>
      </c>
      <c r="U747">
        <f t="shared" si="240"/>
        <v>-84.564917372467534</v>
      </c>
      <c r="V747">
        <f t="shared" si="241"/>
        <v>176.8738814131882</v>
      </c>
      <c r="W747">
        <f t="shared" si="242"/>
        <v>-91.977027079152762</v>
      </c>
      <c r="X747" s="13">
        <f t="shared" si="243"/>
        <v>-5059.6328403575544</v>
      </c>
      <c r="Y747">
        <f t="shared" si="244"/>
        <v>2884.3697340902822</v>
      </c>
      <c r="Z747">
        <f t="shared" si="245"/>
        <v>-7151.225250212261</v>
      </c>
      <c r="AA747">
        <f t="shared" si="246"/>
        <v>31284.369926166564</v>
      </c>
      <c r="AB747">
        <f t="shared" si="247"/>
        <v>-8459.7735103192008</v>
      </c>
      <c r="AC747" s="21">
        <f t="shared" si="248"/>
        <v>51.95788305804583</v>
      </c>
      <c r="AD747" s="13">
        <f t="shared" si="249"/>
        <v>322.16231501691527</v>
      </c>
      <c r="AE747" s="20">
        <f t="shared" si="250"/>
        <v>0.69777100882708987</v>
      </c>
      <c r="AF747" s="18">
        <f t="shared" si="251"/>
        <v>69.8</v>
      </c>
    </row>
    <row r="748" spans="1:32" x14ac:dyDescent="0.25">
      <c r="A748" s="7">
        <v>2011</v>
      </c>
      <c r="B748" s="7" t="s">
        <v>696</v>
      </c>
      <c r="C748" s="7" t="s">
        <v>42</v>
      </c>
      <c r="D748" s="8">
        <v>71.7</v>
      </c>
      <c r="E748" s="14">
        <v>209</v>
      </c>
      <c r="F748" s="14">
        <v>4.4400000000000004</v>
      </c>
      <c r="G748" s="14">
        <v>22</v>
      </c>
      <c r="H748" s="14">
        <v>39</v>
      </c>
      <c r="I748" s="14">
        <v>115</v>
      </c>
      <c r="J748" s="14">
        <v>4.1900000000000004</v>
      </c>
      <c r="K748" s="10">
        <v>7.2</v>
      </c>
      <c r="L748" s="11">
        <f t="shared" si="231"/>
        <v>-0.46412006767943548</v>
      </c>
      <c r="M748" s="11">
        <f t="shared" si="232"/>
        <v>0.97549412502788546</v>
      </c>
      <c r="N748" s="11">
        <f t="shared" si="233"/>
        <v>0.60036248991447827</v>
      </c>
      <c r="O748" s="11">
        <f t="shared" si="234"/>
        <v>1.2948300761769276</v>
      </c>
      <c r="P748" s="11">
        <f t="shared" si="235"/>
        <v>-0.5056021577181059</v>
      </c>
      <c r="Q748" s="11">
        <f t="shared" si="236"/>
        <v>0.4742308612382542</v>
      </c>
      <c r="R748" s="12">
        <f t="shared" si="237"/>
        <v>-0.5509544267285833</v>
      </c>
      <c r="S748">
        <f t="shared" si="238"/>
        <v>-46.412006767943545</v>
      </c>
      <c r="T748">
        <f t="shared" si="239"/>
        <v>97.549412502788542</v>
      </c>
      <c r="U748">
        <f t="shared" si="240"/>
        <v>60.036248991447827</v>
      </c>
      <c r="V748">
        <f t="shared" si="241"/>
        <v>39.461395922941087</v>
      </c>
      <c r="W748">
        <f t="shared" si="242"/>
        <v>-3.8361782745164552</v>
      </c>
      <c r="X748" s="13">
        <f t="shared" si="243"/>
        <v>-2154.0743722276375</v>
      </c>
      <c r="Y748">
        <f t="shared" si="244"/>
        <v>9515.8878796391982</v>
      </c>
      <c r="Z748">
        <f t="shared" si="245"/>
        <v>3604.3511929631204</v>
      </c>
      <c r="AA748">
        <f t="shared" si="246"/>
        <v>1557.2017681871114</v>
      </c>
      <c r="AB748">
        <f t="shared" si="247"/>
        <v>-14.716263753872047</v>
      </c>
      <c r="AC748" s="21">
        <f t="shared" si="248"/>
        <v>50.017297417609285</v>
      </c>
      <c r="AD748" s="13">
        <f t="shared" si="249"/>
        <v>320.22172937647872</v>
      </c>
      <c r="AE748" s="20">
        <f t="shared" si="250"/>
        <v>0.69356789649232875</v>
      </c>
      <c r="AF748" s="18">
        <f t="shared" si="251"/>
        <v>69.400000000000006</v>
      </c>
    </row>
    <row r="749" spans="1:32" x14ac:dyDescent="0.25">
      <c r="A749" s="7">
        <v>2011</v>
      </c>
      <c r="B749" s="7" t="s">
        <v>699</v>
      </c>
      <c r="C749" s="7" t="s">
        <v>45</v>
      </c>
      <c r="D749" s="8">
        <v>70</v>
      </c>
      <c r="E749" s="14">
        <v>205</v>
      </c>
      <c r="F749" s="14">
        <v>4.5999999999999996</v>
      </c>
      <c r="G749" s="14">
        <v>18</v>
      </c>
      <c r="H749" s="14">
        <v>32.5</v>
      </c>
      <c r="I749" s="14">
        <v>114</v>
      </c>
      <c r="J749" s="14">
        <v>4.03</v>
      </c>
      <c r="K749" s="10">
        <v>6.66</v>
      </c>
      <c r="L749" s="11">
        <f t="shared" si="231"/>
        <v>-0.62891399693330619</v>
      </c>
      <c r="M749" s="11">
        <f t="shared" si="232"/>
        <v>-2.6633506525333327E-2</v>
      </c>
      <c r="N749" s="11">
        <f t="shared" si="233"/>
        <v>-0.12264334190509857</v>
      </c>
      <c r="O749" s="11">
        <f t="shared" si="234"/>
        <v>-0.75680373426513181</v>
      </c>
      <c r="P749" s="11">
        <f t="shared" si="235"/>
        <v>-0.65798049444671314</v>
      </c>
      <c r="Q749" s="11">
        <f t="shared" si="236"/>
        <v>1.4215390180099801</v>
      </c>
      <c r="R749" s="12">
        <f t="shared" si="237"/>
        <v>1.5985356371782393</v>
      </c>
      <c r="S749">
        <f t="shared" si="238"/>
        <v>-62.891399693330619</v>
      </c>
      <c r="T749">
        <f t="shared" si="239"/>
        <v>-2.6633506525333326</v>
      </c>
      <c r="U749">
        <f t="shared" si="240"/>
        <v>-12.264334190509857</v>
      </c>
      <c r="V749">
        <f t="shared" si="241"/>
        <v>-70.739211435592253</v>
      </c>
      <c r="W749">
        <f t="shared" si="242"/>
        <v>151.00373275941098</v>
      </c>
      <c r="X749" s="13">
        <f t="shared" si="243"/>
        <v>-3955.3281553862666</v>
      </c>
      <c r="Y749">
        <f t="shared" si="244"/>
        <v>-7.0934366983497288</v>
      </c>
      <c r="Z749">
        <f t="shared" si="245"/>
        <v>-150.41389313650907</v>
      </c>
      <c r="AA749">
        <f t="shared" si="246"/>
        <v>-5004.0360345294257</v>
      </c>
      <c r="AB749">
        <f t="shared" si="247"/>
        <v>22802.127307275608</v>
      </c>
      <c r="AC749" s="21">
        <f t="shared" si="248"/>
        <v>52.316834360509731</v>
      </c>
      <c r="AD749" s="13">
        <f t="shared" si="249"/>
        <v>322.52126631937921</v>
      </c>
      <c r="AE749" s="20">
        <f t="shared" si="250"/>
        <v>0.69854846106394408</v>
      </c>
      <c r="AF749" s="18">
        <f t="shared" si="251"/>
        <v>69.900000000000006</v>
      </c>
    </row>
    <row r="750" spans="1:32" x14ac:dyDescent="0.25">
      <c r="A750" s="7">
        <v>2011</v>
      </c>
      <c r="B750" s="7" t="s">
        <v>729</v>
      </c>
      <c r="C750" s="7" t="s">
        <v>45</v>
      </c>
      <c r="D750" s="8">
        <v>72.2</v>
      </c>
      <c r="E750" s="14">
        <v>225</v>
      </c>
      <c r="F750" s="14">
        <v>4.45</v>
      </c>
      <c r="G750" s="14">
        <v>20</v>
      </c>
      <c r="H750" s="14">
        <v>34</v>
      </c>
      <c r="I750" s="14">
        <v>114</v>
      </c>
      <c r="J750" s="14">
        <v>4.1500000000000004</v>
      </c>
      <c r="K750" s="10">
        <v>6.91</v>
      </c>
      <c r="L750" s="11">
        <f t="shared" si="231"/>
        <v>0.19505564933604749</v>
      </c>
      <c r="M750" s="11">
        <f t="shared" si="232"/>
        <v>0.91286114805581031</v>
      </c>
      <c r="N750" s="11">
        <f t="shared" si="233"/>
        <v>0.23885957400468982</v>
      </c>
      <c r="O750" s="11">
        <f t="shared" si="234"/>
        <v>-0.28334977800927191</v>
      </c>
      <c r="P750" s="11">
        <f t="shared" si="235"/>
        <v>-0.65798049444671314</v>
      </c>
      <c r="Q750" s="11">
        <f t="shared" si="236"/>
        <v>0.71105790043118566</v>
      </c>
      <c r="R750" s="12">
        <f t="shared" si="237"/>
        <v>0.60340134833248815</v>
      </c>
      <c r="S750">
        <f t="shared" si="238"/>
        <v>19.505564933604749</v>
      </c>
      <c r="T750">
        <f t="shared" si="239"/>
        <v>91.286114805581036</v>
      </c>
      <c r="U750">
        <f t="shared" si="240"/>
        <v>23.885957400468982</v>
      </c>
      <c r="V750">
        <f t="shared" si="241"/>
        <v>-47.066513622799256</v>
      </c>
      <c r="W750">
        <f t="shared" si="242"/>
        <v>65.7229624381837</v>
      </c>
      <c r="X750" s="13">
        <f t="shared" si="243"/>
        <v>380.46706337907125</v>
      </c>
      <c r="Y750">
        <f t="shared" si="244"/>
        <v>8333.1547562977212</v>
      </c>
      <c r="Z750">
        <f t="shared" si="245"/>
        <v>570.53896093701894</v>
      </c>
      <c r="AA750">
        <f t="shared" si="246"/>
        <v>-2215.2567046051481</v>
      </c>
      <c r="AB750">
        <f t="shared" si="247"/>
        <v>4319.5077916509053</v>
      </c>
      <c r="AC750" s="21">
        <f t="shared" si="248"/>
        <v>47.725070702220172</v>
      </c>
      <c r="AD750" s="13">
        <f t="shared" si="249"/>
        <v>317.92950266108966</v>
      </c>
      <c r="AE750" s="20">
        <f t="shared" si="250"/>
        <v>0.68860316513455511</v>
      </c>
      <c r="AF750" s="18">
        <f t="shared" si="251"/>
        <v>68.900000000000006</v>
      </c>
    </row>
    <row r="751" spans="1:32" x14ac:dyDescent="0.25">
      <c r="A751" s="7">
        <v>2011</v>
      </c>
      <c r="B751" s="7" t="s">
        <v>745</v>
      </c>
      <c r="C751" s="7" t="s">
        <v>45</v>
      </c>
      <c r="D751" s="8">
        <v>70.7</v>
      </c>
      <c r="E751" s="14">
        <v>213</v>
      </c>
      <c r="F751" s="14">
        <v>4.62</v>
      </c>
      <c r="G751" s="14">
        <v>21</v>
      </c>
      <c r="H751" s="14">
        <v>34</v>
      </c>
      <c r="I751" s="14">
        <v>121</v>
      </c>
      <c r="J751" s="14">
        <v>4.1900000000000004</v>
      </c>
      <c r="K751" s="10">
        <v>6.68</v>
      </c>
      <c r="L751" s="11">
        <f t="shared" si="231"/>
        <v>-0.29932613842556471</v>
      </c>
      <c r="M751" s="11">
        <f t="shared" si="232"/>
        <v>-0.15189946046948916</v>
      </c>
      <c r="N751" s="11">
        <f t="shared" si="233"/>
        <v>0.41961103195958405</v>
      </c>
      <c r="O751" s="11">
        <f t="shared" si="234"/>
        <v>-0.28334977800927191</v>
      </c>
      <c r="P751" s="11">
        <f t="shared" si="235"/>
        <v>0.40866786265353727</v>
      </c>
      <c r="Q751" s="11">
        <f t="shared" si="236"/>
        <v>0.4742308612382542</v>
      </c>
      <c r="R751" s="12">
        <f t="shared" si="237"/>
        <v>1.5189248940705808</v>
      </c>
      <c r="S751">
        <f t="shared" si="238"/>
        <v>-29.932613842556471</v>
      </c>
      <c r="T751">
        <f t="shared" si="239"/>
        <v>-15.189946046948915</v>
      </c>
      <c r="U751">
        <f t="shared" si="240"/>
        <v>41.961103195958401</v>
      </c>
      <c r="V751">
        <f t="shared" si="241"/>
        <v>6.2659042322132681</v>
      </c>
      <c r="W751">
        <f t="shared" si="242"/>
        <v>99.657787765441753</v>
      </c>
      <c r="X751" s="13">
        <f t="shared" si="243"/>
        <v>-895.96137144760326</v>
      </c>
      <c r="Y751">
        <f t="shared" si="244"/>
        <v>-230.73446090921897</v>
      </c>
      <c r="Z751">
        <f t="shared" si="245"/>
        <v>1760.7341814218703</v>
      </c>
      <c r="AA751">
        <f t="shared" si="246"/>
        <v>39.261555847268141</v>
      </c>
      <c r="AB751">
        <f t="shared" si="247"/>
        <v>9931.6746623018316</v>
      </c>
      <c r="AC751" s="21">
        <f t="shared" si="248"/>
        <v>46.054260535186422</v>
      </c>
      <c r="AD751" s="13">
        <f t="shared" si="249"/>
        <v>316.25869249405588</v>
      </c>
      <c r="AE751" s="20">
        <f t="shared" si="250"/>
        <v>0.68498435920516354</v>
      </c>
      <c r="AF751" s="18">
        <f t="shared" si="251"/>
        <v>68.5</v>
      </c>
    </row>
    <row r="752" spans="1:32" x14ac:dyDescent="0.25">
      <c r="A752" s="7">
        <v>2011</v>
      </c>
      <c r="B752" s="7" t="s">
        <v>753</v>
      </c>
      <c r="C752" s="7" t="s">
        <v>45</v>
      </c>
      <c r="D752" s="8">
        <v>69.400000000000006</v>
      </c>
      <c r="E752" s="14">
        <v>213</v>
      </c>
      <c r="F752" s="14">
        <v>4.6500000000000004</v>
      </c>
      <c r="G752" s="14">
        <v>24</v>
      </c>
      <c r="H752" s="14">
        <v>34.5</v>
      </c>
      <c r="I752" s="14">
        <v>116</v>
      </c>
      <c r="J752" s="14">
        <v>4.18</v>
      </c>
      <c r="K752" s="10">
        <v>6.89</v>
      </c>
      <c r="L752" s="11">
        <f t="shared" si="231"/>
        <v>-0.29932613842556471</v>
      </c>
      <c r="M752" s="11">
        <f t="shared" si="232"/>
        <v>-0.3397983913857201</v>
      </c>
      <c r="N752" s="11">
        <f t="shared" si="233"/>
        <v>0.96186540582426661</v>
      </c>
      <c r="O752" s="11">
        <f t="shared" si="234"/>
        <v>-0.12553179259065195</v>
      </c>
      <c r="P752" s="11">
        <f t="shared" si="235"/>
        <v>-0.35322382098949873</v>
      </c>
      <c r="Q752" s="11">
        <f t="shared" si="236"/>
        <v>0.53343762103649095</v>
      </c>
      <c r="R752" s="12">
        <f t="shared" si="237"/>
        <v>0.68301209144015007</v>
      </c>
      <c r="S752">
        <f t="shared" si="238"/>
        <v>-29.932613842556471</v>
      </c>
      <c r="T752">
        <f t="shared" si="239"/>
        <v>-33.979839138572011</v>
      </c>
      <c r="U752">
        <f t="shared" si="240"/>
        <v>96.186540582426659</v>
      </c>
      <c r="V752">
        <f t="shared" si="241"/>
        <v>-23.937780679007535</v>
      </c>
      <c r="W752">
        <f t="shared" si="242"/>
        <v>60.822485623832058</v>
      </c>
      <c r="X752" s="13">
        <f t="shared" si="243"/>
        <v>-895.96137144760326</v>
      </c>
      <c r="Y752">
        <f t="shared" si="244"/>
        <v>-1154.6294678832303</v>
      </c>
      <c r="Z752">
        <f t="shared" si="245"/>
        <v>9251.8505892148114</v>
      </c>
      <c r="AA752">
        <f t="shared" si="246"/>
        <v>-573.01734383626638</v>
      </c>
      <c r="AB752">
        <f t="shared" si="247"/>
        <v>3699.3747574612576</v>
      </c>
      <c r="AC752" s="21">
        <f t="shared" si="248"/>
        <v>45.448030020032704</v>
      </c>
      <c r="AD752" s="13">
        <f t="shared" si="249"/>
        <v>315.65246197890218</v>
      </c>
      <c r="AE752" s="20">
        <f t="shared" si="250"/>
        <v>0.68367132518962903</v>
      </c>
      <c r="AF752" s="18">
        <f t="shared" si="251"/>
        <v>68.400000000000006</v>
      </c>
    </row>
    <row r="753" spans="1:32" x14ac:dyDescent="0.25">
      <c r="A753" s="7">
        <v>2011</v>
      </c>
      <c r="B753" s="7" t="s">
        <v>759</v>
      </c>
      <c r="C753" s="7" t="s">
        <v>38</v>
      </c>
      <c r="D753" s="8">
        <v>76.599999999999994</v>
      </c>
      <c r="E753" s="14">
        <v>257</v>
      </c>
      <c r="F753" s="14">
        <v>4.83</v>
      </c>
      <c r="G753" s="14">
        <v>24</v>
      </c>
      <c r="H753" s="14">
        <v>33</v>
      </c>
      <c r="I753" s="14">
        <v>122</v>
      </c>
      <c r="J753" s="14">
        <v>4.3499999999999996</v>
      </c>
      <c r="K753" s="10">
        <v>7.1</v>
      </c>
      <c r="L753" s="11">
        <f t="shared" si="231"/>
        <v>1.5134070833670135</v>
      </c>
      <c r="M753" s="11">
        <f t="shared" si="232"/>
        <v>-1.4671919768830948</v>
      </c>
      <c r="N753" s="11">
        <f t="shared" si="233"/>
        <v>0.96186540582426661</v>
      </c>
      <c r="O753" s="11">
        <f t="shared" si="234"/>
        <v>-0.59898574884651179</v>
      </c>
      <c r="P753" s="11">
        <f t="shared" si="235"/>
        <v>0.56104619938214451</v>
      </c>
      <c r="Q753" s="11">
        <f t="shared" si="236"/>
        <v>-0.47307729553346639</v>
      </c>
      <c r="R753" s="12">
        <f t="shared" si="237"/>
        <v>-0.1529007111902807</v>
      </c>
      <c r="S753">
        <f t="shared" si="238"/>
        <v>151.34070833670134</v>
      </c>
      <c r="T753">
        <f t="shared" si="239"/>
        <v>-146.71919768830946</v>
      </c>
      <c r="U753">
        <f t="shared" si="240"/>
        <v>96.186540582426659</v>
      </c>
      <c r="V753">
        <f t="shared" si="241"/>
        <v>-1.8969774732183642</v>
      </c>
      <c r="W753">
        <f t="shared" si="242"/>
        <v>-31.298900336187351</v>
      </c>
      <c r="X753" s="13">
        <f t="shared" si="243"/>
        <v>22904.009999854501</v>
      </c>
      <c r="Y753">
        <f t="shared" si="244"/>
        <v>-21526.522970301234</v>
      </c>
      <c r="Z753">
        <f t="shared" si="245"/>
        <v>9251.8505892148114</v>
      </c>
      <c r="AA753">
        <f t="shared" si="246"/>
        <v>-3.5985235338979296</v>
      </c>
      <c r="AB753">
        <f t="shared" si="247"/>
        <v>-979.62116225458874</v>
      </c>
      <c r="AC753" s="21">
        <f t="shared" si="248"/>
        <v>43.922927800818542</v>
      </c>
      <c r="AD753" s="13">
        <f t="shared" si="249"/>
        <v>314.12735975968803</v>
      </c>
      <c r="AE753" s="20">
        <f t="shared" si="250"/>
        <v>0.68036810794645264</v>
      </c>
      <c r="AF753" s="18">
        <f t="shared" si="251"/>
        <v>68</v>
      </c>
    </row>
    <row r="754" spans="1:32" x14ac:dyDescent="0.25">
      <c r="A754" s="7">
        <v>2011</v>
      </c>
      <c r="B754" s="7" t="s">
        <v>777</v>
      </c>
      <c r="C754" s="7" t="s">
        <v>57</v>
      </c>
      <c r="D754" s="8">
        <v>73</v>
      </c>
      <c r="E754" s="9">
        <v>204</v>
      </c>
      <c r="F754" s="9">
        <v>4.5199999999999996</v>
      </c>
      <c r="G754" s="9">
        <v>24</v>
      </c>
      <c r="H754" s="9">
        <v>35.5</v>
      </c>
      <c r="I754" s="9">
        <v>116</v>
      </c>
      <c r="J754" s="9">
        <v>4.25</v>
      </c>
      <c r="K754" s="10">
        <v>6.85</v>
      </c>
      <c r="L754" s="11">
        <f t="shared" si="231"/>
        <v>-0.67011247924677386</v>
      </c>
      <c r="M754" s="11">
        <f t="shared" si="232"/>
        <v>0.47443030925127883</v>
      </c>
      <c r="N754" s="11">
        <f t="shared" si="233"/>
        <v>0.96186540582426661</v>
      </c>
      <c r="O754" s="11">
        <f t="shared" si="234"/>
        <v>0.19010417824658796</v>
      </c>
      <c r="P754" s="11">
        <f t="shared" si="235"/>
        <v>-0.35322382098949873</v>
      </c>
      <c r="Q754" s="11">
        <f t="shared" si="236"/>
        <v>0.11899030244885964</v>
      </c>
      <c r="R754" s="12">
        <f t="shared" si="237"/>
        <v>0.84223357765547036</v>
      </c>
      <c r="S754">
        <f t="shared" si="238"/>
        <v>-67.011247924677392</v>
      </c>
      <c r="T754">
        <f t="shared" si="239"/>
        <v>47.443030925127886</v>
      </c>
      <c r="U754">
        <f t="shared" si="240"/>
        <v>96.186540582426659</v>
      </c>
      <c r="V754">
        <f t="shared" si="241"/>
        <v>-8.1559821371455392</v>
      </c>
      <c r="W754">
        <f t="shared" si="242"/>
        <v>48.0611940052165</v>
      </c>
      <c r="X754" s="13">
        <f t="shared" si="243"/>
        <v>-4490.5073484225804</v>
      </c>
      <c r="Y754">
        <f t="shared" si="244"/>
        <v>2250.841183362641</v>
      </c>
      <c r="Z754">
        <f t="shared" si="245"/>
        <v>9251.8505892148114</v>
      </c>
      <c r="AA754">
        <f t="shared" si="246"/>
        <v>-66.520044621437123</v>
      </c>
      <c r="AB754">
        <f t="shared" si="247"/>
        <v>2309.8783692070583</v>
      </c>
      <c r="AC754" s="21">
        <f t="shared" si="248"/>
        <v>43.024511034387118</v>
      </c>
      <c r="AD754" s="13">
        <f t="shared" si="249"/>
        <v>313.22894299325657</v>
      </c>
      <c r="AE754" s="20">
        <f t="shared" si="250"/>
        <v>0.67842222804604546</v>
      </c>
      <c r="AF754" s="18">
        <f t="shared" si="251"/>
        <v>67.8</v>
      </c>
    </row>
    <row r="755" spans="1:32" x14ac:dyDescent="0.25">
      <c r="A755" s="7">
        <v>2011</v>
      </c>
      <c r="B755" s="7" t="s">
        <v>778</v>
      </c>
      <c r="C755" s="7" t="s">
        <v>38</v>
      </c>
      <c r="D755" s="8">
        <v>74.7</v>
      </c>
      <c r="E755" s="14">
        <v>245</v>
      </c>
      <c r="F755" s="14">
        <v>4.6900000000000004</v>
      </c>
      <c r="G755" s="14">
        <v>20</v>
      </c>
      <c r="H755" s="14">
        <v>35</v>
      </c>
      <c r="I755" s="14">
        <v>118</v>
      </c>
      <c r="J755" s="14">
        <v>4.1500000000000004</v>
      </c>
      <c r="K755" s="10">
        <v>7.02</v>
      </c>
      <c r="L755" s="11">
        <f t="shared" si="231"/>
        <v>1.0190252956054011</v>
      </c>
      <c r="M755" s="11">
        <f t="shared" si="232"/>
        <v>-0.59033029927402614</v>
      </c>
      <c r="N755" s="11">
        <f t="shared" si="233"/>
        <v>0.23885957400468982</v>
      </c>
      <c r="O755" s="11">
        <f t="shared" si="234"/>
        <v>3.2286192827968012E-2</v>
      </c>
      <c r="P755" s="11">
        <f t="shared" si="235"/>
        <v>-4.8467147532284323E-2</v>
      </c>
      <c r="Q755" s="11">
        <f t="shared" si="236"/>
        <v>0.71105790043118566</v>
      </c>
      <c r="R755" s="12">
        <f t="shared" si="237"/>
        <v>0.16554226124035995</v>
      </c>
      <c r="S755">
        <f t="shared" si="238"/>
        <v>101.90252956054012</v>
      </c>
      <c r="T755">
        <f t="shared" si="239"/>
        <v>-59.033029927402616</v>
      </c>
      <c r="U755">
        <f t="shared" si="240"/>
        <v>23.885957400468982</v>
      </c>
      <c r="V755">
        <f t="shared" si="241"/>
        <v>-0.80904773521581552</v>
      </c>
      <c r="W755">
        <f t="shared" si="242"/>
        <v>43.830008083577283</v>
      </c>
      <c r="X755" s="13">
        <f t="shared" si="243"/>
        <v>10384.125530836753</v>
      </c>
      <c r="Y755">
        <f t="shared" si="244"/>
        <v>-3484.8986224096129</v>
      </c>
      <c r="Z755">
        <f t="shared" si="245"/>
        <v>570.53896093701894</v>
      </c>
      <c r="AA755">
        <f t="shared" si="246"/>
        <v>-0.6545582378578404</v>
      </c>
      <c r="AB755">
        <f t="shared" si="247"/>
        <v>1921.0696086064499</v>
      </c>
      <c r="AC755" s="21">
        <f t="shared" si="248"/>
        <v>43.33631484040319</v>
      </c>
      <c r="AD755" s="13">
        <f t="shared" si="249"/>
        <v>313.54074679927265</v>
      </c>
      <c r="AE755" s="20">
        <f t="shared" si="250"/>
        <v>0.67909756357145779</v>
      </c>
      <c r="AF755" s="18">
        <f t="shared" si="251"/>
        <v>67.900000000000006</v>
      </c>
    </row>
    <row r="756" spans="1:32" x14ac:dyDescent="0.25">
      <c r="A756" s="7">
        <v>2011</v>
      </c>
      <c r="B756" s="7" t="s">
        <v>780</v>
      </c>
      <c r="C756" s="7" t="s">
        <v>45</v>
      </c>
      <c r="D756" s="8">
        <v>71.5</v>
      </c>
      <c r="E756" s="14">
        <v>227</v>
      </c>
      <c r="F756" s="14">
        <v>4.5599999999999996</v>
      </c>
      <c r="G756" s="14">
        <v>21</v>
      </c>
      <c r="H756" s="14">
        <v>38</v>
      </c>
      <c r="I756" s="14">
        <v>122</v>
      </c>
      <c r="J756" s="14">
        <v>4.4000000000000004</v>
      </c>
      <c r="K756" s="10">
        <v>6.82</v>
      </c>
      <c r="L756" s="11">
        <f t="shared" si="231"/>
        <v>0.27745261396298287</v>
      </c>
      <c r="M756" s="11">
        <f t="shared" si="232"/>
        <v>0.22389840136297276</v>
      </c>
      <c r="N756" s="11">
        <f t="shared" si="233"/>
        <v>0.41961103195958405</v>
      </c>
      <c r="O756" s="11">
        <f t="shared" si="234"/>
        <v>0.97919410533968776</v>
      </c>
      <c r="P756" s="11">
        <f t="shared" si="235"/>
        <v>0.56104619938214451</v>
      </c>
      <c r="Q756" s="11">
        <f t="shared" si="236"/>
        <v>-0.76911109452463466</v>
      </c>
      <c r="R756" s="12">
        <f t="shared" si="237"/>
        <v>0.96164969231695796</v>
      </c>
      <c r="S756">
        <f t="shared" si="238"/>
        <v>27.745261396298286</v>
      </c>
      <c r="T756">
        <f t="shared" si="239"/>
        <v>22.389840136297277</v>
      </c>
      <c r="U756">
        <f t="shared" si="240"/>
        <v>41.961103195958401</v>
      </c>
      <c r="V756">
        <f t="shared" si="241"/>
        <v>77.012015236091614</v>
      </c>
      <c r="W756">
        <f t="shared" si="242"/>
        <v>9.6269298896161644</v>
      </c>
      <c r="X756" s="13">
        <f t="shared" si="243"/>
        <v>769.79952994891994</v>
      </c>
      <c r="Y756">
        <f t="shared" si="244"/>
        <v>501.30494132894847</v>
      </c>
      <c r="Z756">
        <f t="shared" si="245"/>
        <v>1760.7341814218703</v>
      </c>
      <c r="AA756">
        <f t="shared" si="246"/>
        <v>5930.8504907240067</v>
      </c>
      <c r="AB756">
        <f t="shared" si="247"/>
        <v>92.677779099585095</v>
      </c>
      <c r="AC756" s="21">
        <f t="shared" si="248"/>
        <v>42.556707867322942</v>
      </c>
      <c r="AD756" s="13">
        <f t="shared" si="249"/>
        <v>312.76113982619239</v>
      </c>
      <c r="AE756" s="20">
        <f t="shared" si="250"/>
        <v>0.67740901367366391</v>
      </c>
      <c r="AF756" s="18">
        <f t="shared" si="251"/>
        <v>67.7</v>
      </c>
    </row>
    <row r="757" spans="1:32" x14ac:dyDescent="0.25">
      <c r="A757" s="7">
        <v>2011</v>
      </c>
      <c r="B757" s="7" t="s">
        <v>798</v>
      </c>
      <c r="C757" s="7" t="s">
        <v>42</v>
      </c>
      <c r="D757" s="8">
        <v>69.400000000000006</v>
      </c>
      <c r="E757" s="14">
        <v>189</v>
      </c>
      <c r="F757" s="14">
        <v>4.5599999999999996</v>
      </c>
      <c r="G757" s="14">
        <v>16</v>
      </c>
      <c r="H757" s="14">
        <v>37.5</v>
      </c>
      <c r="I757" s="14">
        <v>122</v>
      </c>
      <c r="J757" s="14">
        <v>3.99</v>
      </c>
      <c r="K757" s="10">
        <v>6.7</v>
      </c>
      <c r="L757" s="11">
        <f t="shared" si="231"/>
        <v>-1.2880897139487892</v>
      </c>
      <c r="M757" s="11">
        <f t="shared" si="232"/>
        <v>0.22389840136297276</v>
      </c>
      <c r="N757" s="11">
        <f t="shared" si="233"/>
        <v>-0.48414625781488696</v>
      </c>
      <c r="O757" s="11">
        <f t="shared" si="234"/>
        <v>0.82137611992106785</v>
      </c>
      <c r="P757" s="11">
        <f t="shared" si="235"/>
        <v>0.56104619938214451</v>
      </c>
      <c r="Q757" s="11">
        <f t="shared" si="236"/>
        <v>1.6583660572029115</v>
      </c>
      <c r="R757" s="12">
        <f t="shared" si="237"/>
        <v>1.439314150962919</v>
      </c>
      <c r="S757">
        <f t="shared" si="238"/>
        <v>-128.80897139487894</v>
      </c>
      <c r="T757">
        <f t="shared" si="239"/>
        <v>22.389840136297277</v>
      </c>
      <c r="U757">
        <f t="shared" si="240"/>
        <v>-48.414625781488695</v>
      </c>
      <c r="V757">
        <f t="shared" si="241"/>
        <v>69.121115965160612</v>
      </c>
      <c r="W757">
        <f t="shared" si="242"/>
        <v>154.88401040829154</v>
      </c>
      <c r="X757" s="13">
        <f t="shared" si="243"/>
        <v>-16591.751111806741</v>
      </c>
      <c r="Y757">
        <f t="shared" si="244"/>
        <v>501.30494132894847</v>
      </c>
      <c r="Z757">
        <f t="shared" si="245"/>
        <v>-2343.9759895615898</v>
      </c>
      <c r="AA757">
        <f t="shared" si="246"/>
        <v>4777.7286722691815</v>
      </c>
      <c r="AB757">
        <f t="shared" si="247"/>
        <v>23989.056680155765</v>
      </c>
      <c r="AC757" s="21">
        <f t="shared" si="248"/>
        <v>45.458471580961813</v>
      </c>
      <c r="AD757" s="13">
        <f t="shared" si="249"/>
        <v>315.66290353983129</v>
      </c>
      <c r="AE757" s="20">
        <f t="shared" si="250"/>
        <v>0.68369394055512533</v>
      </c>
      <c r="AF757" s="18">
        <f t="shared" si="251"/>
        <v>68.400000000000006</v>
      </c>
    </row>
    <row r="758" spans="1:32" x14ac:dyDescent="0.25">
      <c r="A758" s="7">
        <v>2011</v>
      </c>
      <c r="B758" s="7" t="s">
        <v>804</v>
      </c>
      <c r="C758" s="7" t="s">
        <v>42</v>
      </c>
      <c r="D758" s="8">
        <v>75.5</v>
      </c>
      <c r="E758" s="14">
        <v>211</v>
      </c>
      <c r="F758" s="14">
        <v>4.4800000000000004</v>
      </c>
      <c r="G758" s="14">
        <v>18</v>
      </c>
      <c r="H758" s="14">
        <v>34.5</v>
      </c>
      <c r="I758" s="14">
        <v>126</v>
      </c>
      <c r="J758" s="14">
        <v>4.21</v>
      </c>
      <c r="K758" s="10">
        <v>6.91</v>
      </c>
      <c r="L758" s="11">
        <f t="shared" si="231"/>
        <v>-0.38172310305250012</v>
      </c>
      <c r="M758" s="11">
        <f t="shared" si="232"/>
        <v>0.72496221713957931</v>
      </c>
      <c r="N758" s="11">
        <f t="shared" si="233"/>
        <v>-0.12264334190509857</v>
      </c>
      <c r="O758" s="11">
        <f t="shared" si="234"/>
        <v>-0.12553179259065195</v>
      </c>
      <c r="P758" s="11">
        <f t="shared" si="235"/>
        <v>1.1705595462965732</v>
      </c>
      <c r="Q758" s="11">
        <f t="shared" si="236"/>
        <v>0.35581734164179107</v>
      </c>
      <c r="R758" s="12">
        <f t="shared" si="237"/>
        <v>0.60340134833248815</v>
      </c>
      <c r="S758">
        <f t="shared" si="238"/>
        <v>-38.172310305250015</v>
      </c>
      <c r="T758">
        <f t="shared" si="239"/>
        <v>72.496221713957937</v>
      </c>
      <c r="U758">
        <f t="shared" si="240"/>
        <v>-12.264334190509857</v>
      </c>
      <c r="V758">
        <f t="shared" si="241"/>
        <v>52.251387685296066</v>
      </c>
      <c r="W758">
        <f t="shared" si="242"/>
        <v>47.960934498713961</v>
      </c>
      <c r="X758" s="13">
        <f t="shared" si="243"/>
        <v>-1457.1252740402965</v>
      </c>
      <c r="Y758">
        <f t="shared" si="244"/>
        <v>5255.7021627993463</v>
      </c>
      <c r="Z758">
        <f t="shared" si="245"/>
        <v>-150.41389313650907</v>
      </c>
      <c r="AA758">
        <f t="shared" si="246"/>
        <v>2730.2075150391092</v>
      </c>
      <c r="AB758">
        <f t="shared" si="247"/>
        <v>2300.2512379899308</v>
      </c>
      <c r="AC758" s="21">
        <f t="shared" si="248"/>
        <v>41.66202527158655</v>
      </c>
      <c r="AD758" s="13">
        <f t="shared" si="249"/>
        <v>311.86645723045604</v>
      </c>
      <c r="AE758" s="20">
        <f t="shared" si="250"/>
        <v>0.67547122160951689</v>
      </c>
      <c r="AF758" s="18">
        <f t="shared" si="251"/>
        <v>67.5</v>
      </c>
    </row>
    <row r="759" spans="1:32" x14ac:dyDescent="0.25">
      <c r="A759" s="7">
        <v>2011</v>
      </c>
      <c r="B759" s="7" t="s">
        <v>812</v>
      </c>
      <c r="C759" s="7" t="s">
        <v>45</v>
      </c>
      <c r="D759" s="8">
        <v>71.2</v>
      </c>
      <c r="E759" s="14">
        <v>225</v>
      </c>
      <c r="F759" s="14">
        <v>4.6500000000000004</v>
      </c>
      <c r="G759" s="14">
        <v>21</v>
      </c>
      <c r="H759" s="14">
        <v>36</v>
      </c>
      <c r="I759" s="14">
        <v>118</v>
      </c>
      <c r="J759" s="14">
        <v>4.17</v>
      </c>
      <c r="K759" s="10">
        <v>6.78</v>
      </c>
      <c r="L759" s="11">
        <f t="shared" si="231"/>
        <v>0.19505564933604749</v>
      </c>
      <c r="M759" s="11">
        <f t="shared" si="232"/>
        <v>-0.3397983913857201</v>
      </c>
      <c r="N759" s="11">
        <f t="shared" si="233"/>
        <v>0.41961103195958405</v>
      </c>
      <c r="O759" s="11">
        <f t="shared" si="234"/>
        <v>0.34792216366520795</v>
      </c>
      <c r="P759" s="11">
        <f t="shared" si="235"/>
        <v>-4.8467147532284323E-2</v>
      </c>
      <c r="Q759" s="11">
        <f t="shared" si="236"/>
        <v>0.59264438083472248</v>
      </c>
      <c r="R759" s="12">
        <f t="shared" si="237"/>
        <v>1.1208711785322782</v>
      </c>
      <c r="S759">
        <f t="shared" si="238"/>
        <v>19.505564933604749</v>
      </c>
      <c r="T759">
        <f t="shared" si="239"/>
        <v>-33.979839138572011</v>
      </c>
      <c r="U759">
        <f t="shared" si="240"/>
        <v>41.961103195958401</v>
      </c>
      <c r="V759">
        <f t="shared" si="241"/>
        <v>14.972750806646182</v>
      </c>
      <c r="W759">
        <f t="shared" si="242"/>
        <v>85.675777968350047</v>
      </c>
      <c r="X759" s="13">
        <f t="shared" si="243"/>
        <v>380.46706337907125</v>
      </c>
      <c r="Y759">
        <f t="shared" si="244"/>
        <v>-1154.6294678832303</v>
      </c>
      <c r="Z759">
        <f t="shared" si="245"/>
        <v>1760.7341814218703</v>
      </c>
      <c r="AA759">
        <f t="shared" si="246"/>
        <v>224.18326671792391</v>
      </c>
      <c r="AB759">
        <f t="shared" si="247"/>
        <v>7340.3389304820157</v>
      </c>
      <c r="AC759" s="21">
        <f t="shared" si="248"/>
        <v>41.354791679121419</v>
      </c>
      <c r="AD759" s="13">
        <f t="shared" si="249"/>
        <v>311.5592236379909</v>
      </c>
      <c r="AE759" s="20">
        <f t="shared" si="250"/>
        <v>0.67480578470467989</v>
      </c>
      <c r="AF759" s="18">
        <f t="shared" si="251"/>
        <v>67.5</v>
      </c>
    </row>
    <row r="760" spans="1:32" x14ac:dyDescent="0.25">
      <c r="A760" s="7">
        <v>2011</v>
      </c>
      <c r="B760" s="7" t="s">
        <v>822</v>
      </c>
      <c r="C760" s="7" t="s">
        <v>45</v>
      </c>
      <c r="D760" s="8">
        <v>70.2</v>
      </c>
      <c r="E760" s="14">
        <v>211</v>
      </c>
      <c r="F760" s="14">
        <v>4.5599999999999996</v>
      </c>
      <c r="G760" s="14">
        <v>23</v>
      </c>
      <c r="H760" s="14">
        <v>33.5</v>
      </c>
      <c r="I760" s="14">
        <v>120</v>
      </c>
      <c r="J760" s="14">
        <v>4.12</v>
      </c>
      <c r="K760" s="10">
        <v>7</v>
      </c>
      <c r="L760" s="11">
        <f t="shared" si="231"/>
        <v>-0.38172310305250012</v>
      </c>
      <c r="M760" s="11">
        <f t="shared" si="232"/>
        <v>0.22389840136297276</v>
      </c>
      <c r="N760" s="11">
        <f t="shared" si="233"/>
        <v>0.78111394786937238</v>
      </c>
      <c r="O760" s="11">
        <f t="shared" si="234"/>
        <v>-0.44116776342789188</v>
      </c>
      <c r="P760" s="11">
        <f t="shared" si="235"/>
        <v>0.25628952592493009</v>
      </c>
      <c r="Q760" s="11">
        <f t="shared" si="236"/>
        <v>0.88867817982588548</v>
      </c>
      <c r="R760" s="12">
        <f t="shared" si="237"/>
        <v>0.24515300434801834</v>
      </c>
      <c r="S760">
        <f t="shared" si="238"/>
        <v>-38.172310305250015</v>
      </c>
      <c r="T760">
        <f t="shared" si="239"/>
        <v>22.389840136297277</v>
      </c>
      <c r="U760">
        <f t="shared" si="240"/>
        <v>78.11139478693724</v>
      </c>
      <c r="V760">
        <f t="shared" si="241"/>
        <v>-9.2439118751480898</v>
      </c>
      <c r="W760">
        <f t="shared" si="242"/>
        <v>56.691559208695196</v>
      </c>
      <c r="X760" s="13">
        <f t="shared" si="243"/>
        <v>-1457.1252740402965</v>
      </c>
      <c r="Y760">
        <f t="shared" si="244"/>
        <v>501.30494132894847</v>
      </c>
      <c r="Z760">
        <f t="shared" si="245"/>
        <v>6101.3899955607658</v>
      </c>
      <c r="AA760">
        <f t="shared" si="246"/>
        <v>-85.449906755503875</v>
      </c>
      <c r="AB760">
        <f t="shared" si="247"/>
        <v>3213.9328855129929</v>
      </c>
      <c r="AC760" s="21">
        <f t="shared" si="248"/>
        <v>40.679362437498717</v>
      </c>
      <c r="AD760" s="13">
        <f t="shared" si="249"/>
        <v>310.88379439636816</v>
      </c>
      <c r="AE760" s="20">
        <f t="shared" si="250"/>
        <v>0.67334287324250697</v>
      </c>
      <c r="AF760" s="18">
        <f t="shared" si="251"/>
        <v>67.3</v>
      </c>
    </row>
    <row r="761" spans="1:32" x14ac:dyDescent="0.25">
      <c r="A761" s="7">
        <v>2011</v>
      </c>
      <c r="B761" s="7" t="s">
        <v>833</v>
      </c>
      <c r="C761" s="7" t="s">
        <v>78</v>
      </c>
      <c r="D761" s="8">
        <v>73</v>
      </c>
      <c r="E761" s="9">
        <v>208</v>
      </c>
      <c r="F761" s="9">
        <v>4.57</v>
      </c>
      <c r="G761" s="9">
        <v>23</v>
      </c>
      <c r="H761" s="9">
        <v>34.5</v>
      </c>
      <c r="I761" s="9">
        <v>121</v>
      </c>
      <c r="J761" s="9">
        <v>4.0599999999999996</v>
      </c>
      <c r="K761" s="10">
        <v>7.05</v>
      </c>
      <c r="L761" s="11">
        <f t="shared" si="231"/>
        <v>-0.50531854999290315</v>
      </c>
      <c r="M761" s="11">
        <f t="shared" si="232"/>
        <v>0.16126542439089206</v>
      </c>
      <c r="N761" s="11">
        <f t="shared" si="233"/>
        <v>0.78111394786937238</v>
      </c>
      <c r="O761" s="11">
        <f t="shared" si="234"/>
        <v>-0.12553179259065195</v>
      </c>
      <c r="P761" s="11">
        <f t="shared" si="235"/>
        <v>0.40866786265353727</v>
      </c>
      <c r="Q761" s="11">
        <f t="shared" si="236"/>
        <v>1.2439187386152852</v>
      </c>
      <c r="R761" s="12">
        <f t="shared" si="237"/>
        <v>4.6126146578868821E-2</v>
      </c>
      <c r="S761">
        <f t="shared" si="238"/>
        <v>-50.531854999290317</v>
      </c>
      <c r="T761">
        <f t="shared" si="239"/>
        <v>16.126542439089206</v>
      </c>
      <c r="U761">
        <f t="shared" si="240"/>
        <v>78.11139478693724</v>
      </c>
      <c r="V761">
        <f t="shared" si="241"/>
        <v>14.156803503144266</v>
      </c>
      <c r="W761">
        <f t="shared" si="242"/>
        <v>64.502244259707695</v>
      </c>
      <c r="X761" s="13">
        <f t="shared" si="243"/>
        <v>-2553.4683696693019</v>
      </c>
      <c r="Y761">
        <f t="shared" si="244"/>
        <v>260.06537103974523</v>
      </c>
      <c r="Z761">
        <f t="shared" si="245"/>
        <v>6101.3899955607658</v>
      </c>
      <c r="AA761">
        <f t="shared" si="246"/>
        <v>200.41508542663775</v>
      </c>
      <c r="AB761">
        <f t="shared" si="247"/>
        <v>4160.5395145389939</v>
      </c>
      <c r="AC761" s="21">
        <f t="shared" si="248"/>
        <v>40.42014744381035</v>
      </c>
      <c r="AD761" s="13">
        <f t="shared" si="249"/>
        <v>310.62457940267984</v>
      </c>
      <c r="AE761" s="20">
        <f t="shared" si="250"/>
        <v>0.67278143976870197</v>
      </c>
      <c r="AF761" s="18">
        <f t="shared" si="251"/>
        <v>67.3</v>
      </c>
    </row>
    <row r="762" spans="1:32" x14ac:dyDescent="0.25">
      <c r="A762" s="7">
        <v>2011</v>
      </c>
      <c r="B762" s="7" t="s">
        <v>839</v>
      </c>
      <c r="C762" s="7" t="s">
        <v>42</v>
      </c>
      <c r="D762" s="8">
        <v>73.400000000000006</v>
      </c>
      <c r="E762" s="14">
        <v>209</v>
      </c>
      <c r="F762" s="14">
        <v>4.4000000000000004</v>
      </c>
      <c r="G762" s="14">
        <v>14</v>
      </c>
      <c r="H762" s="14">
        <v>36</v>
      </c>
      <c r="I762" s="14">
        <v>117</v>
      </c>
      <c r="J762" s="14">
        <v>4.21</v>
      </c>
      <c r="K762" s="10">
        <v>6.94</v>
      </c>
      <c r="L762" s="11">
        <f t="shared" si="231"/>
        <v>-0.46412006767943548</v>
      </c>
      <c r="M762" s="11">
        <f t="shared" si="232"/>
        <v>1.2260260329161916</v>
      </c>
      <c r="N762" s="11">
        <f t="shared" si="233"/>
        <v>-0.84564917372467541</v>
      </c>
      <c r="O762" s="11">
        <f t="shared" si="234"/>
        <v>0.34792216366520795</v>
      </c>
      <c r="P762" s="11">
        <f t="shared" si="235"/>
        <v>-0.20084548426089152</v>
      </c>
      <c r="Q762" s="11">
        <f t="shared" si="236"/>
        <v>0.35581734164179107</v>
      </c>
      <c r="R762" s="12">
        <f t="shared" si="237"/>
        <v>0.48398523367099705</v>
      </c>
      <c r="S762">
        <f t="shared" si="238"/>
        <v>-46.412006767943545</v>
      </c>
      <c r="T762">
        <f t="shared" si="239"/>
        <v>122.60260329161916</v>
      </c>
      <c r="U762">
        <f t="shared" si="240"/>
        <v>-84.564917372467534</v>
      </c>
      <c r="V762">
        <f t="shared" si="241"/>
        <v>7.3538339702158213</v>
      </c>
      <c r="W762">
        <f t="shared" si="242"/>
        <v>41.990128765639405</v>
      </c>
      <c r="X762" s="13">
        <f t="shared" si="243"/>
        <v>-2154.0743722276375</v>
      </c>
      <c r="Y762">
        <f t="shared" si="244"/>
        <v>15031.398333882145</v>
      </c>
      <c r="Z762">
        <f t="shared" si="245"/>
        <v>-7151.225250212261</v>
      </c>
      <c r="AA762">
        <f t="shared" si="246"/>
        <v>54.078874061500187</v>
      </c>
      <c r="AB762">
        <f t="shared" si="247"/>
        <v>1763.1709137549778</v>
      </c>
      <c r="AC762" s="21">
        <f t="shared" si="248"/>
        <v>38.841597545051421</v>
      </c>
      <c r="AD762" s="13">
        <f t="shared" si="249"/>
        <v>309.04602950392086</v>
      </c>
      <c r="AE762" s="20">
        <f t="shared" si="250"/>
        <v>0.66936246025434409</v>
      </c>
      <c r="AF762" s="18">
        <f t="shared" si="251"/>
        <v>66.900000000000006</v>
      </c>
    </row>
    <row r="763" spans="1:32" x14ac:dyDescent="0.25">
      <c r="A763" s="7">
        <v>2011</v>
      </c>
      <c r="B763" s="7" t="s">
        <v>844</v>
      </c>
      <c r="C763" s="7" t="s">
        <v>42</v>
      </c>
      <c r="D763" s="8">
        <v>77.2</v>
      </c>
      <c r="E763" s="14">
        <v>216</v>
      </c>
      <c r="F763" s="14">
        <v>4.46</v>
      </c>
      <c r="G763" s="14">
        <v>17</v>
      </c>
      <c r="H763" s="14">
        <v>36</v>
      </c>
      <c r="I763" s="14">
        <v>121</v>
      </c>
      <c r="J763" s="14">
        <v>4.41</v>
      </c>
      <c r="K763" s="10">
        <v>6.89</v>
      </c>
      <c r="L763" s="11">
        <f t="shared" si="231"/>
        <v>-0.17573069148516168</v>
      </c>
      <c r="M763" s="11">
        <f t="shared" si="232"/>
        <v>0.85022817108373516</v>
      </c>
      <c r="N763" s="11">
        <f t="shared" si="233"/>
        <v>-0.30339479985999279</v>
      </c>
      <c r="O763" s="11">
        <f t="shared" si="234"/>
        <v>0.34792216366520795</v>
      </c>
      <c r="P763" s="11">
        <f t="shared" si="235"/>
        <v>0.40866786265353727</v>
      </c>
      <c r="Q763" s="11">
        <f t="shared" si="236"/>
        <v>-0.8283178543228662</v>
      </c>
      <c r="R763" s="12">
        <f t="shared" si="237"/>
        <v>0.68301209144015007</v>
      </c>
      <c r="S763">
        <f t="shared" si="238"/>
        <v>-17.573069148516169</v>
      </c>
      <c r="T763">
        <f t="shared" si="239"/>
        <v>85.022817108373516</v>
      </c>
      <c r="U763">
        <f t="shared" si="240"/>
        <v>-30.339479985999279</v>
      </c>
      <c r="V763">
        <f t="shared" si="241"/>
        <v>37.829501315937264</v>
      </c>
      <c r="W763">
        <f t="shared" si="242"/>
        <v>-7.2652881441358064</v>
      </c>
      <c r="X763" s="13">
        <f t="shared" si="243"/>
        <v>-308.81275929853075</v>
      </c>
      <c r="Y763">
        <f t="shared" si="244"/>
        <v>7228.8794290439319</v>
      </c>
      <c r="Z763">
        <f t="shared" si="245"/>
        <v>-920.48404582085084</v>
      </c>
      <c r="AA763">
        <f t="shared" si="246"/>
        <v>1431.0711698124992</v>
      </c>
      <c r="AB763">
        <f t="shared" si="247"/>
        <v>-52.784411817320311</v>
      </c>
      <c r="AC763" s="21">
        <f t="shared" si="248"/>
        <v>38.413199246924819</v>
      </c>
      <c r="AD763" s="13">
        <f t="shared" si="249"/>
        <v>308.61763120579428</v>
      </c>
      <c r="AE763" s="20">
        <f t="shared" si="250"/>
        <v>0.66843459284487416</v>
      </c>
      <c r="AF763" s="18">
        <f t="shared" si="251"/>
        <v>66.8</v>
      </c>
    </row>
    <row r="764" spans="1:32" x14ac:dyDescent="0.25">
      <c r="A764" s="7">
        <v>2011</v>
      </c>
      <c r="B764" s="7" t="s">
        <v>851</v>
      </c>
      <c r="C764" s="7" t="s">
        <v>57</v>
      </c>
      <c r="D764" s="8">
        <v>73</v>
      </c>
      <c r="E764" s="9">
        <v>185</v>
      </c>
      <c r="F764" s="9">
        <v>4.51</v>
      </c>
      <c r="G764" s="9">
        <v>10</v>
      </c>
      <c r="H764" s="9">
        <v>39.5</v>
      </c>
      <c r="I764" s="9">
        <v>128</v>
      </c>
      <c r="J764" s="9">
        <v>4</v>
      </c>
      <c r="K764" s="10">
        <v>6.59</v>
      </c>
      <c r="L764" s="11">
        <f t="shared" si="231"/>
        <v>-1.4528836432026599</v>
      </c>
      <c r="M764" s="11">
        <f t="shared" si="232"/>
        <v>0.53706328622335398</v>
      </c>
      <c r="N764" s="11">
        <f t="shared" si="233"/>
        <v>-1.5686550055442521</v>
      </c>
      <c r="O764" s="11">
        <f t="shared" si="234"/>
        <v>1.4526480615955477</v>
      </c>
      <c r="P764" s="11">
        <f t="shared" si="235"/>
        <v>1.4753162197537877</v>
      </c>
      <c r="Q764" s="11">
        <f t="shared" si="236"/>
        <v>1.59915929740468</v>
      </c>
      <c r="R764" s="12">
        <f t="shared" si="237"/>
        <v>1.8771732380550508</v>
      </c>
      <c r="S764">
        <f t="shared" si="238"/>
        <v>-145.288364320266</v>
      </c>
      <c r="T764">
        <f t="shared" si="239"/>
        <v>53.706328622335398</v>
      </c>
      <c r="U764">
        <f t="shared" si="240"/>
        <v>-156.86550055442521</v>
      </c>
      <c r="V764">
        <f t="shared" si="241"/>
        <v>146.39821406746677</v>
      </c>
      <c r="W764">
        <f t="shared" si="242"/>
        <v>173.81662677298655</v>
      </c>
      <c r="X764" s="13">
        <f t="shared" si="243"/>
        <v>-21108.708806858343</v>
      </c>
      <c r="Y764">
        <f t="shared" si="244"/>
        <v>2884.3697340902822</v>
      </c>
      <c r="Z764">
        <f t="shared" si="245"/>
        <v>-24606.785264190377</v>
      </c>
      <c r="AA764">
        <f t="shared" si="246"/>
        <v>21432.437082143824</v>
      </c>
      <c r="AB764">
        <f t="shared" si="247"/>
        <v>30212.219742739704</v>
      </c>
      <c r="AC764" s="21">
        <f t="shared" si="248"/>
        <v>41.984598337783552</v>
      </c>
      <c r="AD764" s="13">
        <f t="shared" si="249"/>
        <v>312.18903029665302</v>
      </c>
      <c r="AE764" s="20">
        <f t="shared" si="250"/>
        <v>0.67616988226387964</v>
      </c>
      <c r="AF764" s="18">
        <f t="shared" si="251"/>
        <v>67.599999999999994</v>
      </c>
    </row>
    <row r="765" spans="1:32" x14ac:dyDescent="0.25">
      <c r="A765" s="7">
        <v>2011</v>
      </c>
      <c r="B765" s="7" t="s">
        <v>852</v>
      </c>
      <c r="C765" s="7" t="s">
        <v>42</v>
      </c>
      <c r="D765" s="8">
        <v>74.099999999999994</v>
      </c>
      <c r="E765" s="14">
        <v>224</v>
      </c>
      <c r="F765" s="14">
        <v>4.51</v>
      </c>
      <c r="G765" s="14">
        <v>13</v>
      </c>
      <c r="H765" s="14">
        <v>35</v>
      </c>
      <c r="I765" s="14">
        <v>115</v>
      </c>
      <c r="J765" s="14">
        <v>4.1900000000000004</v>
      </c>
      <c r="K765" s="10">
        <v>6.56</v>
      </c>
      <c r="L765" s="11">
        <f t="shared" si="231"/>
        <v>0.15385716702257982</v>
      </c>
      <c r="M765" s="11">
        <f t="shared" si="232"/>
        <v>0.53706328622335398</v>
      </c>
      <c r="N765" s="11">
        <f t="shared" si="233"/>
        <v>-1.0264006316795695</v>
      </c>
      <c r="O765" s="11">
        <f t="shared" si="234"/>
        <v>3.2286192827968012E-2</v>
      </c>
      <c r="P765" s="11">
        <f t="shared" si="235"/>
        <v>-0.5056021577181059</v>
      </c>
      <c r="Q765" s="11">
        <f t="shared" si="236"/>
        <v>0.4742308612382542</v>
      </c>
      <c r="R765" s="12">
        <f t="shared" si="237"/>
        <v>1.9965893527165419</v>
      </c>
      <c r="S765">
        <f t="shared" si="238"/>
        <v>15.385716702257982</v>
      </c>
      <c r="T765">
        <f t="shared" si="239"/>
        <v>53.706328622335398</v>
      </c>
      <c r="U765">
        <f t="shared" si="240"/>
        <v>-102.64006316795695</v>
      </c>
      <c r="V765">
        <f t="shared" si="241"/>
        <v>-23.665798244506895</v>
      </c>
      <c r="W765">
        <f t="shared" si="242"/>
        <v>123.54101069773979</v>
      </c>
      <c r="X765" s="13">
        <f t="shared" si="243"/>
        <v>236.72027844214023</v>
      </c>
      <c r="Y765">
        <f t="shared" si="244"/>
        <v>2884.3697340902822</v>
      </c>
      <c r="Z765">
        <f t="shared" si="245"/>
        <v>-10534.982567122193</v>
      </c>
      <c r="AA765">
        <f t="shared" si="246"/>
        <v>-560.07000654970568</v>
      </c>
      <c r="AB765">
        <f t="shared" si="247"/>
        <v>15262.381324219057</v>
      </c>
      <c r="AC765" s="21">
        <f t="shared" si="248"/>
        <v>38.179624835976533</v>
      </c>
      <c r="AD765" s="13">
        <f t="shared" si="249"/>
        <v>308.384056794846</v>
      </c>
      <c r="AE765" s="20">
        <f t="shared" si="250"/>
        <v>0.66792869428142787</v>
      </c>
      <c r="AF765" s="18">
        <f t="shared" si="251"/>
        <v>66.8</v>
      </c>
    </row>
    <row r="766" spans="1:32" x14ac:dyDescent="0.25">
      <c r="A766" s="7">
        <v>2011</v>
      </c>
      <c r="B766" s="7" t="s">
        <v>866</v>
      </c>
      <c r="C766" s="7" t="s">
        <v>38</v>
      </c>
      <c r="D766" s="8">
        <v>75.400000000000006</v>
      </c>
      <c r="E766" s="14">
        <v>254</v>
      </c>
      <c r="F766" s="14">
        <v>4.76</v>
      </c>
      <c r="G766" s="14">
        <v>21</v>
      </c>
      <c r="H766" s="14">
        <v>34</v>
      </c>
      <c r="I766" s="14">
        <v>118</v>
      </c>
      <c r="J766" s="14">
        <v>4.47</v>
      </c>
      <c r="K766" s="10">
        <v>7.09</v>
      </c>
      <c r="L766" s="11">
        <f t="shared" si="231"/>
        <v>1.3898116364266104</v>
      </c>
      <c r="M766" s="11">
        <f t="shared" si="232"/>
        <v>-1.0287611380785577</v>
      </c>
      <c r="N766" s="11">
        <f t="shared" si="233"/>
        <v>0.41961103195958405</v>
      </c>
      <c r="O766" s="11">
        <f t="shared" si="234"/>
        <v>-0.28334977800927191</v>
      </c>
      <c r="P766" s="11">
        <f t="shared" si="235"/>
        <v>-4.8467147532284323E-2</v>
      </c>
      <c r="Q766" s="11">
        <f t="shared" si="236"/>
        <v>-1.1835584131122607</v>
      </c>
      <c r="R766" s="12">
        <f t="shared" si="237"/>
        <v>-0.11309533963645149</v>
      </c>
      <c r="S766">
        <f t="shared" si="238"/>
        <v>138.98116364266104</v>
      </c>
      <c r="T766">
        <f t="shared" si="239"/>
        <v>-102.87611380785577</v>
      </c>
      <c r="U766">
        <f t="shared" si="240"/>
        <v>41.961103195958401</v>
      </c>
      <c r="V766">
        <f t="shared" si="241"/>
        <v>-16.590846277077812</v>
      </c>
      <c r="W766">
        <f t="shared" si="242"/>
        <v>-64.832687637435612</v>
      </c>
      <c r="X766" s="13">
        <f t="shared" si="243"/>
        <v>19315.76384746813</v>
      </c>
      <c r="Y766">
        <f t="shared" si="244"/>
        <v>-10583.494792206893</v>
      </c>
      <c r="Z766">
        <f t="shared" si="245"/>
        <v>1760.7341814218703</v>
      </c>
      <c r="AA766">
        <f t="shared" si="246"/>
        <v>-275.25618018962672</v>
      </c>
      <c r="AB766">
        <f t="shared" si="247"/>
        <v>-4203.2773862932963</v>
      </c>
      <c r="AC766" s="21">
        <f t="shared" si="248"/>
        <v>34.682761338163907</v>
      </c>
      <c r="AD766" s="13">
        <f t="shared" si="249"/>
        <v>304.88719329703338</v>
      </c>
      <c r="AE766" s="20">
        <f t="shared" si="250"/>
        <v>0.66035484142259415</v>
      </c>
      <c r="AF766" s="18">
        <f t="shared" si="251"/>
        <v>66</v>
      </c>
    </row>
    <row r="767" spans="1:32" x14ac:dyDescent="0.25">
      <c r="A767" s="7">
        <v>2011</v>
      </c>
      <c r="B767" s="7" t="s">
        <v>884</v>
      </c>
      <c r="C767" s="7" t="s">
        <v>38</v>
      </c>
      <c r="D767" s="8">
        <v>75.099999999999994</v>
      </c>
      <c r="E767" s="14">
        <v>243</v>
      </c>
      <c r="F767" s="14">
        <v>4.58</v>
      </c>
      <c r="G767" s="14">
        <v>22</v>
      </c>
      <c r="H767" s="14">
        <v>30.5</v>
      </c>
      <c r="I767" s="14">
        <v>117</v>
      </c>
      <c r="J767" s="14">
        <v>4.2300000000000004</v>
      </c>
      <c r="K767" s="10">
        <v>7.14</v>
      </c>
      <c r="L767" s="11">
        <f t="shared" si="231"/>
        <v>0.93662833097846576</v>
      </c>
      <c r="M767" s="11">
        <f t="shared" si="232"/>
        <v>9.8632447418816938E-2</v>
      </c>
      <c r="N767" s="11">
        <f t="shared" si="233"/>
        <v>0.60036248991447827</v>
      </c>
      <c r="O767" s="11">
        <f t="shared" si="234"/>
        <v>-1.3880756759396116</v>
      </c>
      <c r="P767" s="11">
        <f t="shared" si="235"/>
        <v>-0.20084548426089152</v>
      </c>
      <c r="Q767" s="11">
        <f t="shared" si="236"/>
        <v>0.23740382204532273</v>
      </c>
      <c r="R767" s="12">
        <f t="shared" si="237"/>
        <v>-0.31212219740560099</v>
      </c>
      <c r="S767">
        <f t="shared" si="238"/>
        <v>93.662833097846573</v>
      </c>
      <c r="T767">
        <f t="shared" si="239"/>
        <v>9.8632447418816938</v>
      </c>
      <c r="U767">
        <f t="shared" si="240"/>
        <v>60.036248991447827</v>
      </c>
      <c r="V767">
        <f t="shared" si="241"/>
        <v>-79.446058010025155</v>
      </c>
      <c r="W767">
        <f t="shared" si="242"/>
        <v>-3.7359187680139128</v>
      </c>
      <c r="X767" s="13">
        <f t="shared" si="243"/>
        <v>8772.7263039150639</v>
      </c>
      <c r="Y767">
        <f t="shared" si="244"/>
        <v>97.283596838256884</v>
      </c>
      <c r="Z767">
        <f t="shared" si="245"/>
        <v>3604.3511929631204</v>
      </c>
      <c r="AA767">
        <f t="shared" si="246"/>
        <v>-6311.676133332282</v>
      </c>
      <c r="AB767">
        <f t="shared" si="247"/>
        <v>-13.957089041198591</v>
      </c>
      <c r="AC767" s="21">
        <f t="shared" si="248"/>
        <v>35.067728387630012</v>
      </c>
      <c r="AD767" s="13">
        <f t="shared" si="249"/>
        <v>305.2721603464995</v>
      </c>
      <c r="AE767" s="20">
        <f t="shared" si="250"/>
        <v>0.66118864113767595</v>
      </c>
      <c r="AF767" s="18">
        <f t="shared" si="251"/>
        <v>66.099999999999994</v>
      </c>
    </row>
    <row r="768" spans="1:32" x14ac:dyDescent="0.25">
      <c r="A768" s="7">
        <v>2011</v>
      </c>
      <c r="B768" s="7" t="s">
        <v>886</v>
      </c>
      <c r="C768" s="7" t="s">
        <v>38</v>
      </c>
      <c r="D768" s="8">
        <v>76.5</v>
      </c>
      <c r="E768" s="14">
        <v>246</v>
      </c>
      <c r="F768" s="14">
        <v>4.6399999999999997</v>
      </c>
      <c r="G768" s="14">
        <v>16</v>
      </c>
      <c r="H768" s="14">
        <v>35.5</v>
      </c>
      <c r="I768" s="14">
        <v>111</v>
      </c>
      <c r="J768" s="14">
        <v>4.3099999999999996</v>
      </c>
      <c r="K768" s="10">
        <v>6.96</v>
      </c>
      <c r="L768" s="11">
        <f t="shared" si="231"/>
        <v>1.0602237779188688</v>
      </c>
      <c r="M768" s="11">
        <f t="shared" si="232"/>
        <v>-0.2771654144136394</v>
      </c>
      <c r="N768" s="11">
        <f t="shared" si="233"/>
        <v>-0.48414625781488696</v>
      </c>
      <c r="O768" s="11">
        <f t="shared" si="234"/>
        <v>0.19010417824658796</v>
      </c>
      <c r="P768" s="11">
        <f t="shared" si="235"/>
        <v>-1.1151155046325347</v>
      </c>
      <c r="Q768" s="11">
        <f t="shared" si="236"/>
        <v>-0.23625025634053493</v>
      </c>
      <c r="R768" s="12">
        <f t="shared" si="237"/>
        <v>0.40437449056333863</v>
      </c>
      <c r="S768">
        <f t="shared" si="238"/>
        <v>106.02237779188688</v>
      </c>
      <c r="T768">
        <f t="shared" si="239"/>
        <v>-27.71654144136394</v>
      </c>
      <c r="U768">
        <f t="shared" si="240"/>
        <v>-48.414625781488695</v>
      </c>
      <c r="V768">
        <f t="shared" si="241"/>
        <v>-46.250566319297334</v>
      </c>
      <c r="W768">
        <f t="shared" si="242"/>
        <v>8.4062117111401857</v>
      </c>
      <c r="X768" s="13">
        <f t="shared" si="243"/>
        <v>11240.744592645589</v>
      </c>
      <c r="Y768">
        <f t="shared" si="244"/>
        <v>-768.20666947084464</v>
      </c>
      <c r="Z768">
        <f t="shared" si="245"/>
        <v>-2343.9759895615898</v>
      </c>
      <c r="AA768">
        <f t="shared" si="246"/>
        <v>-2139.1148848557209</v>
      </c>
      <c r="AB768">
        <f t="shared" si="247"/>
        <v>70.664395332510409</v>
      </c>
      <c r="AC768" s="21">
        <f t="shared" si="248"/>
        <v>34.814110484370971</v>
      </c>
      <c r="AD768" s="13">
        <f t="shared" si="249"/>
        <v>305.01854244324045</v>
      </c>
      <c r="AE768" s="20">
        <f t="shared" si="250"/>
        <v>0.66063933039596368</v>
      </c>
      <c r="AF768" s="18">
        <f t="shared" si="251"/>
        <v>66.099999999999994</v>
      </c>
    </row>
    <row r="769" spans="1:32" x14ac:dyDescent="0.25">
      <c r="A769" s="7">
        <v>2011</v>
      </c>
      <c r="B769" s="7" t="s">
        <v>910</v>
      </c>
      <c r="C769" s="7" t="s">
        <v>78</v>
      </c>
      <c r="D769" s="8">
        <v>73</v>
      </c>
      <c r="E769" s="9">
        <v>209</v>
      </c>
      <c r="F769" s="9">
        <v>4.62</v>
      </c>
      <c r="G769" s="9">
        <v>18</v>
      </c>
      <c r="H769" s="9">
        <v>34.5</v>
      </c>
      <c r="I769" s="9">
        <v>121</v>
      </c>
      <c r="J769" s="9">
        <v>4.1900000000000004</v>
      </c>
      <c r="K769" s="10">
        <v>6.73</v>
      </c>
      <c r="L769" s="11">
        <f t="shared" si="231"/>
        <v>-0.46412006767943548</v>
      </c>
      <c r="M769" s="11">
        <f t="shared" si="232"/>
        <v>-0.15189946046948916</v>
      </c>
      <c r="N769" s="11">
        <f t="shared" si="233"/>
        <v>-0.12264334190509857</v>
      </c>
      <c r="O769" s="11">
        <f t="shared" si="234"/>
        <v>-0.12553179259065195</v>
      </c>
      <c r="P769" s="11">
        <f t="shared" si="235"/>
        <v>0.40866786265353727</v>
      </c>
      <c r="Q769" s="11">
        <f t="shared" si="236"/>
        <v>0.4742308612382542</v>
      </c>
      <c r="R769" s="12">
        <f t="shared" si="237"/>
        <v>1.3198980363014279</v>
      </c>
      <c r="S769">
        <f t="shared" si="238"/>
        <v>-46.412006767943545</v>
      </c>
      <c r="T769">
        <f t="shared" si="239"/>
        <v>-15.189946046948915</v>
      </c>
      <c r="U769">
        <f t="shared" si="240"/>
        <v>-12.264334190509857</v>
      </c>
      <c r="V769">
        <f t="shared" si="241"/>
        <v>14.156803503144266</v>
      </c>
      <c r="W769">
        <f t="shared" si="242"/>
        <v>89.706444876984108</v>
      </c>
      <c r="X769" s="13">
        <f t="shared" si="243"/>
        <v>-2154.0743722276375</v>
      </c>
      <c r="Y769">
        <f t="shared" si="244"/>
        <v>-230.73446090921897</v>
      </c>
      <c r="Z769">
        <f t="shared" si="245"/>
        <v>-150.41389313650907</v>
      </c>
      <c r="AA769">
        <f t="shared" si="246"/>
        <v>200.41508542663775</v>
      </c>
      <c r="AB769">
        <f t="shared" si="247"/>
        <v>8047.2462524673883</v>
      </c>
      <c r="AC769" s="21">
        <f t="shared" si="248"/>
        <v>33.800705944168271</v>
      </c>
      <c r="AD769" s="13">
        <f t="shared" si="249"/>
        <v>304.00513790303773</v>
      </c>
      <c r="AE769" s="20">
        <f t="shared" si="250"/>
        <v>0.65844439860100779</v>
      </c>
      <c r="AF769" s="18">
        <f t="shared" si="251"/>
        <v>65.8</v>
      </c>
    </row>
    <row r="770" spans="1:32" x14ac:dyDescent="0.25">
      <c r="A770" s="7">
        <v>2011</v>
      </c>
      <c r="B770" s="7" t="s">
        <v>926</v>
      </c>
      <c r="C770" s="7" t="s">
        <v>78</v>
      </c>
      <c r="D770" s="8">
        <v>73</v>
      </c>
      <c r="E770" s="9">
        <v>210</v>
      </c>
      <c r="F770" s="9">
        <v>4.49</v>
      </c>
      <c r="G770" s="9">
        <v>21</v>
      </c>
      <c r="H770" s="9">
        <v>31</v>
      </c>
      <c r="I770" s="9">
        <v>116</v>
      </c>
      <c r="J770" s="9">
        <v>4.09</v>
      </c>
      <c r="K770" s="10">
        <v>6.9</v>
      </c>
      <c r="L770" s="11">
        <f t="shared" si="231"/>
        <v>-0.4229215853659678</v>
      </c>
      <c r="M770" s="11">
        <f t="shared" si="232"/>
        <v>0.66232924016750427</v>
      </c>
      <c r="N770" s="11">
        <f t="shared" si="233"/>
        <v>0.41961103195958405</v>
      </c>
      <c r="O770" s="11">
        <f t="shared" si="234"/>
        <v>-1.2302576905209917</v>
      </c>
      <c r="P770" s="11">
        <f t="shared" si="235"/>
        <v>-0.35322382098949873</v>
      </c>
      <c r="Q770" s="11">
        <f t="shared" si="236"/>
        <v>1.0662984592205855</v>
      </c>
      <c r="R770" s="12">
        <f t="shared" si="237"/>
        <v>0.64320671988631739</v>
      </c>
      <c r="S770">
        <f t="shared" si="238"/>
        <v>-42.29215853659678</v>
      </c>
      <c r="T770">
        <f t="shared" si="239"/>
        <v>66.232924016750431</v>
      </c>
      <c r="U770">
        <f t="shared" si="240"/>
        <v>41.961103195958401</v>
      </c>
      <c r="V770">
        <f t="shared" si="241"/>
        <v>-79.174075575524512</v>
      </c>
      <c r="W770">
        <f t="shared" si="242"/>
        <v>85.47525895534514</v>
      </c>
      <c r="X770" s="13">
        <f t="shared" si="243"/>
        <v>-1788.626673684636</v>
      </c>
      <c r="Y770">
        <f t="shared" si="244"/>
        <v>4386.8002238086365</v>
      </c>
      <c r="Z770">
        <f t="shared" si="245"/>
        <v>1760.7341814218703</v>
      </c>
      <c r="AA770">
        <f t="shared" si="246"/>
        <v>-6268.534243238867</v>
      </c>
      <c r="AB770">
        <f t="shared" si="247"/>
        <v>7306.0198934833097</v>
      </c>
      <c r="AC770" s="21">
        <f t="shared" si="248"/>
        <v>32.852377027516027</v>
      </c>
      <c r="AD770" s="13">
        <f t="shared" si="249"/>
        <v>303.05680898638548</v>
      </c>
      <c r="AE770" s="20">
        <f t="shared" si="250"/>
        <v>0.65639041402854903</v>
      </c>
      <c r="AF770" s="18">
        <f t="shared" si="251"/>
        <v>65.599999999999994</v>
      </c>
    </row>
    <row r="771" spans="1:32" x14ac:dyDescent="0.25">
      <c r="A771" s="7">
        <v>2011</v>
      </c>
      <c r="B771" s="7" t="s">
        <v>930</v>
      </c>
      <c r="C771" s="7" t="s">
        <v>45</v>
      </c>
      <c r="D771" s="8">
        <v>71.5</v>
      </c>
      <c r="E771" s="14">
        <v>212</v>
      </c>
      <c r="F771" s="14">
        <v>4.53</v>
      </c>
      <c r="G771" s="14">
        <v>20</v>
      </c>
      <c r="H771" s="14">
        <v>34</v>
      </c>
      <c r="I771" s="14">
        <v>113</v>
      </c>
      <c r="J771" s="14">
        <v>4.18</v>
      </c>
      <c r="K771" s="10">
        <v>6.78</v>
      </c>
      <c r="L771" s="11">
        <f t="shared" ref="L771:L834" si="252">(E771-AVERAGE(E$3:E$2055))/_xlfn.STDEV.S(E$3:E$2055)</f>
        <v>-0.34052462073903239</v>
      </c>
      <c r="M771" s="11">
        <f t="shared" ref="M771:M834" si="253">-(F771-AVERAGE(F$3:F$2055))/_xlfn.STDEV.S(F$3:F$2055)</f>
        <v>0.41179733227919812</v>
      </c>
      <c r="N771" s="11">
        <f t="shared" ref="N771:N834" si="254">(G771-AVERAGE(G$3:G$2055))/_xlfn.STDEV.S(G$3:G$2055)</f>
        <v>0.23885957400468982</v>
      </c>
      <c r="O771" s="11">
        <f t="shared" ref="O771:O834" si="255">(H771-AVERAGE(H$3:H$2055))/_xlfn.STDEV.S(H$3:H$2055)</f>
        <v>-0.28334977800927191</v>
      </c>
      <c r="P771" s="11">
        <f t="shared" ref="P771:P834" si="256">(I771-AVERAGE(I$3:I$2055))/_xlfn.STDEV.S(I$3:I$2055)</f>
        <v>-0.81035883117532026</v>
      </c>
      <c r="Q771" s="11">
        <f t="shared" ref="Q771:Q834" si="257">-(J771-AVERAGE(J$3:J$2055))/_xlfn.STDEV.S(J$3:J$2055)</f>
        <v>0.53343762103649095</v>
      </c>
      <c r="R771" s="12">
        <f t="shared" ref="R771:R834" si="258">-(K771-AVERAGE(K$3:K$2055))/_xlfn.STDEV.S(K$3:K$2055)</f>
        <v>1.1208711785322782</v>
      </c>
      <c r="S771">
        <f t="shared" ref="S771:S834" si="259">L771*100</f>
        <v>-34.052462073903236</v>
      </c>
      <c r="T771">
        <f t="shared" ref="T771:T834" si="260">M771*100</f>
        <v>41.179733227919812</v>
      </c>
      <c r="U771">
        <f t="shared" ref="U771:U834" si="261">N771*100</f>
        <v>23.885957400468982</v>
      </c>
      <c r="V771">
        <f t="shared" ref="V771:V834" si="262">((O771+P771)/2)*100</f>
        <v>-54.685430459229615</v>
      </c>
      <c r="W771">
        <f t="shared" ref="W771:W834" si="263">((Q771+R771)/2)*100</f>
        <v>82.715439978438468</v>
      </c>
      <c r="X771" s="13">
        <f t="shared" ref="X771:X834" si="264">(S771/ABS(S771))*ABS(S771)^2</f>
        <v>-1159.5701732946184</v>
      </c>
      <c r="Y771">
        <f t="shared" ref="Y771:Y834" si="265">(T771/ABS(T771))*ABS(T771)^2</f>
        <v>1695.7704287226429</v>
      </c>
      <c r="Z771">
        <f t="shared" ref="Z771:Z834" si="266">(U771/ABS(U771))*ABS(U771)^2</f>
        <v>570.53896093701894</v>
      </c>
      <c r="AA771">
        <f t="shared" ref="AA771:AA834" si="267">(V771/ABS(V771))*ABS(V771)^2</f>
        <v>-2990.4963045112381</v>
      </c>
      <c r="AB771">
        <f t="shared" ref="AB771:AB834" si="268">(W771/ABS(W771))*ABS(W771)^2</f>
        <v>6841.8440108266568</v>
      </c>
      <c r="AC771" s="21">
        <f t="shared" ref="AC771:AC834" si="269">(AVERAGE(X771:AB771)/ABS(AVERAGE(X771:AB771)))*SQRT(ABS(AVERAGE(X771:AB771)))</f>
        <v>31.489956883681064</v>
      </c>
      <c r="AD771" s="13">
        <f t="shared" si="249"/>
        <v>301.69438884255055</v>
      </c>
      <c r="AE771" s="20">
        <f t="shared" si="250"/>
        <v>0.65343954971606688</v>
      </c>
      <c r="AF771" s="18">
        <f t="shared" si="251"/>
        <v>65.3</v>
      </c>
    </row>
    <row r="772" spans="1:32" x14ac:dyDescent="0.25">
      <c r="A772" s="7">
        <v>2011</v>
      </c>
      <c r="B772" s="7" t="s">
        <v>968</v>
      </c>
      <c r="C772" s="7" t="s">
        <v>45</v>
      </c>
      <c r="D772" s="8">
        <v>68.2</v>
      </c>
      <c r="E772" s="14">
        <v>188</v>
      </c>
      <c r="F772" s="14">
        <v>4.37</v>
      </c>
      <c r="G772" s="14">
        <v>16</v>
      </c>
      <c r="H772" s="14">
        <v>37.5</v>
      </c>
      <c r="I772" s="14">
        <v>118</v>
      </c>
      <c r="J772" s="14">
        <v>4.1500000000000004</v>
      </c>
      <c r="K772" s="10">
        <v>6.98</v>
      </c>
      <c r="L772" s="11">
        <f t="shared" si="252"/>
        <v>-1.3292881962622569</v>
      </c>
      <c r="M772" s="11">
        <f t="shared" si="253"/>
        <v>1.4139249638324225</v>
      </c>
      <c r="N772" s="11">
        <f t="shared" si="254"/>
        <v>-0.48414625781488696</v>
      </c>
      <c r="O772" s="11">
        <f t="shared" si="255"/>
        <v>0.82137611992106785</v>
      </c>
      <c r="P772" s="11">
        <f t="shared" si="256"/>
        <v>-4.8467147532284323E-2</v>
      </c>
      <c r="Q772" s="11">
        <f t="shared" si="257"/>
        <v>0.71105790043118566</v>
      </c>
      <c r="R772" s="12">
        <f t="shared" si="258"/>
        <v>0.32476374745567671</v>
      </c>
      <c r="S772">
        <f t="shared" si="259"/>
        <v>-132.9288196262257</v>
      </c>
      <c r="T772">
        <f t="shared" si="260"/>
        <v>141.39249638324225</v>
      </c>
      <c r="U772">
        <f t="shared" si="261"/>
        <v>-48.414625781488695</v>
      </c>
      <c r="V772">
        <f t="shared" si="262"/>
        <v>38.645448619439179</v>
      </c>
      <c r="W772">
        <f t="shared" si="263"/>
        <v>51.791082394343114</v>
      </c>
      <c r="X772" s="13">
        <f t="shared" si="264"/>
        <v>-17670.071087221648</v>
      </c>
      <c r="Y772">
        <f t="shared" si="265"/>
        <v>19991.838033485172</v>
      </c>
      <c r="Z772">
        <f t="shared" si="266"/>
        <v>-2343.9759895615898</v>
      </c>
      <c r="AA772">
        <f t="shared" si="267"/>
        <v>1493.4706989977135</v>
      </c>
      <c r="AB772">
        <f t="shared" si="268"/>
        <v>2682.3162155776372</v>
      </c>
      <c r="AC772" s="21">
        <f t="shared" si="269"/>
        <v>28.822136878716279</v>
      </c>
      <c r="AD772" s="13">
        <f t="shared" ref="AD772:AD835" si="270">AC772+(-MIN($AC$3:$AC$2055))</f>
        <v>299.02656883758573</v>
      </c>
      <c r="AE772" s="20">
        <f t="shared" ref="AE772:AE835" si="271">AD772/MAX($AD$3:$AD$2055)</f>
        <v>0.64766132125959563</v>
      </c>
      <c r="AF772" s="18">
        <f t="shared" ref="AF772:AF835" si="272">ROUND(AE772*100,1)</f>
        <v>64.8</v>
      </c>
    </row>
    <row r="773" spans="1:32" x14ac:dyDescent="0.25">
      <c r="A773" s="7">
        <v>2011</v>
      </c>
      <c r="B773" s="7" t="s">
        <v>983</v>
      </c>
      <c r="C773" s="7" t="s">
        <v>45</v>
      </c>
      <c r="D773" s="8">
        <v>72.2</v>
      </c>
      <c r="E773" s="14">
        <v>230</v>
      </c>
      <c r="F773" s="14">
        <v>4.62</v>
      </c>
      <c r="G773" s="14">
        <v>21</v>
      </c>
      <c r="H773" s="14">
        <v>34</v>
      </c>
      <c r="I773" s="14">
        <v>123</v>
      </c>
      <c r="J773" s="14">
        <v>4.29</v>
      </c>
      <c r="K773" s="10">
        <v>7.06</v>
      </c>
      <c r="L773" s="11">
        <f t="shared" si="252"/>
        <v>0.40104806090338591</v>
      </c>
      <c r="M773" s="11">
        <f t="shared" si="253"/>
        <v>-0.15189946046948916</v>
      </c>
      <c r="N773" s="11">
        <f t="shared" si="254"/>
        <v>0.41961103195958405</v>
      </c>
      <c r="O773" s="11">
        <f t="shared" si="255"/>
        <v>-0.28334977800927191</v>
      </c>
      <c r="P773" s="11">
        <f t="shared" si="256"/>
        <v>0.71342453611075163</v>
      </c>
      <c r="Q773" s="11">
        <f t="shared" si="257"/>
        <v>-0.11783673674407182</v>
      </c>
      <c r="R773" s="12">
        <f t="shared" si="258"/>
        <v>6.3207750250396282E-3</v>
      </c>
      <c r="S773">
        <f t="shared" si="259"/>
        <v>40.104806090338592</v>
      </c>
      <c r="T773">
        <f t="shared" si="260"/>
        <v>-15.189946046948915</v>
      </c>
      <c r="U773">
        <f t="shared" si="261"/>
        <v>41.961103195958401</v>
      </c>
      <c r="V773">
        <f t="shared" si="262"/>
        <v>21.503737905073987</v>
      </c>
      <c r="W773">
        <f t="shared" si="263"/>
        <v>-5.5757980859516092</v>
      </c>
      <c r="X773" s="13">
        <f t="shared" si="264"/>
        <v>1608.3954715436594</v>
      </c>
      <c r="Y773">
        <f t="shared" si="265"/>
        <v>-230.73446090921897</v>
      </c>
      <c r="Z773">
        <f t="shared" si="266"/>
        <v>1760.7341814218703</v>
      </c>
      <c r="AA773">
        <f t="shared" si="267"/>
        <v>462.41074389011578</v>
      </c>
      <c r="AB773">
        <f t="shared" si="268"/>
        <v>-31.089524295301629</v>
      </c>
      <c r="AC773" s="21">
        <f t="shared" si="269"/>
        <v>26.719717107975242</v>
      </c>
      <c r="AD773" s="13">
        <f t="shared" si="270"/>
        <v>296.92414906684473</v>
      </c>
      <c r="AE773" s="20">
        <f t="shared" si="271"/>
        <v>0.64310769255745859</v>
      </c>
      <c r="AF773" s="18">
        <f t="shared" si="272"/>
        <v>64.3</v>
      </c>
    </row>
    <row r="774" spans="1:32" x14ac:dyDescent="0.25">
      <c r="A774" s="7">
        <v>2011</v>
      </c>
      <c r="B774" s="7" t="s">
        <v>996</v>
      </c>
      <c r="C774" s="7" t="s">
        <v>42</v>
      </c>
      <c r="D774" s="8">
        <v>74</v>
      </c>
      <c r="E774" s="14">
        <v>204</v>
      </c>
      <c r="F774" s="14">
        <v>4.41</v>
      </c>
      <c r="G774" s="14">
        <v>14</v>
      </c>
      <c r="H774" s="14">
        <v>35.5</v>
      </c>
      <c r="I774" s="14">
        <v>120</v>
      </c>
      <c r="J774" s="14">
        <v>4.26</v>
      </c>
      <c r="K774" s="10">
        <v>6.93</v>
      </c>
      <c r="L774" s="11">
        <f t="shared" si="252"/>
        <v>-0.67011247924677386</v>
      </c>
      <c r="M774" s="11">
        <f t="shared" si="253"/>
        <v>1.1633930559441163</v>
      </c>
      <c r="N774" s="11">
        <f t="shared" si="254"/>
        <v>-0.84564917372467541</v>
      </c>
      <c r="O774" s="11">
        <f t="shared" si="255"/>
        <v>0.19010417824658796</v>
      </c>
      <c r="P774" s="11">
        <f t="shared" si="256"/>
        <v>0.25628952592493009</v>
      </c>
      <c r="Q774" s="11">
        <f t="shared" si="257"/>
        <v>5.9783542650628081E-2</v>
      </c>
      <c r="R774" s="12">
        <f t="shared" si="258"/>
        <v>0.52379060522482979</v>
      </c>
      <c r="S774">
        <f t="shared" si="259"/>
        <v>-67.011247924677392</v>
      </c>
      <c r="T774">
        <f t="shared" si="260"/>
        <v>116.33930559441164</v>
      </c>
      <c r="U774">
        <f t="shared" si="261"/>
        <v>-84.564917372467534</v>
      </c>
      <c r="V774">
        <f t="shared" si="262"/>
        <v>22.319685208575901</v>
      </c>
      <c r="W774">
        <f t="shared" si="263"/>
        <v>29.178707393772896</v>
      </c>
      <c r="X774" s="13">
        <f t="shared" si="264"/>
        <v>-4490.5073484225804</v>
      </c>
      <c r="Y774">
        <f t="shared" si="265"/>
        <v>13534.834026189899</v>
      </c>
      <c r="Z774">
        <f t="shared" si="266"/>
        <v>-7151.225250212261</v>
      </c>
      <c r="AA774">
        <f t="shared" si="267"/>
        <v>498.1683478099219</v>
      </c>
      <c r="AB774">
        <f t="shared" si="268"/>
        <v>851.39696517141704</v>
      </c>
      <c r="AC774" s="21">
        <f t="shared" si="269"/>
        <v>25.466317914203451</v>
      </c>
      <c r="AD774" s="13">
        <f t="shared" si="270"/>
        <v>295.67074987307291</v>
      </c>
      <c r="AE774" s="20">
        <f t="shared" si="271"/>
        <v>0.64039295660252438</v>
      </c>
      <c r="AF774" s="18">
        <f t="shared" si="272"/>
        <v>64</v>
      </c>
    </row>
    <row r="775" spans="1:32" x14ac:dyDescent="0.25">
      <c r="A775" s="7">
        <v>2011</v>
      </c>
      <c r="B775" s="7" t="s">
        <v>1005</v>
      </c>
      <c r="C775" s="7" t="s">
        <v>57</v>
      </c>
      <c r="D775" s="8">
        <v>73</v>
      </c>
      <c r="E775" s="9">
        <v>197</v>
      </c>
      <c r="F775" s="9">
        <v>4.42</v>
      </c>
      <c r="G775" s="9">
        <v>12</v>
      </c>
      <c r="H775" s="9">
        <v>37.5</v>
      </c>
      <c r="I775" s="9">
        <v>123</v>
      </c>
      <c r="J775" s="9">
        <v>4.07</v>
      </c>
      <c r="K775" s="10">
        <v>6.87</v>
      </c>
      <c r="L775" s="11">
        <f t="shared" si="252"/>
        <v>-0.95850185544104771</v>
      </c>
      <c r="M775" s="11">
        <f t="shared" si="253"/>
        <v>1.1007600789720413</v>
      </c>
      <c r="N775" s="11">
        <f t="shared" si="254"/>
        <v>-1.2071520896344639</v>
      </c>
      <c r="O775" s="11">
        <f t="shared" si="255"/>
        <v>0.82137611992106785</v>
      </c>
      <c r="P775" s="11">
        <f t="shared" si="256"/>
        <v>0.71342453611075163</v>
      </c>
      <c r="Q775" s="11">
        <f t="shared" si="257"/>
        <v>1.1847119788170486</v>
      </c>
      <c r="R775" s="12">
        <f t="shared" si="258"/>
        <v>0.76262283454780844</v>
      </c>
      <c r="S775">
        <f t="shared" si="259"/>
        <v>-95.850185544104775</v>
      </c>
      <c r="T775">
        <f t="shared" si="260"/>
        <v>110.07600789720414</v>
      </c>
      <c r="U775">
        <f t="shared" si="261"/>
        <v>-120.71520896344639</v>
      </c>
      <c r="V775">
        <f t="shared" si="262"/>
        <v>76.740032801590971</v>
      </c>
      <c r="W775">
        <f t="shared" si="263"/>
        <v>97.366740668242841</v>
      </c>
      <c r="X775" s="13">
        <f t="shared" si="264"/>
        <v>-9187.2580688393118</v>
      </c>
      <c r="Y775">
        <f t="shared" si="265"/>
        <v>12116.727514585347</v>
      </c>
      <c r="Z775">
        <f t="shared" si="266"/>
        <v>-14572.161675088526</v>
      </c>
      <c r="AA775">
        <f t="shared" si="267"/>
        <v>5889.0326343892584</v>
      </c>
      <c r="AB775">
        <f t="shared" si="268"/>
        <v>9480.282188356854</v>
      </c>
      <c r="AC775" s="21">
        <f t="shared" si="269"/>
        <v>27.300632202949522</v>
      </c>
      <c r="AD775" s="13">
        <f t="shared" si="270"/>
        <v>297.50506416181901</v>
      </c>
      <c r="AE775" s="20">
        <f t="shared" si="271"/>
        <v>0.64436589593187188</v>
      </c>
      <c r="AF775" s="18">
        <f t="shared" si="272"/>
        <v>64.400000000000006</v>
      </c>
    </row>
    <row r="776" spans="1:32" x14ac:dyDescent="0.25">
      <c r="A776" s="7">
        <v>2011</v>
      </c>
      <c r="B776" s="7" t="s">
        <v>1020</v>
      </c>
      <c r="C776" s="7" t="s">
        <v>42</v>
      </c>
      <c r="D776" s="8">
        <v>71.5</v>
      </c>
      <c r="E776" s="14">
        <v>194</v>
      </c>
      <c r="F776" s="14">
        <v>4.3899999999999997</v>
      </c>
      <c r="G776" s="14">
        <v>13</v>
      </c>
      <c r="H776" s="14">
        <v>36</v>
      </c>
      <c r="I776" s="14">
        <v>118</v>
      </c>
      <c r="J776" s="14">
        <v>4.1500000000000004</v>
      </c>
      <c r="K776" s="10">
        <v>6.78</v>
      </c>
      <c r="L776" s="11">
        <f t="shared" si="252"/>
        <v>-1.0820973023814509</v>
      </c>
      <c r="M776" s="11">
        <f t="shared" si="253"/>
        <v>1.2886590098882722</v>
      </c>
      <c r="N776" s="11">
        <f t="shared" si="254"/>
        <v>-1.0264006316795695</v>
      </c>
      <c r="O776" s="11">
        <f t="shared" si="255"/>
        <v>0.34792216366520795</v>
      </c>
      <c r="P776" s="11">
        <f t="shared" si="256"/>
        <v>-4.8467147532284323E-2</v>
      </c>
      <c r="Q776" s="11">
        <f t="shared" si="257"/>
        <v>0.71105790043118566</v>
      </c>
      <c r="R776" s="12">
        <f t="shared" si="258"/>
        <v>1.1208711785322782</v>
      </c>
      <c r="S776">
        <f t="shared" si="259"/>
        <v>-108.20973023814508</v>
      </c>
      <c r="T776">
        <f t="shared" si="260"/>
        <v>128.86590098882721</v>
      </c>
      <c r="U776">
        <f t="shared" si="261"/>
        <v>-102.64006316795695</v>
      </c>
      <c r="V776">
        <f t="shared" si="262"/>
        <v>14.972750806646182</v>
      </c>
      <c r="W776">
        <f t="shared" si="263"/>
        <v>91.596453948173192</v>
      </c>
      <c r="X776" s="13">
        <f t="shared" si="264"/>
        <v>-11709.345718212131</v>
      </c>
      <c r="Y776">
        <f t="shared" si="265"/>
        <v>16606.420437662218</v>
      </c>
      <c r="Z776">
        <f t="shared" si="266"/>
        <v>-10534.982567122193</v>
      </c>
      <c r="AA776">
        <f t="shared" si="267"/>
        <v>224.18326671792391</v>
      </c>
      <c r="AB776">
        <f t="shared" si="268"/>
        <v>8389.9103758798119</v>
      </c>
      <c r="AC776" s="21">
        <f t="shared" si="269"/>
        <v>24.397482636229626</v>
      </c>
      <c r="AD776" s="13">
        <f t="shared" si="270"/>
        <v>294.60191459509906</v>
      </c>
      <c r="AE776" s="20">
        <f t="shared" si="271"/>
        <v>0.6380779674327246</v>
      </c>
      <c r="AF776" s="18">
        <f t="shared" si="272"/>
        <v>63.8</v>
      </c>
    </row>
    <row r="777" spans="1:32" x14ac:dyDescent="0.25">
      <c r="A777" s="7">
        <v>2011</v>
      </c>
      <c r="B777" s="7" t="s">
        <v>1036</v>
      </c>
      <c r="C777" s="7" t="s">
        <v>36</v>
      </c>
      <c r="D777" s="8">
        <v>72.5</v>
      </c>
      <c r="E777" s="14">
        <v>234</v>
      </c>
      <c r="F777" s="14">
        <v>4.8499999999999996</v>
      </c>
      <c r="G777" s="14">
        <v>28</v>
      </c>
      <c r="H777" s="14">
        <v>34</v>
      </c>
      <c r="I777" s="14">
        <v>113</v>
      </c>
      <c r="J777" s="14">
        <v>4.37</v>
      </c>
      <c r="K777" s="10">
        <v>7.1</v>
      </c>
      <c r="L777" s="11">
        <f t="shared" si="252"/>
        <v>0.56584199015725667</v>
      </c>
      <c r="M777" s="11">
        <f t="shared" si="253"/>
        <v>-1.5924579308272448</v>
      </c>
      <c r="N777" s="11">
        <f t="shared" si="254"/>
        <v>1.6848712376438435</v>
      </c>
      <c r="O777" s="11">
        <f t="shared" si="255"/>
        <v>-0.28334977800927191</v>
      </c>
      <c r="P777" s="11">
        <f t="shared" si="256"/>
        <v>-0.81035883117532026</v>
      </c>
      <c r="Q777" s="11">
        <f t="shared" si="257"/>
        <v>-0.59149081512993473</v>
      </c>
      <c r="R777" s="12">
        <f t="shared" si="258"/>
        <v>-0.1529007111902807</v>
      </c>
      <c r="S777">
        <f t="shared" si="259"/>
        <v>56.584199015725666</v>
      </c>
      <c r="T777">
        <f t="shared" si="260"/>
        <v>-159.24579308272448</v>
      </c>
      <c r="U777">
        <f t="shared" si="261"/>
        <v>168.48712376438436</v>
      </c>
      <c r="V777">
        <f t="shared" si="262"/>
        <v>-54.685430459229615</v>
      </c>
      <c r="W777">
        <f t="shared" si="263"/>
        <v>-37.219576316010773</v>
      </c>
      <c r="X777" s="13">
        <f t="shared" si="264"/>
        <v>3201.7715782512496</v>
      </c>
      <c r="Y777">
        <f t="shared" si="265"/>
        <v>-25359.222614545899</v>
      </c>
      <c r="Z777">
        <f t="shared" si="266"/>
        <v>28387.910874394973</v>
      </c>
      <c r="AA777">
        <f t="shared" si="267"/>
        <v>-2990.4963045112381</v>
      </c>
      <c r="AB777">
        <f t="shared" si="268"/>
        <v>-1385.29686114335</v>
      </c>
      <c r="AC777" s="21">
        <f t="shared" si="269"/>
        <v>19.259629656074569</v>
      </c>
      <c r="AD777" s="13">
        <f t="shared" si="270"/>
        <v>289.46406161494406</v>
      </c>
      <c r="AE777" s="20">
        <f t="shared" si="271"/>
        <v>0.62694989723314276</v>
      </c>
      <c r="AF777" s="18">
        <f t="shared" si="272"/>
        <v>62.7</v>
      </c>
    </row>
    <row r="778" spans="1:32" x14ac:dyDescent="0.25">
      <c r="A778" s="7">
        <v>2011</v>
      </c>
      <c r="B778" s="7" t="s">
        <v>1038</v>
      </c>
      <c r="C778" s="7" t="s">
        <v>57</v>
      </c>
      <c r="D778" s="8">
        <v>73</v>
      </c>
      <c r="E778" s="9">
        <v>200</v>
      </c>
      <c r="F778" s="9">
        <v>4.4400000000000004</v>
      </c>
      <c r="G778" s="9">
        <v>14</v>
      </c>
      <c r="H778" s="9">
        <v>33.5</v>
      </c>
      <c r="I778" s="9">
        <v>109</v>
      </c>
      <c r="J778" s="9">
        <v>4.12</v>
      </c>
      <c r="K778" s="10">
        <v>6.65</v>
      </c>
      <c r="L778" s="11">
        <f t="shared" si="252"/>
        <v>-0.83490640850064468</v>
      </c>
      <c r="M778" s="11">
        <f t="shared" si="253"/>
        <v>0.97549412502788546</v>
      </c>
      <c r="N778" s="11">
        <f t="shared" si="254"/>
        <v>-0.84564917372467541</v>
      </c>
      <c r="O778" s="11">
        <f t="shared" si="255"/>
        <v>-0.44116776342789188</v>
      </c>
      <c r="P778" s="11">
        <f t="shared" si="256"/>
        <v>-1.4198721780897492</v>
      </c>
      <c r="Q778" s="11">
        <f t="shared" si="257"/>
        <v>0.88867817982588548</v>
      </c>
      <c r="R778" s="12">
        <f t="shared" si="258"/>
        <v>1.6383410087320684</v>
      </c>
      <c r="S778">
        <f t="shared" si="259"/>
        <v>-83.490640850064466</v>
      </c>
      <c r="T778">
        <f t="shared" si="260"/>
        <v>97.549412502788542</v>
      </c>
      <c r="U778">
        <f t="shared" si="261"/>
        <v>-84.564917372467534</v>
      </c>
      <c r="V778">
        <f t="shared" si="262"/>
        <v>-93.051997075882056</v>
      </c>
      <c r="W778">
        <f t="shared" si="263"/>
        <v>126.35095942789769</v>
      </c>
      <c r="X778" s="13">
        <f t="shared" si="264"/>
        <v>-6970.6871095544529</v>
      </c>
      <c r="Y778">
        <f t="shared" si="265"/>
        <v>9515.8878796391982</v>
      </c>
      <c r="Z778">
        <f t="shared" si="266"/>
        <v>-7151.225250212261</v>
      </c>
      <c r="AA778">
        <f t="shared" si="267"/>
        <v>-8658.6741598099634</v>
      </c>
      <c r="AB778">
        <f t="shared" si="268"/>
        <v>15964.564948350249</v>
      </c>
      <c r="AC778" s="21">
        <f t="shared" si="269"/>
        <v>23.237324753132704</v>
      </c>
      <c r="AD778" s="13">
        <f t="shared" si="270"/>
        <v>293.44175671200219</v>
      </c>
      <c r="AE778" s="20">
        <f t="shared" si="271"/>
        <v>0.63556518273149509</v>
      </c>
      <c r="AF778" s="18">
        <f t="shared" si="272"/>
        <v>63.6</v>
      </c>
    </row>
    <row r="779" spans="1:32" x14ac:dyDescent="0.25">
      <c r="A779" s="7">
        <v>2011</v>
      </c>
      <c r="B779" s="7" t="s">
        <v>1058</v>
      </c>
      <c r="C779" s="7" t="s">
        <v>45</v>
      </c>
      <c r="D779" s="8">
        <v>74.099999999999994</v>
      </c>
      <c r="E779" s="14">
        <v>247</v>
      </c>
      <c r="F779" s="14">
        <v>4.79</v>
      </c>
      <c r="G779" s="14">
        <v>23</v>
      </c>
      <c r="H779" s="14">
        <v>35.5</v>
      </c>
      <c r="I779" s="14">
        <v>116</v>
      </c>
      <c r="J779" s="14">
        <v>4.4000000000000004</v>
      </c>
      <c r="K779" s="10">
        <v>7.12</v>
      </c>
      <c r="L779" s="11">
        <f t="shared" si="252"/>
        <v>1.1014222602323365</v>
      </c>
      <c r="M779" s="11">
        <f t="shared" si="253"/>
        <v>-1.2166600689947886</v>
      </c>
      <c r="N779" s="11">
        <f t="shared" si="254"/>
        <v>0.78111394786937238</v>
      </c>
      <c r="O779" s="11">
        <f t="shared" si="255"/>
        <v>0.19010417824658796</v>
      </c>
      <c r="P779" s="11">
        <f t="shared" si="256"/>
        <v>-0.35322382098949873</v>
      </c>
      <c r="Q779" s="11">
        <f t="shared" si="257"/>
        <v>-0.76911109452463466</v>
      </c>
      <c r="R779" s="12">
        <f t="shared" si="258"/>
        <v>-0.23251145429794262</v>
      </c>
      <c r="S779">
        <f t="shared" si="259"/>
        <v>110.14222602323365</v>
      </c>
      <c r="T779">
        <f t="shared" si="260"/>
        <v>-121.66600689947886</v>
      </c>
      <c r="U779">
        <f t="shared" si="261"/>
        <v>78.11139478693724</v>
      </c>
      <c r="V779">
        <f t="shared" si="262"/>
        <v>-8.1559821371455392</v>
      </c>
      <c r="W779">
        <f t="shared" si="263"/>
        <v>-50.081127441128871</v>
      </c>
      <c r="X779" s="13">
        <f t="shared" si="264"/>
        <v>12131.309953353088</v>
      </c>
      <c r="Y779">
        <f t="shared" si="265"/>
        <v>-14802.617234864038</v>
      </c>
      <c r="Z779">
        <f t="shared" si="266"/>
        <v>6101.3899955607658</v>
      </c>
      <c r="AA779">
        <f t="shared" si="267"/>
        <v>-66.520044621437123</v>
      </c>
      <c r="AB779">
        <f t="shared" si="268"/>
        <v>-2508.1193257745913</v>
      </c>
      <c r="AC779" s="21">
        <f t="shared" si="269"/>
        <v>13.080086724894354</v>
      </c>
      <c r="AD779" s="13">
        <f t="shared" si="270"/>
        <v>283.28451868376379</v>
      </c>
      <c r="AE779" s="20">
        <f t="shared" si="271"/>
        <v>0.61356563189796987</v>
      </c>
      <c r="AF779" s="18">
        <f t="shared" si="272"/>
        <v>61.4</v>
      </c>
    </row>
    <row r="780" spans="1:32" x14ac:dyDescent="0.25">
      <c r="A780" s="7">
        <v>2011</v>
      </c>
      <c r="B780" s="7" t="s">
        <v>1060</v>
      </c>
      <c r="C780" s="7" t="s">
        <v>42</v>
      </c>
      <c r="D780" s="8">
        <v>72</v>
      </c>
      <c r="E780" s="14">
        <v>204</v>
      </c>
      <c r="F780" s="14">
        <v>4.5</v>
      </c>
      <c r="G780" s="14">
        <v>19</v>
      </c>
      <c r="H780" s="14">
        <v>39</v>
      </c>
      <c r="I780" s="14">
        <v>115</v>
      </c>
      <c r="J780" s="14">
        <v>4.18</v>
      </c>
      <c r="K780" s="10">
        <v>7.08</v>
      </c>
      <c r="L780" s="11">
        <f t="shared" si="252"/>
        <v>-0.67011247924677386</v>
      </c>
      <c r="M780" s="11">
        <f t="shared" si="253"/>
        <v>0.59969626319542912</v>
      </c>
      <c r="N780" s="11">
        <f t="shared" si="254"/>
        <v>5.8108116049795627E-2</v>
      </c>
      <c r="O780" s="11">
        <f t="shared" si="255"/>
        <v>1.2948300761769276</v>
      </c>
      <c r="P780" s="11">
        <f t="shared" si="256"/>
        <v>-0.5056021577181059</v>
      </c>
      <c r="Q780" s="11">
        <f t="shared" si="257"/>
        <v>0.53343762103649095</v>
      </c>
      <c r="R780" s="12">
        <f t="shared" si="258"/>
        <v>-7.3289968082622295E-2</v>
      </c>
      <c r="S780">
        <f t="shared" si="259"/>
        <v>-67.011247924677392</v>
      </c>
      <c r="T780">
        <f t="shared" si="260"/>
        <v>59.969626319542911</v>
      </c>
      <c r="U780">
        <f t="shared" si="261"/>
        <v>5.8108116049795626</v>
      </c>
      <c r="V780">
        <f t="shared" si="262"/>
        <v>39.461395922941087</v>
      </c>
      <c r="W780">
        <f t="shared" si="263"/>
        <v>23.007382647693433</v>
      </c>
      <c r="X780" s="13">
        <f t="shared" si="264"/>
        <v>-4490.5073484225804</v>
      </c>
      <c r="Y780">
        <f t="shared" si="265"/>
        <v>3596.3560809056139</v>
      </c>
      <c r="Z780">
        <f t="shared" si="266"/>
        <v>33.765531508565161</v>
      </c>
      <c r="AA780">
        <f t="shared" si="267"/>
        <v>1557.2017681871114</v>
      </c>
      <c r="AB780">
        <f t="shared" si="268"/>
        <v>529.33965629738486</v>
      </c>
      <c r="AC780" s="21">
        <f t="shared" si="269"/>
        <v>15.65985752474201</v>
      </c>
      <c r="AD780" s="13">
        <f t="shared" si="270"/>
        <v>285.86428948361146</v>
      </c>
      <c r="AE780" s="20">
        <f t="shared" si="271"/>
        <v>0.6191531546765352</v>
      </c>
      <c r="AF780" s="18">
        <f t="shared" si="272"/>
        <v>61.9</v>
      </c>
    </row>
    <row r="781" spans="1:32" x14ac:dyDescent="0.25">
      <c r="A781" s="7">
        <v>2011</v>
      </c>
      <c r="B781" s="7" t="s">
        <v>1067</v>
      </c>
      <c r="C781" s="7" t="s">
        <v>36</v>
      </c>
      <c r="D781" s="8">
        <v>74.2</v>
      </c>
      <c r="E781" s="14">
        <v>242</v>
      </c>
      <c r="F781" s="14">
        <v>4.6500000000000004</v>
      </c>
      <c r="G781" s="14">
        <v>22</v>
      </c>
      <c r="H781" s="14">
        <v>33</v>
      </c>
      <c r="I781" s="14">
        <v>110</v>
      </c>
      <c r="J781" s="14">
        <v>4.49</v>
      </c>
      <c r="K781" s="10">
        <v>6.9</v>
      </c>
      <c r="L781" s="11">
        <f t="shared" si="252"/>
        <v>0.89542984866499808</v>
      </c>
      <c r="M781" s="11">
        <f t="shared" si="253"/>
        <v>-0.3397983913857201</v>
      </c>
      <c r="N781" s="11">
        <f t="shared" si="254"/>
        <v>0.60036248991447827</v>
      </c>
      <c r="O781" s="11">
        <f t="shared" si="255"/>
        <v>-0.59898574884651179</v>
      </c>
      <c r="P781" s="11">
        <f t="shared" si="256"/>
        <v>-1.2674938413611418</v>
      </c>
      <c r="Q781" s="11">
        <f t="shared" si="257"/>
        <v>-1.3019719327087291</v>
      </c>
      <c r="R781" s="12">
        <f t="shared" si="258"/>
        <v>0.64320671988631739</v>
      </c>
      <c r="S781">
        <f t="shared" si="259"/>
        <v>89.542984866499808</v>
      </c>
      <c r="T781">
        <f t="shared" si="260"/>
        <v>-33.979839138572011</v>
      </c>
      <c r="U781">
        <f t="shared" si="261"/>
        <v>60.036248991447827</v>
      </c>
      <c r="V781">
        <f t="shared" si="262"/>
        <v>-93.323979510382685</v>
      </c>
      <c r="W781">
        <f t="shared" si="263"/>
        <v>-32.938260641120586</v>
      </c>
      <c r="X781" s="13">
        <f t="shared" si="264"/>
        <v>8017.9461388022137</v>
      </c>
      <c r="Y781">
        <f t="shared" si="265"/>
        <v>-1154.6294678832303</v>
      </c>
      <c r="Z781">
        <f t="shared" si="266"/>
        <v>3604.3511929631204</v>
      </c>
      <c r="AA781">
        <f t="shared" si="267"/>
        <v>-8709.3651516543268</v>
      </c>
      <c r="AB781">
        <f t="shared" si="268"/>
        <v>-1084.9290140623934</v>
      </c>
      <c r="AC781" s="21">
        <f t="shared" si="269"/>
        <v>11.604944619991798</v>
      </c>
      <c r="AD781" s="13">
        <f t="shared" si="270"/>
        <v>281.80937657886125</v>
      </c>
      <c r="AE781" s="20">
        <f t="shared" si="271"/>
        <v>0.61037062321221736</v>
      </c>
      <c r="AF781" s="18">
        <f t="shared" si="272"/>
        <v>61</v>
      </c>
    </row>
    <row r="782" spans="1:32" x14ac:dyDescent="0.25">
      <c r="A782" s="7">
        <v>2011</v>
      </c>
      <c r="B782" s="7" t="s">
        <v>1083</v>
      </c>
      <c r="C782" s="7" t="s">
        <v>45</v>
      </c>
      <c r="D782" s="8">
        <v>68.400000000000006</v>
      </c>
      <c r="E782" s="14">
        <v>195</v>
      </c>
      <c r="F782" s="14">
        <v>4.43</v>
      </c>
      <c r="G782" s="14">
        <v>19</v>
      </c>
      <c r="H782" s="14">
        <v>37</v>
      </c>
      <c r="I782" s="14">
        <v>118</v>
      </c>
      <c r="J782" s="14">
        <v>4.38</v>
      </c>
      <c r="K782" s="10">
        <v>7</v>
      </c>
      <c r="L782" s="11">
        <f t="shared" si="252"/>
        <v>-1.040898820067983</v>
      </c>
      <c r="M782" s="11">
        <f t="shared" si="253"/>
        <v>1.0381271019999661</v>
      </c>
      <c r="N782" s="11">
        <f t="shared" si="254"/>
        <v>5.8108116049795627E-2</v>
      </c>
      <c r="O782" s="11">
        <f t="shared" si="255"/>
        <v>0.66355813450244783</v>
      </c>
      <c r="P782" s="11">
        <f t="shared" si="256"/>
        <v>-4.8467147532284323E-2</v>
      </c>
      <c r="Q782" s="11">
        <f t="shared" si="257"/>
        <v>-0.65069757492816627</v>
      </c>
      <c r="R782" s="12">
        <f t="shared" si="258"/>
        <v>0.24515300434801834</v>
      </c>
      <c r="S782">
        <f t="shared" si="259"/>
        <v>-104.08988200679829</v>
      </c>
      <c r="T782">
        <f t="shared" si="260"/>
        <v>103.8127101999966</v>
      </c>
      <c r="U782">
        <f t="shared" si="261"/>
        <v>5.8108116049795626</v>
      </c>
      <c r="V782">
        <f t="shared" si="262"/>
        <v>30.754549348508174</v>
      </c>
      <c r="W782">
        <f t="shared" si="263"/>
        <v>-20.277228529007395</v>
      </c>
      <c r="X782" s="13">
        <f t="shared" si="264"/>
        <v>-10834.70353618919</v>
      </c>
      <c r="Y782">
        <f t="shared" si="265"/>
        <v>10777.078799068478</v>
      </c>
      <c r="Z782">
        <f t="shared" si="266"/>
        <v>33.765531508565161</v>
      </c>
      <c r="AA782">
        <f t="shared" si="267"/>
        <v>945.84230562982452</v>
      </c>
      <c r="AB782">
        <f t="shared" si="268"/>
        <v>-411.16599681759141</v>
      </c>
      <c r="AC782" s="21">
        <f t="shared" si="269"/>
        <v>10.10759222762856</v>
      </c>
      <c r="AD782" s="13">
        <f t="shared" si="270"/>
        <v>280.31202418649804</v>
      </c>
      <c r="AE782" s="20">
        <f t="shared" si="271"/>
        <v>0.60712750928893289</v>
      </c>
      <c r="AF782" s="18">
        <f t="shared" si="272"/>
        <v>60.7</v>
      </c>
    </row>
    <row r="783" spans="1:32" x14ac:dyDescent="0.25">
      <c r="A783" s="7">
        <v>2011</v>
      </c>
      <c r="B783" s="7" t="s">
        <v>1090</v>
      </c>
      <c r="C783" s="7" t="s">
        <v>34</v>
      </c>
      <c r="D783" s="8">
        <v>73</v>
      </c>
      <c r="E783" s="9">
        <v>241</v>
      </c>
      <c r="F783" s="9">
        <v>4.6500000000000004</v>
      </c>
      <c r="G783" s="9">
        <v>23</v>
      </c>
      <c r="H783" s="9">
        <v>30.5</v>
      </c>
      <c r="I783" s="9">
        <v>114</v>
      </c>
      <c r="J783" s="9">
        <v>4.28</v>
      </c>
      <c r="K783" s="10">
        <v>7.23</v>
      </c>
      <c r="L783" s="11">
        <f t="shared" si="252"/>
        <v>0.85423136635153041</v>
      </c>
      <c r="M783" s="11">
        <f t="shared" si="253"/>
        <v>-0.3397983913857201</v>
      </c>
      <c r="N783" s="11">
        <f t="shared" si="254"/>
        <v>0.78111394786937238</v>
      </c>
      <c r="O783" s="11">
        <f t="shared" si="255"/>
        <v>-1.3880756759396116</v>
      </c>
      <c r="P783" s="11">
        <f t="shared" si="256"/>
        <v>-0.65798049444671314</v>
      </c>
      <c r="Q783" s="11">
        <f t="shared" si="257"/>
        <v>-5.8629976945840268E-2</v>
      </c>
      <c r="R783" s="12">
        <f t="shared" si="258"/>
        <v>-0.67037054139007435</v>
      </c>
      <c r="S783">
        <f t="shared" si="259"/>
        <v>85.423136635153043</v>
      </c>
      <c r="T783">
        <f t="shared" si="260"/>
        <v>-33.979839138572011</v>
      </c>
      <c r="U783">
        <f t="shared" si="261"/>
        <v>78.11139478693724</v>
      </c>
      <c r="V783">
        <f t="shared" si="262"/>
        <v>-102.30280851931623</v>
      </c>
      <c r="W783">
        <f t="shared" si="263"/>
        <v>-36.450025916795731</v>
      </c>
      <c r="X783" s="13">
        <f t="shared" si="264"/>
        <v>7297.1122725880259</v>
      </c>
      <c r="Y783">
        <f t="shared" si="265"/>
        <v>-1154.6294678832303</v>
      </c>
      <c r="Z783">
        <f t="shared" si="266"/>
        <v>6101.3899955607658</v>
      </c>
      <c r="AA783">
        <f t="shared" si="267"/>
        <v>-10465.864630939881</v>
      </c>
      <c r="AB783">
        <f t="shared" si="268"/>
        <v>-1328.6043893350804</v>
      </c>
      <c r="AC783" s="21">
        <f t="shared" si="269"/>
        <v>9.48054618669833</v>
      </c>
      <c r="AD783" s="13">
        <f t="shared" si="270"/>
        <v>279.68497814556781</v>
      </c>
      <c r="AE783" s="20">
        <f t="shared" si="271"/>
        <v>0.60576939094868587</v>
      </c>
      <c r="AF783" s="18">
        <f t="shared" si="272"/>
        <v>60.6</v>
      </c>
    </row>
    <row r="784" spans="1:32" x14ac:dyDescent="0.25">
      <c r="A784" s="7">
        <v>2011</v>
      </c>
      <c r="B784" s="7" t="s">
        <v>1093</v>
      </c>
      <c r="C784" s="7" t="s">
        <v>45</v>
      </c>
      <c r="D784" s="8">
        <v>68.400000000000006</v>
      </c>
      <c r="E784" s="14">
        <v>181</v>
      </c>
      <c r="F784" s="14">
        <v>4.4000000000000004</v>
      </c>
      <c r="G784" s="14">
        <v>20</v>
      </c>
      <c r="H784" s="14">
        <v>38</v>
      </c>
      <c r="I784" s="14">
        <v>125</v>
      </c>
      <c r="J784" s="14">
        <v>4.22</v>
      </c>
      <c r="K784" s="10">
        <v>6.97</v>
      </c>
      <c r="L784" s="11">
        <f t="shared" si="252"/>
        <v>-1.6176775724565307</v>
      </c>
      <c r="M784" s="11">
        <f t="shared" si="253"/>
        <v>1.2260260329161916</v>
      </c>
      <c r="N784" s="11">
        <f t="shared" si="254"/>
        <v>0.23885957400468982</v>
      </c>
      <c r="O784" s="11">
        <f t="shared" si="255"/>
        <v>0.97919410533968776</v>
      </c>
      <c r="P784" s="11">
        <f t="shared" si="256"/>
        <v>1.0181812095679661</v>
      </c>
      <c r="Q784" s="11">
        <f t="shared" si="257"/>
        <v>0.29661058184355954</v>
      </c>
      <c r="R784" s="12">
        <f t="shared" si="258"/>
        <v>0.36456911900950945</v>
      </c>
      <c r="S784">
        <f t="shared" si="259"/>
        <v>-161.76775724565306</v>
      </c>
      <c r="T784">
        <f t="shared" si="260"/>
        <v>122.60260329161916</v>
      </c>
      <c r="U784">
        <f t="shared" si="261"/>
        <v>23.885957400468982</v>
      </c>
      <c r="V784">
        <f t="shared" si="262"/>
        <v>99.868765745382689</v>
      </c>
      <c r="W784">
        <f t="shared" si="263"/>
        <v>33.058985042653447</v>
      </c>
      <c r="X784" s="13">
        <f t="shared" si="264"/>
        <v>-26168.807284288538</v>
      </c>
      <c r="Y784">
        <f t="shared" si="265"/>
        <v>15031.398333882145</v>
      </c>
      <c r="Z784">
        <f t="shared" si="266"/>
        <v>570.53896093701894</v>
      </c>
      <c r="AA784">
        <f t="shared" si="267"/>
        <v>9973.7703715061234</v>
      </c>
      <c r="AB784">
        <f t="shared" si="268"/>
        <v>1092.8964920503843</v>
      </c>
      <c r="AC784" s="21">
        <f t="shared" si="269"/>
        <v>9.9979685345287521</v>
      </c>
      <c r="AD784" s="13">
        <f t="shared" si="270"/>
        <v>280.20240049339822</v>
      </c>
      <c r="AE784" s="20">
        <f t="shared" si="271"/>
        <v>0.60689007545089502</v>
      </c>
      <c r="AF784" s="18">
        <f t="shared" si="272"/>
        <v>60.7</v>
      </c>
    </row>
    <row r="785" spans="1:32" x14ac:dyDescent="0.25">
      <c r="A785" s="7">
        <v>2011</v>
      </c>
      <c r="B785" s="7" t="s">
        <v>1112</v>
      </c>
      <c r="C785" s="7" t="s">
        <v>42</v>
      </c>
      <c r="D785" s="8">
        <v>71.7</v>
      </c>
      <c r="E785" s="14">
        <v>198</v>
      </c>
      <c r="F785" s="14">
        <v>4.63</v>
      </c>
      <c r="G785" s="14">
        <v>17</v>
      </c>
      <c r="H785" s="14">
        <v>37</v>
      </c>
      <c r="I785" s="14">
        <v>122</v>
      </c>
      <c r="J785" s="14">
        <v>4.2</v>
      </c>
      <c r="K785" s="10">
        <v>6.77</v>
      </c>
      <c r="L785" s="11">
        <f t="shared" si="252"/>
        <v>-0.91730337312758004</v>
      </c>
      <c r="M785" s="11">
        <f t="shared" si="253"/>
        <v>-0.21453243744156428</v>
      </c>
      <c r="N785" s="11">
        <f t="shared" si="254"/>
        <v>-0.30339479985999279</v>
      </c>
      <c r="O785" s="11">
        <f t="shared" si="255"/>
        <v>0.66355813450244783</v>
      </c>
      <c r="P785" s="11">
        <f t="shared" si="256"/>
        <v>0.56104619938214451</v>
      </c>
      <c r="Q785" s="11">
        <f t="shared" si="257"/>
        <v>0.41502410144002261</v>
      </c>
      <c r="R785" s="12">
        <f t="shared" si="258"/>
        <v>1.1606765500861111</v>
      </c>
      <c r="S785">
        <f t="shared" si="259"/>
        <v>-91.73033731275801</v>
      </c>
      <c r="T785">
        <f t="shared" si="260"/>
        <v>-21.453243744156428</v>
      </c>
      <c r="U785">
        <f t="shared" si="261"/>
        <v>-30.339479985999279</v>
      </c>
      <c r="V785">
        <f t="shared" si="262"/>
        <v>61.230216694229611</v>
      </c>
      <c r="W785">
        <f t="shared" si="263"/>
        <v>78.785032576306691</v>
      </c>
      <c r="X785" s="13">
        <f t="shared" si="264"/>
        <v>-8414.4547835123649</v>
      </c>
      <c r="Y785">
        <f t="shared" si="265"/>
        <v>-460.2416671461869</v>
      </c>
      <c r="Z785">
        <f t="shared" si="266"/>
        <v>-920.48404582085084</v>
      </c>
      <c r="AA785">
        <f t="shared" si="267"/>
        <v>3749.1394364223147</v>
      </c>
      <c r="AB785">
        <f t="shared" si="268"/>
        <v>6207.0813580497061</v>
      </c>
      <c r="AC785" s="21">
        <f t="shared" si="269"/>
        <v>5.6752144980188639</v>
      </c>
      <c r="AD785" s="13">
        <f t="shared" si="270"/>
        <v>275.87964645688834</v>
      </c>
      <c r="AE785" s="20">
        <f t="shared" si="271"/>
        <v>0.59752742716967533</v>
      </c>
      <c r="AF785" s="18">
        <f t="shared" si="272"/>
        <v>59.8</v>
      </c>
    </row>
    <row r="786" spans="1:32" x14ac:dyDescent="0.25">
      <c r="A786" s="7">
        <v>2011</v>
      </c>
      <c r="B786" s="7" t="s">
        <v>1113</v>
      </c>
      <c r="C786" s="7" t="s">
        <v>42</v>
      </c>
      <c r="D786" s="8">
        <v>76</v>
      </c>
      <c r="E786" s="14">
        <v>223</v>
      </c>
      <c r="F786" s="14">
        <v>4.6500000000000004</v>
      </c>
      <c r="G786" s="14">
        <v>18</v>
      </c>
      <c r="H786" s="14">
        <v>32</v>
      </c>
      <c r="I786" s="14">
        <v>116</v>
      </c>
      <c r="J786" s="14">
        <v>4.07</v>
      </c>
      <c r="K786" s="10">
        <v>6.98</v>
      </c>
      <c r="L786" s="11">
        <f t="shared" si="252"/>
        <v>0.11265868470911211</v>
      </c>
      <c r="M786" s="11">
        <f t="shared" si="253"/>
        <v>-0.3397983913857201</v>
      </c>
      <c r="N786" s="11">
        <f t="shared" si="254"/>
        <v>-0.12264334190509857</v>
      </c>
      <c r="O786" s="11">
        <f t="shared" si="255"/>
        <v>-0.91462171968375172</v>
      </c>
      <c r="P786" s="11">
        <f t="shared" si="256"/>
        <v>-0.35322382098949873</v>
      </c>
      <c r="Q786" s="11">
        <f t="shared" si="257"/>
        <v>1.1847119788170486</v>
      </c>
      <c r="R786" s="12">
        <f t="shared" si="258"/>
        <v>0.32476374745567671</v>
      </c>
      <c r="S786">
        <f t="shared" si="259"/>
        <v>11.265868470911212</v>
      </c>
      <c r="T786">
        <f t="shared" si="260"/>
        <v>-33.979839138572011</v>
      </c>
      <c r="U786">
        <f t="shared" si="261"/>
        <v>-12.264334190509857</v>
      </c>
      <c r="V786">
        <f t="shared" si="262"/>
        <v>-63.392277033662523</v>
      </c>
      <c r="W786">
        <f t="shared" si="263"/>
        <v>75.473786313636253</v>
      </c>
      <c r="X786" s="13">
        <f t="shared" si="264"/>
        <v>126.91979240387133</v>
      </c>
      <c r="Y786">
        <f t="shared" si="265"/>
        <v>-1154.6294678832303</v>
      </c>
      <c r="Z786">
        <f t="shared" si="266"/>
        <v>-150.41389313650907</v>
      </c>
      <c r="AA786">
        <f t="shared" si="267"/>
        <v>-4018.580787512617</v>
      </c>
      <c r="AB786">
        <f t="shared" si="268"/>
        <v>5696.2924205164272</v>
      </c>
      <c r="AC786" s="21">
        <f t="shared" si="269"/>
        <v>9.9958797950749876</v>
      </c>
      <c r="AD786" s="13">
        <f t="shared" si="270"/>
        <v>280.20031175394445</v>
      </c>
      <c r="AE786" s="20">
        <f t="shared" si="271"/>
        <v>0.60688555145237666</v>
      </c>
      <c r="AF786" s="18">
        <f t="shared" si="272"/>
        <v>60.7</v>
      </c>
    </row>
    <row r="787" spans="1:32" x14ac:dyDescent="0.25">
      <c r="A787" s="7">
        <v>2011</v>
      </c>
      <c r="B787" s="7" t="s">
        <v>1123</v>
      </c>
      <c r="C787" s="7" t="s">
        <v>78</v>
      </c>
      <c r="D787" s="8">
        <v>74</v>
      </c>
      <c r="E787" s="9">
        <v>197</v>
      </c>
      <c r="F787" s="9">
        <v>4.5199999999999996</v>
      </c>
      <c r="G787" s="9">
        <v>18</v>
      </c>
      <c r="H787" s="9">
        <v>35.5</v>
      </c>
      <c r="I787" s="9">
        <v>127</v>
      </c>
      <c r="J787" s="9">
        <v>4.1900000000000004</v>
      </c>
      <c r="K787" s="10">
        <v>7.01</v>
      </c>
      <c r="L787" s="11">
        <f t="shared" si="252"/>
        <v>-0.95850185544104771</v>
      </c>
      <c r="M787" s="11">
        <f t="shared" si="253"/>
        <v>0.47443030925127883</v>
      </c>
      <c r="N787" s="11">
        <f t="shared" si="254"/>
        <v>-0.12264334190509857</v>
      </c>
      <c r="O787" s="11">
        <f t="shared" si="255"/>
        <v>0.19010417824658796</v>
      </c>
      <c r="P787" s="11">
        <f t="shared" si="256"/>
        <v>1.3229378830251803</v>
      </c>
      <c r="Q787" s="11">
        <f t="shared" si="257"/>
        <v>0.4742308612382542</v>
      </c>
      <c r="R787" s="12">
        <f t="shared" si="258"/>
        <v>0.20534763279418913</v>
      </c>
      <c r="S787">
        <f t="shared" si="259"/>
        <v>-95.850185544104775</v>
      </c>
      <c r="T787">
        <f t="shared" si="260"/>
        <v>47.443030925127886</v>
      </c>
      <c r="U787">
        <f t="shared" si="261"/>
        <v>-12.264334190509857</v>
      </c>
      <c r="V787">
        <f t="shared" si="262"/>
        <v>75.652103063588413</v>
      </c>
      <c r="W787">
        <f t="shared" si="263"/>
        <v>33.978924701622162</v>
      </c>
      <c r="X787" s="13">
        <f t="shared" si="264"/>
        <v>-9187.2580688393118</v>
      </c>
      <c r="Y787">
        <f t="shared" si="265"/>
        <v>2250.841183362641</v>
      </c>
      <c r="Z787">
        <f t="shared" si="266"/>
        <v>-150.41389313650907</v>
      </c>
      <c r="AA787">
        <f t="shared" si="267"/>
        <v>5723.2406979438038</v>
      </c>
      <c r="AB787">
        <f t="shared" si="268"/>
        <v>1154.5673238785087</v>
      </c>
      <c r="AC787" s="21">
        <f t="shared" si="269"/>
        <v>-6.4656439244806334</v>
      </c>
      <c r="AD787" s="13">
        <f t="shared" si="270"/>
        <v>263.73878803438885</v>
      </c>
      <c r="AE787" s="20">
        <f t="shared" si="271"/>
        <v>0.57123155507473611</v>
      </c>
      <c r="AF787" s="18">
        <f t="shared" si="272"/>
        <v>57.1</v>
      </c>
    </row>
    <row r="788" spans="1:32" x14ac:dyDescent="0.25">
      <c r="A788" s="7">
        <v>2011</v>
      </c>
      <c r="B788" s="7" t="s">
        <v>1133</v>
      </c>
      <c r="C788" s="7" t="s">
        <v>42</v>
      </c>
      <c r="D788" s="8">
        <v>76.3</v>
      </c>
      <c r="E788" s="14">
        <v>210</v>
      </c>
      <c r="F788" s="14">
        <v>4.45</v>
      </c>
      <c r="G788" s="14">
        <v>11</v>
      </c>
      <c r="H788" s="14">
        <v>35</v>
      </c>
      <c r="I788" s="14">
        <v>130</v>
      </c>
      <c r="J788" s="14">
        <v>4.3099999999999996</v>
      </c>
      <c r="K788" s="10">
        <v>6.69</v>
      </c>
      <c r="L788" s="11">
        <f t="shared" si="252"/>
        <v>-0.4229215853659678</v>
      </c>
      <c r="M788" s="11">
        <f t="shared" si="253"/>
        <v>0.91286114805581031</v>
      </c>
      <c r="N788" s="11">
        <f t="shared" si="254"/>
        <v>-1.387903547589358</v>
      </c>
      <c r="O788" s="11">
        <f t="shared" si="255"/>
        <v>3.2286192827968012E-2</v>
      </c>
      <c r="P788" s="11">
        <f t="shared" si="256"/>
        <v>1.7800728932110019</v>
      </c>
      <c r="Q788" s="11">
        <f t="shared" si="257"/>
        <v>-0.23625025634053493</v>
      </c>
      <c r="R788" s="12">
        <f t="shared" si="258"/>
        <v>1.4791195225167482</v>
      </c>
      <c r="S788">
        <f t="shared" si="259"/>
        <v>-42.29215853659678</v>
      </c>
      <c r="T788">
        <f t="shared" si="260"/>
        <v>91.286114805581036</v>
      </c>
      <c r="U788">
        <f t="shared" si="261"/>
        <v>-138.79035475893579</v>
      </c>
      <c r="V788">
        <f t="shared" si="262"/>
        <v>90.617954301948501</v>
      </c>
      <c r="W788">
        <f t="shared" si="263"/>
        <v>62.143463308810666</v>
      </c>
      <c r="X788" s="13">
        <f t="shared" si="264"/>
        <v>-1788.626673684636</v>
      </c>
      <c r="Y788">
        <f t="shared" si="265"/>
        <v>8333.1547562977212</v>
      </c>
      <c r="Z788">
        <f t="shared" si="266"/>
        <v>-19262.76257411125</v>
      </c>
      <c r="AA788">
        <f t="shared" si="267"/>
        <v>8211.6136418700262</v>
      </c>
      <c r="AB788">
        <f t="shared" si="268"/>
        <v>3861.8100320134977</v>
      </c>
      <c r="AC788" s="21">
        <f t="shared" si="269"/>
        <v>-11.35615091141924</v>
      </c>
      <c r="AD788" s="13">
        <f t="shared" si="270"/>
        <v>258.8482810474502</v>
      </c>
      <c r="AE788" s="20">
        <f t="shared" si="271"/>
        <v>0.56063921129370464</v>
      </c>
      <c r="AF788" s="18">
        <f t="shared" si="272"/>
        <v>56.1</v>
      </c>
    </row>
    <row r="789" spans="1:32" x14ac:dyDescent="0.25">
      <c r="A789" s="7">
        <v>2011</v>
      </c>
      <c r="B789" s="7" t="s">
        <v>1147</v>
      </c>
      <c r="C789" s="7" t="s">
        <v>57</v>
      </c>
      <c r="D789" s="8">
        <v>75</v>
      </c>
      <c r="E789" s="9">
        <v>195</v>
      </c>
      <c r="F789" s="9">
        <v>4.54</v>
      </c>
      <c r="G789" s="9">
        <v>16</v>
      </c>
      <c r="H789" s="9">
        <v>38</v>
      </c>
      <c r="I789" s="9">
        <v>125</v>
      </c>
      <c r="J789" s="9">
        <v>4.33</v>
      </c>
      <c r="K789" s="10">
        <v>6.82</v>
      </c>
      <c r="L789" s="11">
        <f t="shared" si="252"/>
        <v>-1.040898820067983</v>
      </c>
      <c r="M789" s="11">
        <f t="shared" si="253"/>
        <v>0.34916435530712303</v>
      </c>
      <c r="N789" s="11">
        <f t="shared" si="254"/>
        <v>-0.48414625781488696</v>
      </c>
      <c r="O789" s="11">
        <f t="shared" si="255"/>
        <v>0.97919410533968776</v>
      </c>
      <c r="P789" s="11">
        <f t="shared" si="256"/>
        <v>1.0181812095679661</v>
      </c>
      <c r="Q789" s="11">
        <f t="shared" si="257"/>
        <v>-0.35466377593700327</v>
      </c>
      <c r="R789" s="12">
        <f t="shared" si="258"/>
        <v>0.96164969231695796</v>
      </c>
      <c r="S789">
        <f t="shared" si="259"/>
        <v>-104.08988200679829</v>
      </c>
      <c r="T789">
        <f t="shared" si="260"/>
        <v>34.916435530712306</v>
      </c>
      <c r="U789">
        <f t="shared" si="261"/>
        <v>-48.414625781488695</v>
      </c>
      <c r="V789">
        <f t="shared" si="262"/>
        <v>99.868765745382689</v>
      </c>
      <c r="W789">
        <f t="shared" si="263"/>
        <v>30.349295818997735</v>
      </c>
      <c r="X789" s="13">
        <f t="shared" si="264"/>
        <v>-10834.70353618919</v>
      </c>
      <c r="Y789">
        <f t="shared" si="265"/>
        <v>1219.1574701703887</v>
      </c>
      <c r="Z789">
        <f t="shared" si="266"/>
        <v>-2343.9759895615898</v>
      </c>
      <c r="AA789">
        <f t="shared" si="267"/>
        <v>9973.7703715061234</v>
      </c>
      <c r="AB789">
        <f t="shared" si="268"/>
        <v>921.0797567090334</v>
      </c>
      <c r="AC789" s="21">
        <f t="shared" si="269"/>
        <v>-14.592271429528953</v>
      </c>
      <c r="AD789" s="13">
        <f t="shared" si="270"/>
        <v>255.61216052934051</v>
      </c>
      <c r="AE789" s="20">
        <f t="shared" si="271"/>
        <v>0.55363010137192847</v>
      </c>
      <c r="AF789" s="18">
        <f t="shared" si="272"/>
        <v>55.4</v>
      </c>
    </row>
    <row r="790" spans="1:32" x14ac:dyDescent="0.25">
      <c r="A790" s="7">
        <v>2011</v>
      </c>
      <c r="B790" s="7" t="s">
        <v>1150</v>
      </c>
      <c r="C790" s="7" t="s">
        <v>38</v>
      </c>
      <c r="D790" s="8">
        <v>74.099999999999994</v>
      </c>
      <c r="E790" s="14">
        <v>240</v>
      </c>
      <c r="F790" s="14">
        <v>4.5599999999999996</v>
      </c>
      <c r="G790" s="14">
        <v>20</v>
      </c>
      <c r="H790" s="14">
        <v>35</v>
      </c>
      <c r="I790" s="14">
        <v>109</v>
      </c>
      <c r="J790" s="14">
        <v>4.4800000000000004</v>
      </c>
      <c r="K790" s="10">
        <v>7.09</v>
      </c>
      <c r="L790" s="11">
        <f t="shared" si="252"/>
        <v>0.81303288403806273</v>
      </c>
      <c r="M790" s="11">
        <f t="shared" si="253"/>
        <v>0.22389840136297276</v>
      </c>
      <c r="N790" s="11">
        <f t="shared" si="254"/>
        <v>0.23885957400468982</v>
      </c>
      <c r="O790" s="11">
        <f t="shared" si="255"/>
        <v>3.2286192827968012E-2</v>
      </c>
      <c r="P790" s="11">
        <f t="shared" si="256"/>
        <v>-1.4198721780897492</v>
      </c>
      <c r="Q790" s="11">
        <f t="shared" si="257"/>
        <v>-1.2427651729104976</v>
      </c>
      <c r="R790" s="12">
        <f t="shared" si="258"/>
        <v>-0.11309533963645149</v>
      </c>
      <c r="S790">
        <f t="shared" si="259"/>
        <v>81.303288403806278</v>
      </c>
      <c r="T790">
        <f t="shared" si="260"/>
        <v>22.389840136297277</v>
      </c>
      <c r="U790">
        <f t="shared" si="261"/>
        <v>23.885957400468982</v>
      </c>
      <c r="V790">
        <f t="shared" si="262"/>
        <v>-69.379299263089052</v>
      </c>
      <c r="W790">
        <f t="shared" si="263"/>
        <v>-67.793025627347461</v>
      </c>
      <c r="X790" s="13">
        <f t="shared" si="264"/>
        <v>6610.2247052725006</v>
      </c>
      <c r="Y790">
        <f t="shared" si="265"/>
        <v>501.30494132894847</v>
      </c>
      <c r="Z790">
        <f t="shared" si="266"/>
        <v>570.53896093701894</v>
      </c>
      <c r="AA790">
        <f t="shared" si="267"/>
        <v>-4813.4871662372689</v>
      </c>
      <c r="AB790">
        <f t="shared" si="268"/>
        <v>-4595.8943237101894</v>
      </c>
      <c r="AC790" s="21">
        <f t="shared" si="269"/>
        <v>-18.586623590146711</v>
      </c>
      <c r="AD790" s="13">
        <f t="shared" si="270"/>
        <v>251.61780836872276</v>
      </c>
      <c r="AE790" s="20">
        <f t="shared" si="271"/>
        <v>0.54497873835767097</v>
      </c>
      <c r="AF790" s="18">
        <f t="shared" si="272"/>
        <v>54.5</v>
      </c>
    </row>
    <row r="791" spans="1:32" x14ac:dyDescent="0.25">
      <c r="A791" s="7">
        <v>2011</v>
      </c>
      <c r="B791" s="7" t="s">
        <v>1151</v>
      </c>
      <c r="C791" s="7" t="s">
        <v>45</v>
      </c>
      <c r="D791" s="8">
        <v>68.7</v>
      </c>
      <c r="E791" s="14">
        <v>209</v>
      </c>
      <c r="F791" s="14">
        <v>4.57</v>
      </c>
      <c r="G791" s="14">
        <v>20</v>
      </c>
      <c r="H791" s="14">
        <v>35</v>
      </c>
      <c r="I791" s="14">
        <v>115</v>
      </c>
      <c r="J791" s="14">
        <v>4.26</v>
      </c>
      <c r="K791" s="10">
        <v>6.94</v>
      </c>
      <c r="L791" s="11">
        <f t="shared" si="252"/>
        <v>-0.46412006767943548</v>
      </c>
      <c r="M791" s="11">
        <f t="shared" si="253"/>
        <v>0.16126542439089206</v>
      </c>
      <c r="N791" s="11">
        <f t="shared" si="254"/>
        <v>0.23885957400468982</v>
      </c>
      <c r="O791" s="11">
        <f t="shared" si="255"/>
        <v>3.2286192827968012E-2</v>
      </c>
      <c r="P791" s="11">
        <f t="shared" si="256"/>
        <v>-0.5056021577181059</v>
      </c>
      <c r="Q791" s="11">
        <f t="shared" si="257"/>
        <v>5.9783542650628081E-2</v>
      </c>
      <c r="R791" s="12">
        <f t="shared" si="258"/>
        <v>0.48398523367099705</v>
      </c>
      <c r="S791">
        <f t="shared" si="259"/>
        <v>-46.412006767943545</v>
      </c>
      <c r="T791">
        <f t="shared" si="260"/>
        <v>16.126542439089206</v>
      </c>
      <c r="U791">
        <f t="shared" si="261"/>
        <v>23.885957400468982</v>
      </c>
      <c r="V791">
        <f t="shared" si="262"/>
        <v>-23.665798244506895</v>
      </c>
      <c r="W791">
        <f t="shared" si="263"/>
        <v>27.188438816081256</v>
      </c>
      <c r="X791" s="13">
        <f t="shared" si="264"/>
        <v>-2154.0743722276375</v>
      </c>
      <c r="Y791">
        <f t="shared" si="265"/>
        <v>260.06537103974523</v>
      </c>
      <c r="Z791">
        <f t="shared" si="266"/>
        <v>570.53896093701894</v>
      </c>
      <c r="AA791">
        <f t="shared" si="267"/>
        <v>-560.07000654970568</v>
      </c>
      <c r="AB791">
        <f t="shared" si="268"/>
        <v>739.21120525579386</v>
      </c>
      <c r="AC791" s="21">
        <f t="shared" si="269"/>
        <v>-15.128310160389926</v>
      </c>
      <c r="AD791" s="13">
        <f t="shared" si="270"/>
        <v>255.07612179847953</v>
      </c>
      <c r="AE791" s="20">
        <f t="shared" si="271"/>
        <v>0.55246909566589608</v>
      </c>
      <c r="AF791" s="18">
        <f t="shared" si="272"/>
        <v>55.2</v>
      </c>
    </row>
    <row r="792" spans="1:32" x14ac:dyDescent="0.25">
      <c r="A792" s="7">
        <v>2011</v>
      </c>
      <c r="B792" s="7" t="s">
        <v>1175</v>
      </c>
      <c r="C792" s="7" t="s">
        <v>42</v>
      </c>
      <c r="D792" s="8">
        <v>75.400000000000006</v>
      </c>
      <c r="E792" s="14">
        <v>194</v>
      </c>
      <c r="F792" s="14">
        <v>4.43</v>
      </c>
      <c r="G792" s="14">
        <v>11</v>
      </c>
      <c r="H792" s="14">
        <v>39.5</v>
      </c>
      <c r="I792" s="14">
        <v>127</v>
      </c>
      <c r="J792" s="14">
        <v>4.45</v>
      </c>
      <c r="K792" s="10">
        <v>6.97</v>
      </c>
      <c r="L792" s="11">
        <f t="shared" si="252"/>
        <v>-1.0820973023814509</v>
      </c>
      <c r="M792" s="11">
        <f t="shared" si="253"/>
        <v>1.0381271019999661</v>
      </c>
      <c r="N792" s="11">
        <f t="shared" si="254"/>
        <v>-1.387903547589358</v>
      </c>
      <c r="O792" s="11">
        <f t="shared" si="255"/>
        <v>1.4526480615955477</v>
      </c>
      <c r="P792" s="11">
        <f t="shared" si="256"/>
        <v>1.3229378830251803</v>
      </c>
      <c r="Q792" s="11">
        <f t="shared" si="257"/>
        <v>-1.0651448935157977</v>
      </c>
      <c r="R792" s="12">
        <f t="shared" si="258"/>
        <v>0.36456911900950945</v>
      </c>
      <c r="S792">
        <f t="shared" si="259"/>
        <v>-108.20973023814508</v>
      </c>
      <c r="T792">
        <f t="shared" si="260"/>
        <v>103.8127101999966</v>
      </c>
      <c r="U792">
        <f t="shared" si="261"/>
        <v>-138.79035475893579</v>
      </c>
      <c r="V792">
        <f t="shared" si="262"/>
        <v>138.7792972310364</v>
      </c>
      <c r="W792">
        <f t="shared" si="263"/>
        <v>-35.028788725314406</v>
      </c>
      <c r="X792" s="13">
        <f t="shared" si="264"/>
        <v>-11709.345718212131</v>
      </c>
      <c r="Y792">
        <f t="shared" si="265"/>
        <v>10777.078799068478</v>
      </c>
      <c r="Z792">
        <f t="shared" si="266"/>
        <v>-19262.76257411125</v>
      </c>
      <c r="AA792">
        <f t="shared" si="267"/>
        <v>19259.693339940346</v>
      </c>
      <c r="AB792">
        <f t="shared" si="268"/>
        <v>-1227.0160395627138</v>
      </c>
      <c r="AC792" s="21">
        <f t="shared" si="269"/>
        <v>-20.795923604770564</v>
      </c>
      <c r="AD792" s="13">
        <f t="shared" si="270"/>
        <v>249.4085083540989</v>
      </c>
      <c r="AE792" s="20">
        <f t="shared" si="271"/>
        <v>0.54019361785118081</v>
      </c>
      <c r="AF792" s="18">
        <f t="shared" si="272"/>
        <v>54</v>
      </c>
    </row>
    <row r="793" spans="1:32" x14ac:dyDescent="0.25">
      <c r="A793" s="7">
        <v>2011</v>
      </c>
      <c r="B793" s="7" t="s">
        <v>1181</v>
      </c>
      <c r="C793" s="7" t="s">
        <v>45</v>
      </c>
      <c r="D793" s="8">
        <v>68.2</v>
      </c>
      <c r="E793" s="14">
        <v>199</v>
      </c>
      <c r="F793" s="14">
        <v>4.59</v>
      </c>
      <c r="G793" s="14">
        <v>23</v>
      </c>
      <c r="H793" s="14">
        <v>31.5</v>
      </c>
      <c r="I793" s="14">
        <v>120</v>
      </c>
      <c r="J793" s="14">
        <v>4.12</v>
      </c>
      <c r="K793" s="10">
        <v>7.1</v>
      </c>
      <c r="L793" s="11">
        <f t="shared" si="252"/>
        <v>-0.87610489081411236</v>
      </c>
      <c r="M793" s="11">
        <f t="shared" si="253"/>
        <v>3.5999470446741802E-2</v>
      </c>
      <c r="N793" s="11">
        <f t="shared" si="254"/>
        <v>0.78111394786937238</v>
      </c>
      <c r="O793" s="11">
        <f t="shared" si="255"/>
        <v>-1.0724397051023717</v>
      </c>
      <c r="P793" s="11">
        <f t="shared" si="256"/>
        <v>0.25628952592493009</v>
      </c>
      <c r="Q793" s="11">
        <f t="shared" si="257"/>
        <v>0.88867817982588548</v>
      </c>
      <c r="R793" s="12">
        <f t="shared" si="258"/>
        <v>-0.1529007111902807</v>
      </c>
      <c r="S793">
        <f t="shared" si="259"/>
        <v>-87.610489081411231</v>
      </c>
      <c r="T793">
        <f t="shared" si="260"/>
        <v>3.5999470446741801</v>
      </c>
      <c r="U793">
        <f t="shared" si="261"/>
        <v>78.11139478693724</v>
      </c>
      <c r="V793">
        <f t="shared" si="262"/>
        <v>-40.807508958872084</v>
      </c>
      <c r="W793">
        <f t="shared" si="263"/>
        <v>36.788873431780239</v>
      </c>
      <c r="X793" s="13">
        <f t="shared" si="264"/>
        <v>-7675.5977970840768</v>
      </c>
      <c r="Y793">
        <f t="shared" si="265"/>
        <v>12.959618724458364</v>
      </c>
      <c r="Z793">
        <f t="shared" si="266"/>
        <v>6101.3899955607658</v>
      </c>
      <c r="AA793">
        <f t="shared" si="267"/>
        <v>-1665.2527874284253</v>
      </c>
      <c r="AB793">
        <f t="shared" si="268"/>
        <v>1353.421208379546</v>
      </c>
      <c r="AC793" s="21">
        <f t="shared" si="269"/>
        <v>-19.354998123728823</v>
      </c>
      <c r="AD793" s="13">
        <f t="shared" si="270"/>
        <v>250.84943383514064</v>
      </c>
      <c r="AE793" s="20">
        <f t="shared" si="271"/>
        <v>0.5433145167884087</v>
      </c>
      <c r="AF793" s="18">
        <f t="shared" si="272"/>
        <v>54.3</v>
      </c>
    </row>
    <row r="794" spans="1:32" x14ac:dyDescent="0.25">
      <c r="A794" s="7">
        <v>2011</v>
      </c>
      <c r="B794" s="7" t="s">
        <v>1182</v>
      </c>
      <c r="C794" s="7" t="s">
        <v>38</v>
      </c>
      <c r="D794" s="8">
        <v>78.099999999999994</v>
      </c>
      <c r="E794" s="14">
        <v>259</v>
      </c>
      <c r="F794" s="14">
        <v>4.83</v>
      </c>
      <c r="G794" s="14">
        <v>19</v>
      </c>
      <c r="H794" s="14">
        <v>34.5</v>
      </c>
      <c r="I794" s="14">
        <v>113</v>
      </c>
      <c r="J794" s="14">
        <v>4.37</v>
      </c>
      <c r="K794" s="10">
        <v>7.24</v>
      </c>
      <c r="L794" s="11">
        <f t="shared" si="252"/>
        <v>1.5958040479939488</v>
      </c>
      <c r="M794" s="11">
        <f t="shared" si="253"/>
        <v>-1.4671919768830948</v>
      </c>
      <c r="N794" s="11">
        <f t="shared" si="254"/>
        <v>5.8108116049795627E-2</v>
      </c>
      <c r="O794" s="11">
        <f t="shared" si="255"/>
        <v>-0.12553179259065195</v>
      </c>
      <c r="P794" s="11">
        <f t="shared" si="256"/>
        <v>-0.81035883117532026</v>
      </c>
      <c r="Q794" s="11">
        <f t="shared" si="257"/>
        <v>-0.59149081512993473</v>
      </c>
      <c r="R794" s="12">
        <f t="shared" si="258"/>
        <v>-0.71017591294390359</v>
      </c>
      <c r="S794">
        <f t="shared" si="259"/>
        <v>159.58040479939487</v>
      </c>
      <c r="T794">
        <f t="shared" si="260"/>
        <v>-146.71919768830946</v>
      </c>
      <c r="U794">
        <f t="shared" si="261"/>
        <v>5.8108116049795626</v>
      </c>
      <c r="V794">
        <f t="shared" si="262"/>
        <v>-46.794531188298613</v>
      </c>
      <c r="W794">
        <f t="shared" si="263"/>
        <v>-65.083336403691916</v>
      </c>
      <c r="X794" s="13">
        <f t="shared" si="264"/>
        <v>25465.90559593873</v>
      </c>
      <c r="Y794">
        <f t="shared" si="265"/>
        <v>-21526.522970301234</v>
      </c>
      <c r="Z794">
        <f t="shared" si="266"/>
        <v>33.765531508565161</v>
      </c>
      <c r="AA794">
        <f t="shared" si="267"/>
        <v>-2189.7281491326517</v>
      </c>
      <c r="AB794">
        <f t="shared" si="268"/>
        <v>-4235.8406774361292</v>
      </c>
      <c r="AC794" s="21">
        <f t="shared" si="269"/>
        <v>-22.146876391142474</v>
      </c>
      <c r="AD794" s="13">
        <f t="shared" si="270"/>
        <v>248.05755556772698</v>
      </c>
      <c r="AE794" s="20">
        <f t="shared" si="271"/>
        <v>0.53726759067579555</v>
      </c>
      <c r="AF794" s="18">
        <f t="shared" si="272"/>
        <v>53.7</v>
      </c>
    </row>
    <row r="795" spans="1:32" x14ac:dyDescent="0.25">
      <c r="A795" s="7">
        <v>2011</v>
      </c>
      <c r="B795" s="7" t="s">
        <v>1191</v>
      </c>
      <c r="C795" s="7" t="s">
        <v>57</v>
      </c>
      <c r="D795" s="8">
        <v>70</v>
      </c>
      <c r="E795" s="9">
        <v>191</v>
      </c>
      <c r="F795" s="9">
        <v>4.46</v>
      </c>
      <c r="G795" s="9">
        <v>13</v>
      </c>
      <c r="H795" s="9">
        <v>38.5</v>
      </c>
      <c r="I795" s="9">
        <v>126</v>
      </c>
      <c r="J795" s="9">
        <v>4.1500000000000004</v>
      </c>
      <c r="K795" s="10">
        <v>6.99</v>
      </c>
      <c r="L795" s="11">
        <f t="shared" si="252"/>
        <v>-1.2056927493218539</v>
      </c>
      <c r="M795" s="11">
        <f t="shared" si="253"/>
        <v>0.85022817108373516</v>
      </c>
      <c r="N795" s="11">
        <f t="shared" si="254"/>
        <v>-1.0264006316795695</v>
      </c>
      <c r="O795" s="11">
        <f t="shared" si="255"/>
        <v>1.1370120907583077</v>
      </c>
      <c r="P795" s="11">
        <f t="shared" si="256"/>
        <v>1.1705595462965732</v>
      </c>
      <c r="Q795" s="11">
        <f t="shared" si="257"/>
        <v>0.71105790043118566</v>
      </c>
      <c r="R795" s="12">
        <f t="shared" si="258"/>
        <v>0.28495837590184753</v>
      </c>
      <c r="S795">
        <f t="shared" si="259"/>
        <v>-120.56927493218539</v>
      </c>
      <c r="T795">
        <f t="shared" si="260"/>
        <v>85.022817108373516</v>
      </c>
      <c r="U795">
        <f t="shared" si="261"/>
        <v>-102.64006316795695</v>
      </c>
      <c r="V795">
        <f t="shared" si="262"/>
        <v>115.37858185274405</v>
      </c>
      <c r="W795">
        <f t="shared" si="263"/>
        <v>49.800813816651655</v>
      </c>
      <c r="X795" s="13">
        <f t="shared" si="264"/>
        <v>-14536.95005767291</v>
      </c>
      <c r="Y795">
        <f t="shared" si="265"/>
        <v>7228.8794290439319</v>
      </c>
      <c r="Z795">
        <f t="shared" si="266"/>
        <v>-10534.982567122193</v>
      </c>
      <c r="AA795">
        <f t="shared" si="267"/>
        <v>13312.217150350358</v>
      </c>
      <c r="AB795">
        <f t="shared" si="268"/>
        <v>2480.1210568008023</v>
      </c>
      <c r="AC795" s="21">
        <f t="shared" si="269"/>
        <v>-20.251987500489971</v>
      </c>
      <c r="AD795" s="13">
        <f t="shared" si="270"/>
        <v>249.95244445837949</v>
      </c>
      <c r="AE795" s="20">
        <f t="shared" si="271"/>
        <v>0.54137172846974091</v>
      </c>
      <c r="AF795" s="18">
        <f t="shared" si="272"/>
        <v>54.1</v>
      </c>
    </row>
    <row r="796" spans="1:32" x14ac:dyDescent="0.25">
      <c r="A796" s="7">
        <v>2011</v>
      </c>
      <c r="B796" s="7" t="s">
        <v>1212</v>
      </c>
      <c r="C796" s="7" t="s">
        <v>34</v>
      </c>
      <c r="D796" s="8">
        <v>75</v>
      </c>
      <c r="E796" s="9">
        <v>235</v>
      </c>
      <c r="F796" s="9">
        <v>4.62</v>
      </c>
      <c r="G796" s="9">
        <v>18</v>
      </c>
      <c r="H796" s="9">
        <v>36</v>
      </c>
      <c r="I796" s="9">
        <v>121</v>
      </c>
      <c r="J796" s="9">
        <v>4.57</v>
      </c>
      <c r="K796" s="10">
        <v>7.09</v>
      </c>
      <c r="L796" s="11">
        <f t="shared" si="252"/>
        <v>0.60704047247072435</v>
      </c>
      <c r="M796" s="11">
        <f t="shared" si="253"/>
        <v>-0.15189946046948916</v>
      </c>
      <c r="N796" s="11">
        <f t="shared" si="254"/>
        <v>-0.12264334190509857</v>
      </c>
      <c r="O796" s="11">
        <f t="shared" si="255"/>
        <v>0.34792216366520795</v>
      </c>
      <c r="P796" s="11">
        <f t="shared" si="256"/>
        <v>0.40866786265353727</v>
      </c>
      <c r="Q796" s="11">
        <f t="shared" si="257"/>
        <v>-1.7756260110945921</v>
      </c>
      <c r="R796" s="12">
        <f t="shared" si="258"/>
        <v>-0.11309533963645149</v>
      </c>
      <c r="S796">
        <f t="shared" si="259"/>
        <v>60.704047247072438</v>
      </c>
      <c r="T796">
        <f t="shared" si="260"/>
        <v>-15.189946046948915</v>
      </c>
      <c r="U796">
        <f t="shared" si="261"/>
        <v>-12.264334190509857</v>
      </c>
      <c r="V796">
        <f t="shared" si="262"/>
        <v>37.829501315937264</v>
      </c>
      <c r="W796">
        <f t="shared" si="263"/>
        <v>-94.436067536552187</v>
      </c>
      <c r="X796" s="13">
        <f t="shared" si="264"/>
        <v>3684.9813521748029</v>
      </c>
      <c r="Y796">
        <f t="shared" si="265"/>
        <v>-230.73446090921897</v>
      </c>
      <c r="Z796">
        <f t="shared" si="266"/>
        <v>-150.41389313650907</v>
      </c>
      <c r="AA796">
        <f t="shared" si="267"/>
        <v>1431.0711698124992</v>
      </c>
      <c r="AB796">
        <f t="shared" si="268"/>
        <v>-8918.1708517682455</v>
      </c>
      <c r="AC796" s="21">
        <f t="shared" si="269"/>
        <v>-28.924960445354706</v>
      </c>
      <c r="AD796" s="13">
        <f t="shared" si="270"/>
        <v>241.27947151351475</v>
      </c>
      <c r="AE796" s="20">
        <f t="shared" si="271"/>
        <v>0.52258694577114817</v>
      </c>
      <c r="AF796" s="18">
        <f t="shared" si="272"/>
        <v>52.3</v>
      </c>
    </row>
    <row r="797" spans="1:32" x14ac:dyDescent="0.25">
      <c r="A797" s="7">
        <v>2011</v>
      </c>
      <c r="B797" s="7" t="s">
        <v>1231</v>
      </c>
      <c r="C797" s="7" t="s">
        <v>38</v>
      </c>
      <c r="D797" s="8">
        <v>75.2</v>
      </c>
      <c r="E797" s="14">
        <v>256</v>
      </c>
      <c r="F797" s="14">
        <v>4.78</v>
      </c>
      <c r="G797" s="14">
        <v>22</v>
      </c>
      <c r="H797" s="14">
        <v>32</v>
      </c>
      <c r="I797" s="14">
        <v>108</v>
      </c>
      <c r="J797" s="14">
        <v>4.41</v>
      </c>
      <c r="K797" s="10">
        <v>6.85</v>
      </c>
      <c r="L797" s="11">
        <f t="shared" si="252"/>
        <v>1.4722086010535458</v>
      </c>
      <c r="M797" s="11">
        <f t="shared" si="253"/>
        <v>-1.1540270920227136</v>
      </c>
      <c r="N797" s="11">
        <f t="shared" si="254"/>
        <v>0.60036248991447827</v>
      </c>
      <c r="O797" s="11">
        <f t="shared" si="255"/>
        <v>-0.91462171968375172</v>
      </c>
      <c r="P797" s="11">
        <f t="shared" si="256"/>
        <v>-1.5722505148183563</v>
      </c>
      <c r="Q797" s="11">
        <f t="shared" si="257"/>
        <v>-0.8283178543228662</v>
      </c>
      <c r="R797" s="12">
        <f t="shared" si="258"/>
        <v>0.84223357765547036</v>
      </c>
      <c r="S797">
        <f t="shared" si="259"/>
        <v>147.22086010535457</v>
      </c>
      <c r="T797">
        <f t="shared" si="260"/>
        <v>-115.40270920227135</v>
      </c>
      <c r="U797">
        <f t="shared" si="261"/>
        <v>60.036248991447827</v>
      </c>
      <c r="V797">
        <f t="shared" si="262"/>
        <v>-124.34361172510539</v>
      </c>
      <c r="W797">
        <f t="shared" si="263"/>
        <v>0.69578616663020787</v>
      </c>
      <c r="X797" s="13">
        <f t="shared" si="264"/>
        <v>21673.981650160382</v>
      </c>
      <c r="Y797">
        <f t="shared" si="265"/>
        <v>-13317.785291224005</v>
      </c>
      <c r="Z797">
        <f t="shared" si="266"/>
        <v>3604.3511929631204</v>
      </c>
      <c r="AA797">
        <f t="shared" si="267"/>
        <v>-15461.333776843767</v>
      </c>
      <c r="AB797">
        <f t="shared" si="268"/>
        <v>0.48411838967395937</v>
      </c>
      <c r="AC797" s="21">
        <f t="shared" si="269"/>
        <v>-26.45865494145383</v>
      </c>
      <c r="AD797" s="13">
        <f t="shared" si="270"/>
        <v>243.74577701741563</v>
      </c>
      <c r="AE797" s="20">
        <f t="shared" si="271"/>
        <v>0.52792871418823439</v>
      </c>
      <c r="AF797" s="18">
        <f t="shared" si="272"/>
        <v>52.8</v>
      </c>
    </row>
    <row r="798" spans="1:32" x14ac:dyDescent="0.25">
      <c r="A798" s="7">
        <v>2011</v>
      </c>
      <c r="B798" s="7" t="s">
        <v>1237</v>
      </c>
      <c r="C798" s="7" t="s">
        <v>42</v>
      </c>
      <c r="D798" s="8">
        <v>76.099999999999994</v>
      </c>
      <c r="E798" s="14">
        <v>216</v>
      </c>
      <c r="F798" s="14">
        <v>4.53</v>
      </c>
      <c r="G798" s="14">
        <v>15</v>
      </c>
      <c r="H798" s="14">
        <v>33.5</v>
      </c>
      <c r="I798" s="14">
        <v>118</v>
      </c>
      <c r="J798" s="14">
        <v>4.25</v>
      </c>
      <c r="K798" s="10">
        <v>7.05</v>
      </c>
      <c r="L798" s="11">
        <f t="shared" si="252"/>
        <v>-0.17573069148516168</v>
      </c>
      <c r="M798" s="11">
        <f t="shared" si="253"/>
        <v>0.41179733227919812</v>
      </c>
      <c r="N798" s="11">
        <f t="shared" si="254"/>
        <v>-0.66489771576978118</v>
      </c>
      <c r="O798" s="11">
        <f t="shared" si="255"/>
        <v>-0.44116776342789188</v>
      </c>
      <c r="P798" s="11">
        <f t="shared" si="256"/>
        <v>-4.8467147532284323E-2</v>
      </c>
      <c r="Q798" s="11">
        <f t="shared" si="257"/>
        <v>0.11899030244885964</v>
      </c>
      <c r="R798" s="12">
        <f t="shared" si="258"/>
        <v>4.6126146578868821E-2</v>
      </c>
      <c r="S798">
        <f t="shared" si="259"/>
        <v>-17.573069148516169</v>
      </c>
      <c r="T798">
        <f t="shared" si="260"/>
        <v>41.179733227919812</v>
      </c>
      <c r="U798">
        <f t="shared" si="261"/>
        <v>-66.489771576978114</v>
      </c>
      <c r="V798">
        <f t="shared" si="262"/>
        <v>-24.48174554800881</v>
      </c>
      <c r="W798">
        <f t="shared" si="263"/>
        <v>8.2558224513864236</v>
      </c>
      <c r="X798" s="13">
        <f t="shared" si="264"/>
        <v>-308.81275929853075</v>
      </c>
      <c r="Y798">
        <f t="shared" si="265"/>
        <v>1695.7704287226429</v>
      </c>
      <c r="Z798">
        <f t="shared" si="266"/>
        <v>-4420.8897243587271</v>
      </c>
      <c r="AA798">
        <f t="shared" si="267"/>
        <v>-599.35586507744915</v>
      </c>
      <c r="AB798">
        <f t="shared" si="268"/>
        <v>68.158604348816141</v>
      </c>
      <c r="AC798" s="21">
        <f t="shared" si="269"/>
        <v>-26.702544132210505</v>
      </c>
      <c r="AD798" s="13">
        <f t="shared" si="270"/>
        <v>243.50188782665896</v>
      </c>
      <c r="AE798" s="20">
        <f t="shared" si="271"/>
        <v>0.52740047485438379</v>
      </c>
      <c r="AF798" s="18">
        <f t="shared" si="272"/>
        <v>52.7</v>
      </c>
    </row>
    <row r="799" spans="1:32" x14ac:dyDescent="0.25">
      <c r="A799" s="7">
        <v>2011</v>
      </c>
      <c r="B799" s="7" t="s">
        <v>1257</v>
      </c>
      <c r="C799" s="7" t="s">
        <v>54</v>
      </c>
      <c r="D799" s="8">
        <v>73</v>
      </c>
      <c r="E799" s="9">
        <v>242</v>
      </c>
      <c r="F799" s="9">
        <v>4.75</v>
      </c>
      <c r="G799" s="9">
        <v>21</v>
      </c>
      <c r="H799" s="9">
        <v>31.5</v>
      </c>
      <c r="I799" s="9">
        <v>117</v>
      </c>
      <c r="J799" s="9">
        <v>4.2699999999999996</v>
      </c>
      <c r="K799" s="10">
        <v>7.21</v>
      </c>
      <c r="L799" s="11">
        <f t="shared" si="252"/>
        <v>0.89542984866499808</v>
      </c>
      <c r="M799" s="11">
        <f t="shared" si="253"/>
        <v>-0.96612816110648247</v>
      </c>
      <c r="N799" s="11">
        <f t="shared" si="254"/>
        <v>0.41961103195958405</v>
      </c>
      <c r="O799" s="11">
        <f t="shared" si="255"/>
        <v>-1.0724397051023717</v>
      </c>
      <c r="P799" s="11">
        <f t="shared" si="256"/>
        <v>-0.20084548426089152</v>
      </c>
      <c r="Q799" s="11">
        <f t="shared" si="257"/>
        <v>5.7678285239653646E-4</v>
      </c>
      <c r="R799" s="12">
        <f t="shared" si="258"/>
        <v>-0.59075979828241243</v>
      </c>
      <c r="S799">
        <f t="shared" si="259"/>
        <v>89.542984866499808</v>
      </c>
      <c r="T799">
        <f t="shared" si="260"/>
        <v>-96.612816110648254</v>
      </c>
      <c r="U799">
        <f t="shared" si="261"/>
        <v>41.961103195958401</v>
      </c>
      <c r="V799">
        <f t="shared" si="262"/>
        <v>-63.664259468163166</v>
      </c>
      <c r="W799">
        <f t="shared" si="263"/>
        <v>-29.509150771500796</v>
      </c>
      <c r="X799" s="13">
        <f t="shared" si="264"/>
        <v>8017.9461388022137</v>
      </c>
      <c r="Y799">
        <f t="shared" si="265"/>
        <v>-9334.0362368299357</v>
      </c>
      <c r="Z799">
        <f t="shared" si="266"/>
        <v>1760.7341814218703</v>
      </c>
      <c r="AA799">
        <f t="shared" si="267"/>
        <v>-4053.1379336296036</v>
      </c>
      <c r="AB799">
        <f t="shared" si="268"/>
        <v>-870.78997925516603</v>
      </c>
      <c r="AC799" s="21">
        <f t="shared" si="269"/>
        <v>-29.930866440818654</v>
      </c>
      <c r="AD799" s="13">
        <f t="shared" si="270"/>
        <v>240.27356551805082</v>
      </c>
      <c r="AE799" s="20">
        <f t="shared" si="271"/>
        <v>0.52040825506611266</v>
      </c>
      <c r="AF799" s="18">
        <f t="shared" si="272"/>
        <v>52</v>
      </c>
    </row>
    <row r="800" spans="1:32" x14ac:dyDescent="0.25">
      <c r="A800" s="7">
        <v>2011</v>
      </c>
      <c r="B800" s="7" t="s">
        <v>1261</v>
      </c>
      <c r="C800" s="7" t="s">
        <v>42</v>
      </c>
      <c r="D800" s="8">
        <v>71.3</v>
      </c>
      <c r="E800" s="14">
        <v>197</v>
      </c>
      <c r="F800" s="14">
        <v>4.7</v>
      </c>
      <c r="G800" s="14">
        <v>19</v>
      </c>
      <c r="H800" s="14">
        <v>32</v>
      </c>
      <c r="I800" s="14">
        <v>113</v>
      </c>
      <c r="J800" s="14">
        <v>4.25</v>
      </c>
      <c r="K800" s="10">
        <v>6.45</v>
      </c>
      <c r="L800" s="11">
        <f t="shared" si="252"/>
        <v>-0.95850185544104771</v>
      </c>
      <c r="M800" s="11">
        <f t="shared" si="253"/>
        <v>-0.65296327624610129</v>
      </c>
      <c r="N800" s="11">
        <f t="shared" si="254"/>
        <v>5.8108116049795627E-2</v>
      </c>
      <c r="O800" s="11">
        <f t="shared" si="255"/>
        <v>-0.91462171968375172</v>
      </c>
      <c r="P800" s="11">
        <f t="shared" si="256"/>
        <v>-0.81035883117532026</v>
      </c>
      <c r="Q800" s="11">
        <f t="shared" si="257"/>
        <v>0.11899030244885964</v>
      </c>
      <c r="R800" s="12">
        <f t="shared" si="258"/>
        <v>2.4344484398086701</v>
      </c>
      <c r="S800">
        <f t="shared" si="259"/>
        <v>-95.850185544104775</v>
      </c>
      <c r="T800">
        <f t="shared" si="260"/>
        <v>-65.296327624610129</v>
      </c>
      <c r="U800">
        <f t="shared" si="261"/>
        <v>5.8108116049795626</v>
      </c>
      <c r="V800">
        <f t="shared" si="262"/>
        <v>-86.249027542953598</v>
      </c>
      <c r="W800">
        <f t="shared" si="263"/>
        <v>127.67193711287648</v>
      </c>
      <c r="X800" s="13">
        <f t="shared" si="264"/>
        <v>-9187.2580688393118</v>
      </c>
      <c r="Y800">
        <f t="shared" si="265"/>
        <v>-4263.6104012604237</v>
      </c>
      <c r="Z800">
        <f t="shared" si="266"/>
        <v>33.765531508565161</v>
      </c>
      <c r="AA800">
        <f t="shared" si="267"/>
        <v>-7438.8947521051687</v>
      </c>
      <c r="AB800">
        <f t="shared" si="268"/>
        <v>16300.123526154286</v>
      </c>
      <c r="AC800" s="21">
        <f t="shared" si="269"/>
        <v>-30.185672642967742</v>
      </c>
      <c r="AD800" s="13">
        <f t="shared" si="270"/>
        <v>240.01875931590172</v>
      </c>
      <c r="AE800" s="20">
        <f t="shared" si="271"/>
        <v>0.51985637058912271</v>
      </c>
      <c r="AF800" s="18">
        <f t="shared" si="272"/>
        <v>52</v>
      </c>
    </row>
    <row r="801" spans="1:32" x14ac:dyDescent="0.25">
      <c r="A801" s="7">
        <v>2011</v>
      </c>
      <c r="B801" s="7" t="s">
        <v>1272</v>
      </c>
      <c r="C801" s="7" t="s">
        <v>42</v>
      </c>
      <c r="D801" s="8">
        <v>65.2</v>
      </c>
      <c r="E801" s="14">
        <v>166</v>
      </c>
      <c r="F801" s="14">
        <v>4.21</v>
      </c>
      <c r="G801" s="14">
        <v>10</v>
      </c>
      <c r="H801" s="14">
        <v>42</v>
      </c>
      <c r="I801" s="14">
        <v>116</v>
      </c>
      <c r="J801" s="14">
        <v>4.4800000000000004</v>
      </c>
      <c r="K801" s="10">
        <v>6.54</v>
      </c>
      <c r="L801" s="11">
        <f t="shared" si="252"/>
        <v>-2.235654807158546</v>
      </c>
      <c r="M801" s="11">
        <f t="shared" si="253"/>
        <v>2.4160525953856467</v>
      </c>
      <c r="N801" s="11">
        <f t="shared" si="254"/>
        <v>-1.5686550055442521</v>
      </c>
      <c r="O801" s="11">
        <f t="shared" si="255"/>
        <v>2.2417379886886475</v>
      </c>
      <c r="P801" s="11">
        <f t="shared" si="256"/>
        <v>-0.35322382098949873</v>
      </c>
      <c r="Q801" s="11">
        <f t="shared" si="257"/>
        <v>-1.2427651729104976</v>
      </c>
      <c r="R801" s="12">
        <f t="shared" si="258"/>
        <v>2.0762000958242002</v>
      </c>
      <c r="S801">
        <f t="shared" si="259"/>
        <v>-223.56548071585459</v>
      </c>
      <c r="T801">
        <f t="shared" si="260"/>
        <v>241.60525953856467</v>
      </c>
      <c r="U801">
        <f t="shared" si="261"/>
        <v>-156.86550055442521</v>
      </c>
      <c r="V801">
        <f t="shared" si="262"/>
        <v>94.425708384957446</v>
      </c>
      <c r="W801">
        <f t="shared" si="263"/>
        <v>41.671746145685127</v>
      </c>
      <c r="X801" s="13">
        <f t="shared" si="264"/>
        <v>-49981.524167711148</v>
      </c>
      <c r="Y801">
        <f t="shared" si="265"/>
        <v>58373.101436697194</v>
      </c>
      <c r="Z801">
        <f t="shared" si="266"/>
        <v>-24606.785264190377</v>
      </c>
      <c r="AA801">
        <f t="shared" si="267"/>
        <v>8916.2144040010226</v>
      </c>
      <c r="AB801">
        <f t="shared" si="268"/>
        <v>1736.5344268304232</v>
      </c>
      <c r="AC801" s="21">
        <f t="shared" si="269"/>
        <v>-33.354037729704885</v>
      </c>
      <c r="AD801" s="13">
        <f t="shared" si="270"/>
        <v>236.85039422916458</v>
      </c>
      <c r="AE801" s="20">
        <f t="shared" si="271"/>
        <v>0.51299401208270023</v>
      </c>
      <c r="AF801" s="18">
        <f t="shared" si="272"/>
        <v>51.3</v>
      </c>
    </row>
    <row r="802" spans="1:32" x14ac:dyDescent="0.25">
      <c r="A802" s="7">
        <v>2011</v>
      </c>
      <c r="B802" s="7" t="s">
        <v>1289</v>
      </c>
      <c r="C802" s="7" t="s">
        <v>42</v>
      </c>
      <c r="D802" s="8">
        <v>77.5</v>
      </c>
      <c r="E802" s="14">
        <v>233</v>
      </c>
      <c r="F802" s="14">
        <v>4.59</v>
      </c>
      <c r="G802" s="14">
        <v>20</v>
      </c>
      <c r="H802" s="14">
        <v>29.5</v>
      </c>
      <c r="I802" s="14">
        <v>117</v>
      </c>
      <c r="J802" s="14">
        <v>4.33</v>
      </c>
      <c r="K802" s="10">
        <v>6.93</v>
      </c>
      <c r="L802" s="11">
        <f t="shared" si="252"/>
        <v>0.52464350784378899</v>
      </c>
      <c r="M802" s="11">
        <f t="shared" si="253"/>
        <v>3.5999470446741802E-2</v>
      </c>
      <c r="N802" s="11">
        <f t="shared" si="254"/>
        <v>0.23885957400468982</v>
      </c>
      <c r="O802" s="11">
        <f t="shared" si="255"/>
        <v>-1.7037116467768516</v>
      </c>
      <c r="P802" s="11">
        <f t="shared" si="256"/>
        <v>-0.20084548426089152</v>
      </c>
      <c r="Q802" s="11">
        <f t="shared" si="257"/>
        <v>-0.35466377593700327</v>
      </c>
      <c r="R802" s="12">
        <f t="shared" si="258"/>
        <v>0.52379060522482979</v>
      </c>
      <c r="S802">
        <f t="shared" si="259"/>
        <v>52.464350784378901</v>
      </c>
      <c r="T802">
        <f t="shared" si="260"/>
        <v>3.5999470446741801</v>
      </c>
      <c r="U802">
        <f t="shared" si="261"/>
        <v>23.885957400468982</v>
      </c>
      <c r="V802">
        <f t="shared" si="262"/>
        <v>-95.227856551887157</v>
      </c>
      <c r="W802">
        <f t="shared" si="263"/>
        <v>8.4563414643913255</v>
      </c>
      <c r="X802" s="13">
        <f t="shared" si="264"/>
        <v>2752.5081032263588</v>
      </c>
      <c r="Y802">
        <f t="shared" si="265"/>
        <v>12.959618724458364</v>
      </c>
      <c r="Z802">
        <f t="shared" si="266"/>
        <v>570.53896093701894</v>
      </c>
      <c r="AA802">
        <f t="shared" si="267"/>
        <v>-9068.344663466798</v>
      </c>
      <c r="AB802">
        <f t="shared" si="268"/>
        <v>71.509710962384034</v>
      </c>
      <c r="AC802" s="21">
        <f t="shared" si="269"/>
        <v>-33.64766936837254</v>
      </c>
      <c r="AD802" s="13">
        <f t="shared" si="270"/>
        <v>236.55676259049693</v>
      </c>
      <c r="AE802" s="20">
        <f t="shared" si="271"/>
        <v>0.51235803563484683</v>
      </c>
      <c r="AF802" s="18">
        <f t="shared" si="272"/>
        <v>51.2</v>
      </c>
    </row>
    <row r="803" spans="1:32" x14ac:dyDescent="0.25">
      <c r="A803" s="7">
        <v>2011</v>
      </c>
      <c r="B803" s="7" t="s">
        <v>1300</v>
      </c>
      <c r="C803" s="7" t="s">
        <v>34</v>
      </c>
      <c r="D803" s="8">
        <v>74</v>
      </c>
      <c r="E803" s="9">
        <v>228</v>
      </c>
      <c r="F803" s="9">
        <v>4.53</v>
      </c>
      <c r="G803" s="9">
        <v>18</v>
      </c>
      <c r="H803" s="9">
        <v>31</v>
      </c>
      <c r="I803" s="9">
        <v>114</v>
      </c>
      <c r="J803" s="9">
        <v>4.21</v>
      </c>
      <c r="K803" s="10">
        <v>7.05</v>
      </c>
      <c r="L803" s="11">
        <f t="shared" si="252"/>
        <v>0.31865109627645055</v>
      </c>
      <c r="M803" s="11">
        <f t="shared" si="253"/>
        <v>0.41179733227919812</v>
      </c>
      <c r="N803" s="11">
        <f t="shared" si="254"/>
        <v>-0.12264334190509857</v>
      </c>
      <c r="O803" s="11">
        <f t="shared" si="255"/>
        <v>-1.2302576905209917</v>
      </c>
      <c r="P803" s="11">
        <f t="shared" si="256"/>
        <v>-0.65798049444671314</v>
      </c>
      <c r="Q803" s="11">
        <f t="shared" si="257"/>
        <v>0.35581734164179107</v>
      </c>
      <c r="R803" s="12">
        <f t="shared" si="258"/>
        <v>4.6126146578868821E-2</v>
      </c>
      <c r="S803">
        <f t="shared" si="259"/>
        <v>31.865109627645055</v>
      </c>
      <c r="T803">
        <f t="shared" si="260"/>
        <v>41.179733227919812</v>
      </c>
      <c r="U803">
        <f t="shared" si="261"/>
        <v>-12.264334190509857</v>
      </c>
      <c r="V803">
        <f t="shared" si="262"/>
        <v>-94.411909248385243</v>
      </c>
      <c r="W803">
        <f t="shared" si="263"/>
        <v>20.097174411032995</v>
      </c>
      <c r="X803" s="13">
        <f t="shared" si="264"/>
        <v>1015.3852115818376</v>
      </c>
      <c r="Y803">
        <f t="shared" si="265"/>
        <v>1695.7704287226429</v>
      </c>
      <c r="Z803">
        <f t="shared" si="266"/>
        <v>-150.41389313650907</v>
      </c>
      <c r="AA803">
        <f t="shared" si="267"/>
        <v>-8913.6086079253309</v>
      </c>
      <c r="AB803">
        <f t="shared" si="268"/>
        <v>403.89641930747939</v>
      </c>
      <c r="AC803" s="21">
        <f t="shared" si="269"/>
        <v>-34.493391951067615</v>
      </c>
      <c r="AD803" s="13">
        <f t="shared" si="270"/>
        <v>235.71104000780184</v>
      </c>
      <c r="AE803" s="20">
        <f t="shared" si="271"/>
        <v>0.5105262860098666</v>
      </c>
      <c r="AF803" s="18">
        <f t="shared" si="272"/>
        <v>51.1</v>
      </c>
    </row>
    <row r="804" spans="1:32" x14ac:dyDescent="0.25">
      <c r="A804" s="7">
        <v>2011</v>
      </c>
      <c r="B804" s="7" t="s">
        <v>1307</v>
      </c>
      <c r="C804" s="7" t="s">
        <v>45</v>
      </c>
      <c r="D804" s="8">
        <v>67.599999999999994</v>
      </c>
      <c r="E804" s="14">
        <v>201</v>
      </c>
      <c r="F804" s="14">
        <v>4.5199999999999996</v>
      </c>
      <c r="G804" s="14">
        <v>18</v>
      </c>
      <c r="H804" s="14">
        <v>32.5</v>
      </c>
      <c r="I804" s="14">
        <v>120</v>
      </c>
      <c r="J804" s="14">
        <v>4.32</v>
      </c>
      <c r="K804" s="10">
        <v>7.18</v>
      </c>
      <c r="L804" s="11">
        <f t="shared" si="252"/>
        <v>-0.793707926187177</v>
      </c>
      <c r="M804" s="11">
        <f t="shared" si="253"/>
        <v>0.47443030925127883</v>
      </c>
      <c r="N804" s="11">
        <f t="shared" si="254"/>
        <v>-0.12264334190509857</v>
      </c>
      <c r="O804" s="11">
        <f t="shared" si="255"/>
        <v>-0.75680373426513181</v>
      </c>
      <c r="P804" s="11">
        <f t="shared" si="256"/>
        <v>0.25628952592493009</v>
      </c>
      <c r="Q804" s="11">
        <f t="shared" si="257"/>
        <v>-0.29545701613877173</v>
      </c>
      <c r="R804" s="12">
        <f t="shared" si="258"/>
        <v>-0.47134368362092133</v>
      </c>
      <c r="S804">
        <f t="shared" si="259"/>
        <v>-79.370792618717701</v>
      </c>
      <c r="T804">
        <f t="shared" si="260"/>
        <v>47.443030925127886</v>
      </c>
      <c r="U804">
        <f t="shared" si="261"/>
        <v>-12.264334190509857</v>
      </c>
      <c r="V804">
        <f t="shared" si="262"/>
        <v>-25.025710417010082</v>
      </c>
      <c r="W804">
        <f t="shared" si="263"/>
        <v>-38.340034987984652</v>
      </c>
      <c r="X804" s="13">
        <f t="shared" si="264"/>
        <v>-6299.7227209234925</v>
      </c>
      <c r="Y804">
        <f t="shared" si="265"/>
        <v>2250.841183362641</v>
      </c>
      <c r="Z804">
        <f t="shared" si="266"/>
        <v>-150.41389313650907</v>
      </c>
      <c r="AA804">
        <f t="shared" si="267"/>
        <v>-626.28618187604695</v>
      </c>
      <c r="AB804">
        <f t="shared" si="268"/>
        <v>-1469.9582828798873</v>
      </c>
      <c r="AC804" s="21">
        <f t="shared" si="269"/>
        <v>-35.483911552852497</v>
      </c>
      <c r="AD804" s="13">
        <f t="shared" si="270"/>
        <v>234.72052040601696</v>
      </c>
      <c r="AE804" s="20">
        <f t="shared" si="271"/>
        <v>0.50838092067821949</v>
      </c>
      <c r="AF804" s="18">
        <f t="shared" si="272"/>
        <v>50.8</v>
      </c>
    </row>
    <row r="805" spans="1:32" x14ac:dyDescent="0.25">
      <c r="A805" s="7">
        <v>2011</v>
      </c>
      <c r="B805" s="7" t="s">
        <v>1309</v>
      </c>
      <c r="C805" s="7" t="s">
        <v>45</v>
      </c>
      <c r="D805" s="8">
        <v>67.400000000000006</v>
      </c>
      <c r="E805" s="14">
        <v>179</v>
      </c>
      <c r="F805" s="14">
        <v>4.43</v>
      </c>
      <c r="G805" s="14">
        <v>24</v>
      </c>
      <c r="H805" s="14">
        <v>35.5</v>
      </c>
      <c r="I805" s="14">
        <v>121</v>
      </c>
      <c r="J805" s="14">
        <v>4.25</v>
      </c>
      <c r="K805" s="10">
        <v>6.88</v>
      </c>
      <c r="L805" s="11">
        <f t="shared" si="252"/>
        <v>-1.700074537083466</v>
      </c>
      <c r="M805" s="11">
        <f t="shared" si="253"/>
        <v>1.0381271019999661</v>
      </c>
      <c r="N805" s="11">
        <f t="shared" si="254"/>
        <v>0.96186540582426661</v>
      </c>
      <c r="O805" s="11">
        <f t="shared" si="255"/>
        <v>0.19010417824658796</v>
      </c>
      <c r="P805" s="11">
        <f t="shared" si="256"/>
        <v>0.40866786265353727</v>
      </c>
      <c r="Q805" s="11">
        <f t="shared" si="257"/>
        <v>0.11899030244885964</v>
      </c>
      <c r="R805" s="12">
        <f t="shared" si="258"/>
        <v>0.72281746299397931</v>
      </c>
      <c r="S805">
        <f t="shared" si="259"/>
        <v>-170.00745370834659</v>
      </c>
      <c r="T805">
        <f t="shared" si="260"/>
        <v>103.8127101999966</v>
      </c>
      <c r="U805">
        <f t="shared" si="261"/>
        <v>96.186540582426659</v>
      </c>
      <c r="V805">
        <f t="shared" si="262"/>
        <v>29.938602045006263</v>
      </c>
      <c r="W805">
        <f t="shared" si="263"/>
        <v>42.090388272141951</v>
      </c>
      <c r="X805" s="13">
        <f t="shared" si="264"/>
        <v>-28902.534316395609</v>
      </c>
      <c r="Y805">
        <f t="shared" si="265"/>
        <v>10777.078799068478</v>
      </c>
      <c r="Z805">
        <f t="shared" si="266"/>
        <v>9251.8505892148114</v>
      </c>
      <c r="AA805">
        <f t="shared" si="267"/>
        <v>896.31989240925316</v>
      </c>
      <c r="AB805">
        <f t="shared" si="268"/>
        <v>1771.6007848996646</v>
      </c>
      <c r="AC805" s="21">
        <f t="shared" si="269"/>
        <v>-35.229772212727688</v>
      </c>
      <c r="AD805" s="13">
        <f t="shared" si="270"/>
        <v>234.97465974614178</v>
      </c>
      <c r="AE805" s="20">
        <f t="shared" si="271"/>
        <v>0.5089313607994741</v>
      </c>
      <c r="AF805" s="18">
        <f t="shared" si="272"/>
        <v>50.9</v>
      </c>
    </row>
    <row r="806" spans="1:32" x14ac:dyDescent="0.25">
      <c r="A806" s="7">
        <v>2011</v>
      </c>
      <c r="B806" s="7" t="s">
        <v>1330</v>
      </c>
      <c r="C806" s="7" t="s">
        <v>78</v>
      </c>
      <c r="D806" s="8">
        <v>76</v>
      </c>
      <c r="E806" s="9">
        <v>217</v>
      </c>
      <c r="F806" s="9">
        <v>4.53</v>
      </c>
      <c r="G806" s="9">
        <v>12</v>
      </c>
      <c r="H806" s="9">
        <v>35</v>
      </c>
      <c r="I806" s="9">
        <v>124</v>
      </c>
      <c r="J806" s="9">
        <v>4.0599999999999996</v>
      </c>
      <c r="K806" s="10">
        <v>7.03</v>
      </c>
      <c r="L806" s="11">
        <f t="shared" si="252"/>
        <v>-0.13453220917169398</v>
      </c>
      <c r="M806" s="11">
        <f t="shared" si="253"/>
        <v>0.41179733227919812</v>
      </c>
      <c r="N806" s="11">
        <f t="shared" si="254"/>
        <v>-1.2071520896344639</v>
      </c>
      <c r="O806" s="11">
        <f t="shared" si="255"/>
        <v>3.2286192827968012E-2</v>
      </c>
      <c r="P806" s="11">
        <f t="shared" si="256"/>
        <v>0.86580287283935886</v>
      </c>
      <c r="Q806" s="11">
        <f t="shared" si="257"/>
        <v>1.2439187386152852</v>
      </c>
      <c r="R806" s="12">
        <f t="shared" si="258"/>
        <v>0.12573688968652721</v>
      </c>
      <c r="S806">
        <f t="shared" si="259"/>
        <v>-13.453220917169398</v>
      </c>
      <c r="T806">
        <f t="shared" si="260"/>
        <v>41.179733227919812</v>
      </c>
      <c r="U806">
        <f t="shared" si="261"/>
        <v>-120.71520896344639</v>
      </c>
      <c r="V806">
        <f t="shared" si="262"/>
        <v>44.904453283366344</v>
      </c>
      <c r="W806">
        <f t="shared" si="263"/>
        <v>68.482781415090628</v>
      </c>
      <c r="X806" s="13">
        <f t="shared" si="264"/>
        <v>-180.98915304616423</v>
      </c>
      <c r="Y806">
        <f t="shared" si="265"/>
        <v>1695.7704287226429</v>
      </c>
      <c r="Z806">
        <f t="shared" si="266"/>
        <v>-14572.161675088526</v>
      </c>
      <c r="AA806">
        <f t="shared" si="267"/>
        <v>2016.4099246780304</v>
      </c>
      <c r="AB806">
        <f t="shared" si="268"/>
        <v>4689.8913503470822</v>
      </c>
      <c r="AC806" s="21">
        <f t="shared" si="269"/>
        <v>-35.640087329822677</v>
      </c>
      <c r="AD806" s="13">
        <f t="shared" si="270"/>
        <v>234.56434462904679</v>
      </c>
      <c r="AE806" s="20">
        <f t="shared" si="271"/>
        <v>0.50804265973219576</v>
      </c>
      <c r="AF806" s="18">
        <f t="shared" si="272"/>
        <v>50.8</v>
      </c>
    </row>
    <row r="807" spans="1:32" x14ac:dyDescent="0.25">
      <c r="A807" s="7">
        <v>2011</v>
      </c>
      <c r="B807" s="7" t="s">
        <v>1332</v>
      </c>
      <c r="C807" s="7" t="s">
        <v>38</v>
      </c>
      <c r="D807" s="8">
        <v>76.2</v>
      </c>
      <c r="E807" s="14">
        <v>231</v>
      </c>
      <c r="F807" s="14">
        <v>4.67</v>
      </c>
      <c r="G807" s="14">
        <v>13</v>
      </c>
      <c r="H807" s="14">
        <v>33.5</v>
      </c>
      <c r="I807" s="14">
        <v>125</v>
      </c>
      <c r="J807" s="14">
        <v>4.1900000000000004</v>
      </c>
      <c r="K807" s="10">
        <v>6.9</v>
      </c>
      <c r="L807" s="11">
        <f t="shared" si="252"/>
        <v>0.44224654321685358</v>
      </c>
      <c r="M807" s="11">
        <f t="shared" si="253"/>
        <v>-0.46506434532987034</v>
      </c>
      <c r="N807" s="11">
        <f t="shared" si="254"/>
        <v>-1.0264006316795695</v>
      </c>
      <c r="O807" s="11">
        <f t="shared" si="255"/>
        <v>-0.44116776342789188</v>
      </c>
      <c r="P807" s="11">
        <f t="shared" si="256"/>
        <v>1.0181812095679661</v>
      </c>
      <c r="Q807" s="11">
        <f t="shared" si="257"/>
        <v>0.4742308612382542</v>
      </c>
      <c r="R807" s="12">
        <f t="shared" si="258"/>
        <v>0.64320671988631739</v>
      </c>
      <c r="S807">
        <f t="shared" si="259"/>
        <v>44.224654321685357</v>
      </c>
      <c r="T807">
        <f t="shared" si="260"/>
        <v>-46.506434532987036</v>
      </c>
      <c r="U807">
        <f t="shared" si="261"/>
        <v>-102.64006316795695</v>
      </c>
      <c r="V807">
        <f t="shared" si="262"/>
        <v>28.850672307003713</v>
      </c>
      <c r="W807">
        <f t="shared" si="263"/>
        <v>55.871879056228579</v>
      </c>
      <c r="X807" s="13">
        <f t="shared" si="264"/>
        <v>1955.8200498725632</v>
      </c>
      <c r="Y807">
        <f t="shared" si="265"/>
        <v>-2162.848452971009</v>
      </c>
      <c r="Z807">
        <f t="shared" si="266"/>
        <v>-10534.982567122193</v>
      </c>
      <c r="AA807">
        <f t="shared" si="267"/>
        <v>832.36129256611093</v>
      </c>
      <c r="AB807">
        <f t="shared" si="268"/>
        <v>3121.6668692738335</v>
      </c>
      <c r="AC807" s="21">
        <f t="shared" si="269"/>
        <v>-36.845577233585843</v>
      </c>
      <c r="AD807" s="13">
        <f t="shared" si="270"/>
        <v>233.35885472528361</v>
      </c>
      <c r="AE807" s="20">
        <f t="shared" si="271"/>
        <v>0.50543169045655112</v>
      </c>
      <c r="AF807" s="18">
        <f t="shared" si="272"/>
        <v>50.5</v>
      </c>
    </row>
    <row r="808" spans="1:32" x14ac:dyDescent="0.25">
      <c r="A808" s="7">
        <v>2011</v>
      </c>
      <c r="B808" s="7" t="s">
        <v>1333</v>
      </c>
      <c r="C808" s="7" t="s">
        <v>34</v>
      </c>
      <c r="D808" s="8">
        <v>75</v>
      </c>
      <c r="E808" s="9">
        <v>246</v>
      </c>
      <c r="F808" s="9">
        <v>4.75</v>
      </c>
      <c r="G808" s="9">
        <v>20</v>
      </c>
      <c r="H808" s="9">
        <v>32</v>
      </c>
      <c r="I808" s="9">
        <v>120</v>
      </c>
      <c r="J808" s="9">
        <v>4.46</v>
      </c>
      <c r="K808" s="10">
        <v>7.26</v>
      </c>
      <c r="L808" s="11">
        <f t="shared" si="252"/>
        <v>1.0602237779188688</v>
      </c>
      <c r="M808" s="11">
        <f t="shared" si="253"/>
        <v>-0.96612816110648247</v>
      </c>
      <c r="N808" s="11">
        <f t="shared" si="254"/>
        <v>0.23885957400468982</v>
      </c>
      <c r="O808" s="11">
        <f t="shared" si="255"/>
        <v>-0.91462171968375172</v>
      </c>
      <c r="P808" s="11">
        <f t="shared" si="256"/>
        <v>0.25628952592493009</v>
      </c>
      <c r="Q808" s="11">
        <f t="shared" si="257"/>
        <v>-1.1243516533140292</v>
      </c>
      <c r="R808" s="12">
        <f t="shared" si="258"/>
        <v>-0.78978665605156195</v>
      </c>
      <c r="S808">
        <f t="shared" si="259"/>
        <v>106.02237779188688</v>
      </c>
      <c r="T808">
        <f t="shared" si="260"/>
        <v>-96.612816110648254</v>
      </c>
      <c r="U808">
        <f t="shared" si="261"/>
        <v>23.885957400468982</v>
      </c>
      <c r="V808">
        <f t="shared" si="262"/>
        <v>-32.916609687941076</v>
      </c>
      <c r="W808">
        <f t="shared" si="263"/>
        <v>-95.706915468279561</v>
      </c>
      <c r="X808" s="13">
        <f t="shared" si="264"/>
        <v>11240.744592645589</v>
      </c>
      <c r="Y808">
        <f t="shared" si="265"/>
        <v>-9334.0362368299357</v>
      </c>
      <c r="Z808">
        <f t="shared" si="266"/>
        <v>570.53896093701894</v>
      </c>
      <c r="AA808">
        <f t="shared" si="267"/>
        <v>-1083.5031933482562</v>
      </c>
      <c r="AB808">
        <f t="shared" si="268"/>
        <v>-9159.8136684524088</v>
      </c>
      <c r="AC808" s="21">
        <f t="shared" si="269"/>
        <v>-39.410834918961037</v>
      </c>
      <c r="AD808" s="13">
        <f t="shared" si="270"/>
        <v>230.79359703990843</v>
      </c>
      <c r="AE808" s="20">
        <f t="shared" si="271"/>
        <v>0.49987560161688754</v>
      </c>
      <c r="AF808" s="18">
        <f t="shared" si="272"/>
        <v>50</v>
      </c>
    </row>
    <row r="809" spans="1:32" x14ac:dyDescent="0.25">
      <c r="A809" s="7">
        <v>2011</v>
      </c>
      <c r="B809" s="7" t="s">
        <v>1335</v>
      </c>
      <c r="C809" s="7" t="s">
        <v>45</v>
      </c>
      <c r="D809" s="8">
        <v>66.5</v>
      </c>
      <c r="E809" s="14">
        <v>193</v>
      </c>
      <c r="F809" s="14">
        <v>4.47</v>
      </c>
      <c r="G809" s="14">
        <v>17</v>
      </c>
      <c r="H809" s="14">
        <v>34.5</v>
      </c>
      <c r="I809" s="14">
        <v>112</v>
      </c>
      <c r="J809" s="14">
        <v>4.18</v>
      </c>
      <c r="K809" s="10">
        <v>6.9</v>
      </c>
      <c r="L809" s="11">
        <f t="shared" si="252"/>
        <v>-1.1232957846949185</v>
      </c>
      <c r="M809" s="11">
        <f t="shared" si="253"/>
        <v>0.78759519411166001</v>
      </c>
      <c r="N809" s="11">
        <f t="shared" si="254"/>
        <v>-0.30339479985999279</v>
      </c>
      <c r="O809" s="11">
        <f t="shared" si="255"/>
        <v>-0.12553179259065195</v>
      </c>
      <c r="P809" s="11">
        <f t="shared" si="256"/>
        <v>-0.96273716790392749</v>
      </c>
      <c r="Q809" s="11">
        <f t="shared" si="257"/>
        <v>0.53343762103649095</v>
      </c>
      <c r="R809" s="12">
        <f t="shared" si="258"/>
        <v>0.64320671988631739</v>
      </c>
      <c r="S809">
        <f t="shared" si="259"/>
        <v>-112.32957846949185</v>
      </c>
      <c r="T809">
        <f t="shared" si="260"/>
        <v>78.759519411165996</v>
      </c>
      <c r="U809">
        <f t="shared" si="261"/>
        <v>-30.339479985999279</v>
      </c>
      <c r="V809">
        <f t="shared" si="262"/>
        <v>-54.413448024728972</v>
      </c>
      <c r="W809">
        <f t="shared" si="263"/>
        <v>58.832217046140414</v>
      </c>
      <c r="X809" s="13">
        <f t="shared" si="264"/>
        <v>-12617.934199133726</v>
      </c>
      <c r="Y809">
        <f t="shared" si="265"/>
        <v>6203.061897877833</v>
      </c>
      <c r="Z809">
        <f t="shared" si="266"/>
        <v>-920.48404582085084</v>
      </c>
      <c r="AA809">
        <f t="shared" si="267"/>
        <v>-2960.8233259398812</v>
      </c>
      <c r="AB809">
        <f t="shared" si="268"/>
        <v>3461.2297625641745</v>
      </c>
      <c r="AC809" s="21">
        <f t="shared" si="269"/>
        <v>-36.972827618272447</v>
      </c>
      <c r="AD809" s="13">
        <f t="shared" si="270"/>
        <v>233.23160434059702</v>
      </c>
      <c r="AE809" s="20">
        <f t="shared" si="271"/>
        <v>0.50515607898631532</v>
      </c>
      <c r="AF809" s="18">
        <f t="shared" si="272"/>
        <v>50.5</v>
      </c>
    </row>
    <row r="810" spans="1:32" x14ac:dyDescent="0.25">
      <c r="A810" s="7">
        <v>2011</v>
      </c>
      <c r="B810" s="7" t="s">
        <v>1348</v>
      </c>
      <c r="C810" s="7" t="s">
        <v>38</v>
      </c>
      <c r="D810" s="8">
        <v>74.099999999999994</v>
      </c>
      <c r="E810" s="14">
        <v>245</v>
      </c>
      <c r="F810" s="14">
        <v>4.59</v>
      </c>
      <c r="G810" s="14">
        <v>20</v>
      </c>
      <c r="H810" s="14">
        <v>33.5</v>
      </c>
      <c r="I810" s="14">
        <v>111</v>
      </c>
      <c r="J810" s="14">
        <v>4.51</v>
      </c>
      <c r="K810" s="10">
        <v>7.29</v>
      </c>
      <c r="L810" s="11">
        <f t="shared" si="252"/>
        <v>1.0190252956054011</v>
      </c>
      <c r="M810" s="11">
        <f t="shared" si="253"/>
        <v>3.5999470446741802E-2</v>
      </c>
      <c r="N810" s="11">
        <f t="shared" si="254"/>
        <v>0.23885957400468982</v>
      </c>
      <c r="O810" s="11">
        <f t="shared" si="255"/>
        <v>-0.44116776342789188</v>
      </c>
      <c r="P810" s="11">
        <f t="shared" si="256"/>
        <v>-1.1151155046325347</v>
      </c>
      <c r="Q810" s="11">
        <f t="shared" si="257"/>
        <v>-1.4203854523051922</v>
      </c>
      <c r="R810" s="12">
        <f t="shared" si="258"/>
        <v>-0.90920277071305311</v>
      </c>
      <c r="S810">
        <f t="shared" si="259"/>
        <v>101.90252956054012</v>
      </c>
      <c r="T810">
        <f t="shared" si="260"/>
        <v>3.5999470446741801</v>
      </c>
      <c r="U810">
        <f t="shared" si="261"/>
        <v>23.885957400468982</v>
      </c>
      <c r="V810">
        <f t="shared" si="262"/>
        <v>-77.814163403021325</v>
      </c>
      <c r="W810">
        <f t="shared" si="263"/>
        <v>-116.47941115091227</v>
      </c>
      <c r="X810" s="13">
        <f t="shared" si="264"/>
        <v>10384.125530836753</v>
      </c>
      <c r="Y810">
        <f t="shared" si="265"/>
        <v>12.959618724458364</v>
      </c>
      <c r="Z810">
        <f t="shared" si="266"/>
        <v>570.53896093701894</v>
      </c>
      <c r="AA810">
        <f t="shared" si="267"/>
        <v>-6055.044026112103</v>
      </c>
      <c r="AB810">
        <f t="shared" si="268"/>
        <v>-13567.453222063266</v>
      </c>
      <c r="AC810" s="21">
        <f t="shared" si="269"/>
        <v>-41.604983205565986</v>
      </c>
      <c r="AD810" s="13">
        <f t="shared" si="270"/>
        <v>228.59944875330348</v>
      </c>
      <c r="AE810" s="20">
        <f t="shared" si="271"/>
        <v>0.49512329822168694</v>
      </c>
      <c r="AF810" s="18">
        <f t="shared" si="272"/>
        <v>49.5</v>
      </c>
    </row>
    <row r="811" spans="1:32" x14ac:dyDescent="0.25">
      <c r="A811" s="7">
        <v>2011</v>
      </c>
      <c r="B811" s="7" t="s">
        <v>1361</v>
      </c>
      <c r="C811" s="7" t="s">
        <v>57</v>
      </c>
      <c r="D811" s="8">
        <v>73</v>
      </c>
      <c r="E811" s="9">
        <v>190</v>
      </c>
      <c r="F811" s="9">
        <v>4.5</v>
      </c>
      <c r="G811" s="9">
        <v>18</v>
      </c>
      <c r="H811" s="9">
        <v>32</v>
      </c>
      <c r="I811" s="9">
        <v>118</v>
      </c>
      <c r="J811" s="9">
        <v>4.07</v>
      </c>
      <c r="K811" s="10">
        <v>6.93</v>
      </c>
      <c r="L811" s="11">
        <f t="shared" si="252"/>
        <v>-1.2468912316353216</v>
      </c>
      <c r="M811" s="11">
        <f t="shared" si="253"/>
        <v>0.59969626319542912</v>
      </c>
      <c r="N811" s="11">
        <f t="shared" si="254"/>
        <v>-0.12264334190509857</v>
      </c>
      <c r="O811" s="11">
        <f t="shared" si="255"/>
        <v>-0.91462171968375172</v>
      </c>
      <c r="P811" s="11">
        <f t="shared" si="256"/>
        <v>-4.8467147532284323E-2</v>
      </c>
      <c r="Q811" s="11">
        <f t="shared" si="257"/>
        <v>1.1847119788170486</v>
      </c>
      <c r="R811" s="12">
        <f t="shared" si="258"/>
        <v>0.52379060522482979</v>
      </c>
      <c r="S811">
        <f t="shared" si="259"/>
        <v>-124.68912316353216</v>
      </c>
      <c r="T811">
        <f t="shared" si="260"/>
        <v>59.969626319542911</v>
      </c>
      <c r="U811">
        <f t="shared" si="261"/>
        <v>-12.264334190509857</v>
      </c>
      <c r="V811">
        <f t="shared" si="262"/>
        <v>-48.1544433608018</v>
      </c>
      <c r="W811">
        <f t="shared" si="263"/>
        <v>85.425129202093913</v>
      </c>
      <c r="X811" s="13">
        <f t="shared" si="264"/>
        <v>-15547.377435290491</v>
      </c>
      <c r="Y811">
        <f t="shared" si="265"/>
        <v>3596.3560809056139</v>
      </c>
      <c r="Z811">
        <f t="shared" si="266"/>
        <v>-150.41389313650907</v>
      </c>
      <c r="AA811">
        <f t="shared" si="267"/>
        <v>-2318.8504153886684</v>
      </c>
      <c r="AB811">
        <f t="shared" si="268"/>
        <v>7297.4526991944385</v>
      </c>
      <c r="AC811" s="21">
        <f t="shared" si="269"/>
        <v>-37.743431120436348</v>
      </c>
      <c r="AD811" s="13">
        <f t="shared" si="270"/>
        <v>232.46100083843311</v>
      </c>
      <c r="AE811" s="20">
        <f t="shared" si="271"/>
        <v>0.50348702969641812</v>
      </c>
      <c r="AF811" s="18">
        <f t="shared" si="272"/>
        <v>50.3</v>
      </c>
    </row>
    <row r="812" spans="1:32" x14ac:dyDescent="0.25">
      <c r="A812" s="7">
        <v>2011</v>
      </c>
      <c r="B812" s="7" t="s">
        <v>1376</v>
      </c>
      <c r="C812" s="7" t="s">
        <v>45</v>
      </c>
      <c r="D812" s="8">
        <v>69.3</v>
      </c>
      <c r="E812" s="14">
        <v>187</v>
      </c>
      <c r="F812" s="14">
        <v>4.53</v>
      </c>
      <c r="G812" s="14">
        <v>22</v>
      </c>
      <c r="H812" s="14">
        <v>37</v>
      </c>
      <c r="I812" s="14">
        <v>123</v>
      </c>
      <c r="J812" s="14">
        <v>4.2300000000000004</v>
      </c>
      <c r="K812" s="10">
        <v>7</v>
      </c>
      <c r="L812" s="11">
        <f t="shared" si="252"/>
        <v>-1.3704866785757246</v>
      </c>
      <c r="M812" s="11">
        <f t="shared" si="253"/>
        <v>0.41179733227919812</v>
      </c>
      <c r="N812" s="11">
        <f t="shared" si="254"/>
        <v>0.60036248991447827</v>
      </c>
      <c r="O812" s="11">
        <f t="shared" si="255"/>
        <v>0.66355813450244783</v>
      </c>
      <c r="P812" s="11">
        <f t="shared" si="256"/>
        <v>0.71342453611075163</v>
      </c>
      <c r="Q812" s="11">
        <f t="shared" si="257"/>
        <v>0.23740382204532273</v>
      </c>
      <c r="R812" s="12">
        <f t="shared" si="258"/>
        <v>0.24515300434801834</v>
      </c>
      <c r="S812">
        <f t="shared" si="259"/>
        <v>-137.04866785757247</v>
      </c>
      <c r="T812">
        <f t="shared" si="260"/>
        <v>41.179733227919812</v>
      </c>
      <c r="U812">
        <f t="shared" si="261"/>
        <v>60.036248991447827</v>
      </c>
      <c r="V812">
        <f t="shared" si="262"/>
        <v>68.849133530659984</v>
      </c>
      <c r="W812">
        <f t="shared" si="263"/>
        <v>24.127841319667056</v>
      </c>
      <c r="X812" s="13">
        <f t="shared" si="264"/>
        <v>-18782.337361535217</v>
      </c>
      <c r="Y812">
        <f t="shared" si="265"/>
        <v>1695.7704287226429</v>
      </c>
      <c r="Z812">
        <f t="shared" si="266"/>
        <v>3604.3511929631204</v>
      </c>
      <c r="AA812">
        <f t="shared" si="267"/>
        <v>4740.2031879226488</v>
      </c>
      <c r="AB812">
        <f t="shared" si="268"/>
        <v>582.15272674703283</v>
      </c>
      <c r="AC812" s="21">
        <f t="shared" si="269"/>
        <v>-40.39767276757356</v>
      </c>
      <c r="AD812" s="13">
        <f t="shared" si="270"/>
        <v>229.8067591912959</v>
      </c>
      <c r="AE812" s="20">
        <f t="shared" si="271"/>
        <v>0.49773821059044493</v>
      </c>
      <c r="AF812" s="18">
        <f t="shared" si="272"/>
        <v>49.8</v>
      </c>
    </row>
    <row r="813" spans="1:32" x14ac:dyDescent="0.25">
      <c r="A813" s="7">
        <v>2011</v>
      </c>
      <c r="B813" s="7" t="s">
        <v>1378</v>
      </c>
      <c r="C813" s="7" t="s">
        <v>42</v>
      </c>
      <c r="D813" s="8">
        <v>75</v>
      </c>
      <c r="E813" s="14">
        <v>209</v>
      </c>
      <c r="F813" s="14">
        <v>4.5</v>
      </c>
      <c r="G813" s="14">
        <v>13</v>
      </c>
      <c r="H813" s="14">
        <v>33.5</v>
      </c>
      <c r="I813" s="14">
        <v>121</v>
      </c>
      <c r="J813" s="14">
        <v>4.3099999999999996</v>
      </c>
      <c r="K813" s="10">
        <v>6.86</v>
      </c>
      <c r="L813" s="11">
        <f t="shared" si="252"/>
        <v>-0.46412006767943548</v>
      </c>
      <c r="M813" s="11">
        <f t="shared" si="253"/>
        <v>0.59969626319542912</v>
      </c>
      <c r="N813" s="11">
        <f t="shared" si="254"/>
        <v>-1.0264006316795695</v>
      </c>
      <c r="O813" s="11">
        <f t="shared" si="255"/>
        <v>-0.44116776342789188</v>
      </c>
      <c r="P813" s="11">
        <f t="shared" si="256"/>
        <v>0.40866786265353727</v>
      </c>
      <c r="Q813" s="11">
        <f t="shared" si="257"/>
        <v>-0.23625025634053493</v>
      </c>
      <c r="R813" s="12">
        <f t="shared" si="258"/>
        <v>0.80242820610163768</v>
      </c>
      <c r="S813">
        <f t="shared" si="259"/>
        <v>-46.412006767943545</v>
      </c>
      <c r="T813">
        <f t="shared" si="260"/>
        <v>59.969626319542911</v>
      </c>
      <c r="U813">
        <f t="shared" si="261"/>
        <v>-102.64006316795695</v>
      </c>
      <c r="V813">
        <f t="shared" si="262"/>
        <v>-1.6249950387177303</v>
      </c>
      <c r="W813">
        <f t="shared" si="263"/>
        <v>28.308897488055141</v>
      </c>
      <c r="X813" s="13">
        <f t="shared" si="264"/>
        <v>-2154.0743722276375</v>
      </c>
      <c r="Y813">
        <f t="shared" si="265"/>
        <v>3596.3560809056139</v>
      </c>
      <c r="Z813">
        <f t="shared" si="266"/>
        <v>-10534.982567122193</v>
      </c>
      <c r="AA813">
        <f t="shared" si="267"/>
        <v>-2.6406088758572377</v>
      </c>
      <c r="AB813">
        <f t="shared" si="268"/>
        <v>801.39367698921467</v>
      </c>
      <c r="AC813" s="21">
        <f t="shared" si="269"/>
        <v>-40.728240301615926</v>
      </c>
      <c r="AD813" s="13">
        <f t="shared" si="270"/>
        <v>229.47619165725354</v>
      </c>
      <c r="AE813" s="20">
        <f t="shared" si="271"/>
        <v>0.49702223472684304</v>
      </c>
      <c r="AF813" s="18">
        <f t="shared" si="272"/>
        <v>49.7</v>
      </c>
    </row>
    <row r="814" spans="1:32" x14ac:dyDescent="0.25">
      <c r="A814" s="7">
        <v>2011</v>
      </c>
      <c r="B814" s="7" t="s">
        <v>1392</v>
      </c>
      <c r="C814" s="7" t="s">
        <v>57</v>
      </c>
      <c r="D814" s="8">
        <v>70</v>
      </c>
      <c r="E814" s="9">
        <v>191</v>
      </c>
      <c r="F814" s="9">
        <v>4.46</v>
      </c>
      <c r="G814" s="9">
        <v>13</v>
      </c>
      <c r="H814" s="9">
        <v>35.5</v>
      </c>
      <c r="I814" s="9">
        <v>113</v>
      </c>
      <c r="J814" s="9">
        <v>4.12</v>
      </c>
      <c r="K814" s="10">
        <v>6.77</v>
      </c>
      <c r="L814" s="11">
        <f t="shared" si="252"/>
        <v>-1.2056927493218539</v>
      </c>
      <c r="M814" s="11">
        <f t="shared" si="253"/>
        <v>0.85022817108373516</v>
      </c>
      <c r="N814" s="11">
        <f t="shared" si="254"/>
        <v>-1.0264006316795695</v>
      </c>
      <c r="O814" s="11">
        <f t="shared" si="255"/>
        <v>0.19010417824658796</v>
      </c>
      <c r="P814" s="11">
        <f t="shared" si="256"/>
        <v>-0.81035883117532026</v>
      </c>
      <c r="Q814" s="11">
        <f t="shared" si="257"/>
        <v>0.88867817982588548</v>
      </c>
      <c r="R814" s="12">
        <f t="shared" si="258"/>
        <v>1.1606765500861111</v>
      </c>
      <c r="S814">
        <f t="shared" si="259"/>
        <v>-120.56927493218539</v>
      </c>
      <c r="T814">
        <f t="shared" si="260"/>
        <v>85.022817108373516</v>
      </c>
      <c r="U814">
        <f t="shared" si="261"/>
        <v>-102.64006316795695</v>
      </c>
      <c r="V814">
        <f t="shared" si="262"/>
        <v>-31.012732646436614</v>
      </c>
      <c r="W814">
        <f t="shared" si="263"/>
        <v>102.46773649559984</v>
      </c>
      <c r="X814" s="13">
        <f t="shared" si="264"/>
        <v>-14536.95005767291</v>
      </c>
      <c r="Y814">
        <f t="shared" si="265"/>
        <v>7228.8794290439319</v>
      </c>
      <c r="Z814">
        <f t="shared" si="266"/>
        <v>-10534.982567122193</v>
      </c>
      <c r="AA814">
        <f t="shared" si="267"/>
        <v>-961.78958619935531</v>
      </c>
      <c r="AB814">
        <f t="shared" si="268"/>
        <v>10499.637022531682</v>
      </c>
      <c r="AC814" s="21">
        <f t="shared" si="269"/>
        <v>-40.755872606089163</v>
      </c>
      <c r="AD814" s="13">
        <f t="shared" si="270"/>
        <v>229.44855935278031</v>
      </c>
      <c r="AE814" s="20">
        <f t="shared" si="271"/>
        <v>0.4969623859485417</v>
      </c>
      <c r="AF814" s="18">
        <f t="shared" si="272"/>
        <v>49.7</v>
      </c>
    </row>
    <row r="815" spans="1:32" x14ac:dyDescent="0.25">
      <c r="A815" s="7">
        <v>2011</v>
      </c>
      <c r="B815" s="7" t="s">
        <v>1419</v>
      </c>
      <c r="C815" s="7" t="s">
        <v>34</v>
      </c>
      <c r="D815" s="8">
        <v>73</v>
      </c>
      <c r="E815" s="9">
        <v>229</v>
      </c>
      <c r="F815" s="9">
        <v>4.71</v>
      </c>
      <c r="G815" s="9">
        <v>24</v>
      </c>
      <c r="H815" s="9">
        <v>32.5</v>
      </c>
      <c r="I815" s="9">
        <v>113</v>
      </c>
      <c r="J815" s="9">
        <v>4.5</v>
      </c>
      <c r="K815" s="10">
        <v>7.23</v>
      </c>
      <c r="L815" s="11">
        <f t="shared" si="252"/>
        <v>0.35984957858991823</v>
      </c>
      <c r="M815" s="11">
        <f t="shared" si="253"/>
        <v>-0.71559625321817644</v>
      </c>
      <c r="N815" s="11">
        <f t="shared" si="254"/>
        <v>0.96186540582426661</v>
      </c>
      <c r="O815" s="11">
        <f t="shared" si="255"/>
        <v>-0.75680373426513181</v>
      </c>
      <c r="P815" s="11">
        <f t="shared" si="256"/>
        <v>-0.81035883117532026</v>
      </c>
      <c r="Q815" s="11">
        <f t="shared" si="257"/>
        <v>-1.3611786925069607</v>
      </c>
      <c r="R815" s="12">
        <f t="shared" si="258"/>
        <v>-0.67037054139007435</v>
      </c>
      <c r="S815">
        <f t="shared" si="259"/>
        <v>35.98495785899182</v>
      </c>
      <c r="T815">
        <f t="shared" si="260"/>
        <v>-71.559625321817649</v>
      </c>
      <c r="U815">
        <f t="shared" si="261"/>
        <v>96.186540582426659</v>
      </c>
      <c r="V815">
        <f t="shared" si="262"/>
        <v>-78.358128272022597</v>
      </c>
      <c r="W815">
        <f t="shared" si="263"/>
        <v>-101.57746169485176</v>
      </c>
      <c r="X815" s="13">
        <f t="shared" si="264"/>
        <v>1294.9171921134171</v>
      </c>
      <c r="Y815">
        <f t="shared" si="265"/>
        <v>-5120.7799761989254</v>
      </c>
      <c r="Z815">
        <f t="shared" si="266"/>
        <v>9251.8505892148114</v>
      </c>
      <c r="AA815">
        <f t="shared" si="267"/>
        <v>-6139.9962662947473</v>
      </c>
      <c r="AB815">
        <f t="shared" si="268"/>
        <v>-10317.980724369078</v>
      </c>
      <c r="AC815" s="21">
        <f t="shared" si="269"/>
        <v>-46.97230925882721</v>
      </c>
      <c r="AD815" s="13">
        <f t="shared" si="270"/>
        <v>223.23212270004225</v>
      </c>
      <c r="AE815" s="20">
        <f t="shared" si="271"/>
        <v>0.48349821254184455</v>
      </c>
      <c r="AF815" s="18">
        <f t="shared" si="272"/>
        <v>48.3</v>
      </c>
    </row>
    <row r="816" spans="1:32" x14ac:dyDescent="0.25">
      <c r="A816" s="7">
        <v>2011</v>
      </c>
      <c r="B816" s="7" t="s">
        <v>1424</v>
      </c>
      <c r="C816" s="7" t="s">
        <v>54</v>
      </c>
      <c r="D816" s="8">
        <v>73</v>
      </c>
      <c r="E816" s="9">
        <v>245</v>
      </c>
      <c r="F816" s="9">
        <v>4.84</v>
      </c>
      <c r="G816" s="9">
        <v>23</v>
      </c>
      <c r="H816" s="9">
        <v>32.5</v>
      </c>
      <c r="I816" s="9">
        <v>109</v>
      </c>
      <c r="J816" s="9">
        <v>4</v>
      </c>
      <c r="K816" s="10">
        <v>6.98</v>
      </c>
      <c r="L816" s="11">
        <f t="shared" si="252"/>
        <v>1.0190252956054011</v>
      </c>
      <c r="M816" s="11">
        <f t="shared" si="253"/>
        <v>-1.5298249538551698</v>
      </c>
      <c r="N816" s="11">
        <f t="shared" si="254"/>
        <v>0.78111394786937238</v>
      </c>
      <c r="O816" s="11">
        <f t="shared" si="255"/>
        <v>-0.75680373426513181</v>
      </c>
      <c r="P816" s="11">
        <f t="shared" si="256"/>
        <v>-1.4198721780897492</v>
      </c>
      <c r="Q816" s="11">
        <f t="shared" si="257"/>
        <v>1.59915929740468</v>
      </c>
      <c r="R816" s="12">
        <f t="shared" si="258"/>
        <v>0.32476374745567671</v>
      </c>
      <c r="S816">
        <f t="shared" si="259"/>
        <v>101.90252956054012</v>
      </c>
      <c r="T816">
        <f t="shared" si="260"/>
        <v>-152.98249538551698</v>
      </c>
      <c r="U816">
        <f t="shared" si="261"/>
        <v>78.11139478693724</v>
      </c>
      <c r="V816">
        <f t="shared" si="262"/>
        <v>-108.83379561774404</v>
      </c>
      <c r="W816">
        <f t="shared" si="263"/>
        <v>96.196152243017835</v>
      </c>
      <c r="X816" s="13">
        <f t="shared" si="264"/>
        <v>10384.125530836753</v>
      </c>
      <c r="Y816">
        <f t="shared" si="265"/>
        <v>-23403.643894379726</v>
      </c>
      <c r="Z816">
        <f t="shared" si="266"/>
        <v>6101.3899955607658</v>
      </c>
      <c r="AA816">
        <f t="shared" si="267"/>
        <v>-11844.795068564883</v>
      </c>
      <c r="AB816">
        <f t="shared" si="268"/>
        <v>9253.6997063618655</v>
      </c>
      <c r="AC816" s="21">
        <f t="shared" si="269"/>
        <v>-43.61014498986497</v>
      </c>
      <c r="AD816" s="13">
        <f t="shared" si="270"/>
        <v>226.59428696900449</v>
      </c>
      <c r="AE816" s="20">
        <f t="shared" si="271"/>
        <v>0.49078032048694359</v>
      </c>
      <c r="AF816" s="18">
        <f t="shared" si="272"/>
        <v>49.1</v>
      </c>
    </row>
    <row r="817" spans="1:32" x14ac:dyDescent="0.25">
      <c r="A817" s="7">
        <v>2011</v>
      </c>
      <c r="B817" s="7" t="s">
        <v>1432</v>
      </c>
      <c r="C817" s="7" t="s">
        <v>42</v>
      </c>
      <c r="D817" s="8">
        <v>70.400000000000006</v>
      </c>
      <c r="E817" s="14">
        <v>182</v>
      </c>
      <c r="F817" s="14">
        <v>4.5</v>
      </c>
      <c r="G817" s="14">
        <v>13</v>
      </c>
      <c r="H817" s="14">
        <v>34</v>
      </c>
      <c r="I817" s="14">
        <v>128</v>
      </c>
      <c r="J817" s="14">
        <v>4.07</v>
      </c>
      <c r="K817" s="10">
        <v>6.68</v>
      </c>
      <c r="L817" s="11">
        <f t="shared" si="252"/>
        <v>-1.576479090143063</v>
      </c>
      <c r="M817" s="11">
        <f t="shared" si="253"/>
        <v>0.59969626319542912</v>
      </c>
      <c r="N817" s="11">
        <f t="shared" si="254"/>
        <v>-1.0264006316795695</v>
      </c>
      <c r="O817" s="11">
        <f t="shared" si="255"/>
        <v>-0.28334977800927191</v>
      </c>
      <c r="P817" s="11">
        <f t="shared" si="256"/>
        <v>1.4753162197537877</v>
      </c>
      <c r="Q817" s="11">
        <f t="shared" si="257"/>
        <v>1.1847119788170486</v>
      </c>
      <c r="R817" s="12">
        <f t="shared" si="258"/>
        <v>1.5189248940705808</v>
      </c>
      <c r="S817">
        <f t="shared" si="259"/>
        <v>-157.64790901430629</v>
      </c>
      <c r="T817">
        <f t="shared" si="260"/>
        <v>59.969626319542911</v>
      </c>
      <c r="U817">
        <f t="shared" si="261"/>
        <v>-102.64006316795695</v>
      </c>
      <c r="V817">
        <f t="shared" si="262"/>
        <v>59.598322087225789</v>
      </c>
      <c r="W817">
        <f t="shared" si="263"/>
        <v>135.18184364438147</v>
      </c>
      <c r="X817" s="13">
        <f t="shared" si="264"/>
        <v>-24852.863216582995</v>
      </c>
      <c r="Y817">
        <f t="shared" si="265"/>
        <v>3596.3560809056139</v>
      </c>
      <c r="Z817">
        <f t="shared" si="266"/>
        <v>-10534.982567122193</v>
      </c>
      <c r="AA817">
        <f t="shared" si="267"/>
        <v>3551.9599956127054</v>
      </c>
      <c r="AB817">
        <f t="shared" si="268"/>
        <v>18274.130851094</v>
      </c>
      <c r="AC817" s="21">
        <f t="shared" si="269"/>
        <v>-44.643921996376775</v>
      </c>
      <c r="AD817" s="13">
        <f t="shared" si="270"/>
        <v>225.56050996249269</v>
      </c>
      <c r="AE817" s="20">
        <f t="shared" si="271"/>
        <v>0.48854126398929548</v>
      </c>
      <c r="AF817" s="18">
        <f t="shared" si="272"/>
        <v>48.9</v>
      </c>
    </row>
    <row r="818" spans="1:32" x14ac:dyDescent="0.25">
      <c r="A818" s="7">
        <v>2011</v>
      </c>
      <c r="B818" s="7" t="s">
        <v>1440</v>
      </c>
      <c r="C818" s="7" t="s">
        <v>57</v>
      </c>
      <c r="D818" s="8">
        <v>70</v>
      </c>
      <c r="E818" s="9">
        <v>192</v>
      </c>
      <c r="F818" s="9">
        <v>4.53</v>
      </c>
      <c r="G818" s="9">
        <v>13</v>
      </c>
      <c r="H818" s="9">
        <v>31</v>
      </c>
      <c r="I818" s="9">
        <v>116</v>
      </c>
      <c r="J818" s="9">
        <v>4.0599999999999996</v>
      </c>
      <c r="K818" s="10">
        <v>6.69</v>
      </c>
      <c r="L818" s="11">
        <f t="shared" si="252"/>
        <v>-1.1644942670083862</v>
      </c>
      <c r="M818" s="11">
        <f t="shared" si="253"/>
        <v>0.41179733227919812</v>
      </c>
      <c r="N818" s="11">
        <f t="shared" si="254"/>
        <v>-1.0264006316795695</v>
      </c>
      <c r="O818" s="11">
        <f t="shared" si="255"/>
        <v>-1.2302576905209917</v>
      </c>
      <c r="P818" s="11">
        <f t="shared" si="256"/>
        <v>-0.35322382098949873</v>
      </c>
      <c r="Q818" s="11">
        <f t="shared" si="257"/>
        <v>1.2439187386152852</v>
      </c>
      <c r="R818" s="12">
        <f t="shared" si="258"/>
        <v>1.4791195225167482</v>
      </c>
      <c r="S818">
        <f t="shared" si="259"/>
        <v>-116.44942670083861</v>
      </c>
      <c r="T818">
        <f t="shared" si="260"/>
        <v>41.179733227919812</v>
      </c>
      <c r="U818">
        <f t="shared" si="261"/>
        <v>-102.64006316795695</v>
      </c>
      <c r="V818">
        <f t="shared" si="262"/>
        <v>-79.174075575524512</v>
      </c>
      <c r="W818">
        <f t="shared" si="263"/>
        <v>136.15191305660167</v>
      </c>
      <c r="X818" s="13">
        <f t="shared" si="264"/>
        <v>-13560.468978953986</v>
      </c>
      <c r="Y818">
        <f t="shared" si="265"/>
        <v>1695.7704287226429</v>
      </c>
      <c r="Z818">
        <f t="shared" si="266"/>
        <v>-10534.982567122193</v>
      </c>
      <c r="AA818">
        <f t="shared" si="267"/>
        <v>-6268.534243238867</v>
      </c>
      <c r="AB818">
        <f t="shared" si="268"/>
        <v>18537.343428972421</v>
      </c>
      <c r="AC818" s="21">
        <f t="shared" si="269"/>
        <v>-45.01304684559797</v>
      </c>
      <c r="AD818" s="13">
        <f t="shared" si="270"/>
        <v>225.19138511327151</v>
      </c>
      <c r="AE818" s="20">
        <f t="shared" si="271"/>
        <v>0.48774177687854919</v>
      </c>
      <c r="AF818" s="18">
        <f t="shared" si="272"/>
        <v>48.8</v>
      </c>
    </row>
    <row r="819" spans="1:32" x14ac:dyDescent="0.25">
      <c r="A819" s="7">
        <v>2011</v>
      </c>
      <c r="B819" s="7" t="s">
        <v>1447</v>
      </c>
      <c r="C819" s="7" t="s">
        <v>78</v>
      </c>
      <c r="D819" s="8">
        <v>73</v>
      </c>
      <c r="E819" s="9">
        <v>204</v>
      </c>
      <c r="F819" s="9">
        <v>4.57</v>
      </c>
      <c r="G819" s="9">
        <v>14</v>
      </c>
      <c r="H819" s="9">
        <v>33</v>
      </c>
      <c r="I819" s="9">
        <v>116</v>
      </c>
      <c r="J819" s="9">
        <v>4.21</v>
      </c>
      <c r="K819" s="10">
        <v>6.92</v>
      </c>
      <c r="L819" s="11">
        <f t="shared" si="252"/>
        <v>-0.67011247924677386</v>
      </c>
      <c r="M819" s="11">
        <f t="shared" si="253"/>
        <v>0.16126542439089206</v>
      </c>
      <c r="N819" s="11">
        <f t="shared" si="254"/>
        <v>-0.84564917372467541</v>
      </c>
      <c r="O819" s="11">
        <f t="shared" si="255"/>
        <v>-0.59898574884651179</v>
      </c>
      <c r="P819" s="11">
        <f t="shared" si="256"/>
        <v>-0.35322382098949873</v>
      </c>
      <c r="Q819" s="11">
        <f t="shared" si="257"/>
        <v>0.35581734164179107</v>
      </c>
      <c r="R819" s="12">
        <f t="shared" si="258"/>
        <v>0.56359597677865902</v>
      </c>
      <c r="S819">
        <f t="shared" si="259"/>
        <v>-67.011247924677392</v>
      </c>
      <c r="T819">
        <f t="shared" si="260"/>
        <v>16.126542439089206</v>
      </c>
      <c r="U819">
        <f t="shared" si="261"/>
        <v>-84.564917372467534</v>
      </c>
      <c r="V819">
        <f t="shared" si="262"/>
        <v>-47.610478491800521</v>
      </c>
      <c r="W819">
        <f t="shared" si="263"/>
        <v>45.970665921022501</v>
      </c>
      <c r="X819" s="13">
        <f t="shared" si="264"/>
        <v>-4490.5073484225804</v>
      </c>
      <c r="Y819">
        <f t="shared" si="265"/>
        <v>260.06537103974523</v>
      </c>
      <c r="Z819">
        <f t="shared" si="266"/>
        <v>-7151.225250212261</v>
      </c>
      <c r="AA819">
        <f t="shared" si="267"/>
        <v>-2266.7576622182</v>
      </c>
      <c r="AB819">
        <f t="shared" si="268"/>
        <v>2113.3021252222597</v>
      </c>
      <c r="AC819" s="21">
        <f t="shared" si="269"/>
        <v>-48.031495426628219</v>
      </c>
      <c r="AD819" s="13">
        <f t="shared" si="270"/>
        <v>222.17293653224124</v>
      </c>
      <c r="AE819" s="20">
        <f t="shared" si="271"/>
        <v>0.48120412236930715</v>
      </c>
      <c r="AF819" s="18">
        <f t="shared" si="272"/>
        <v>48.1</v>
      </c>
    </row>
    <row r="820" spans="1:32" x14ac:dyDescent="0.25">
      <c r="A820" s="7">
        <v>2011</v>
      </c>
      <c r="B820" s="7" t="s">
        <v>1449</v>
      </c>
      <c r="C820" s="7" t="s">
        <v>57</v>
      </c>
      <c r="D820" s="8">
        <v>69</v>
      </c>
      <c r="E820" s="9">
        <v>189</v>
      </c>
      <c r="F820" s="9">
        <v>4.5</v>
      </c>
      <c r="G820" s="9">
        <v>13</v>
      </c>
      <c r="H820" s="9">
        <v>33.5</v>
      </c>
      <c r="I820" s="9">
        <v>114</v>
      </c>
      <c r="J820" s="9">
        <v>4.12</v>
      </c>
      <c r="K820" s="10">
        <v>6.66</v>
      </c>
      <c r="L820" s="11">
        <f t="shared" si="252"/>
        <v>-1.2880897139487892</v>
      </c>
      <c r="M820" s="11">
        <f t="shared" si="253"/>
        <v>0.59969626319542912</v>
      </c>
      <c r="N820" s="11">
        <f t="shared" si="254"/>
        <v>-1.0264006316795695</v>
      </c>
      <c r="O820" s="11">
        <f t="shared" si="255"/>
        <v>-0.44116776342789188</v>
      </c>
      <c r="P820" s="11">
        <f t="shared" si="256"/>
        <v>-0.65798049444671314</v>
      </c>
      <c r="Q820" s="11">
        <f t="shared" si="257"/>
        <v>0.88867817982588548</v>
      </c>
      <c r="R820" s="12">
        <f t="shared" si="258"/>
        <v>1.5985356371782393</v>
      </c>
      <c r="S820">
        <f t="shared" si="259"/>
        <v>-128.80897139487894</v>
      </c>
      <c r="T820">
        <f t="shared" si="260"/>
        <v>59.969626319542911</v>
      </c>
      <c r="U820">
        <f t="shared" si="261"/>
        <v>-102.64006316795695</v>
      </c>
      <c r="V820">
        <f t="shared" si="262"/>
        <v>-54.95741289373025</v>
      </c>
      <c r="W820">
        <f t="shared" si="263"/>
        <v>124.36069085020624</v>
      </c>
      <c r="X820" s="13">
        <f t="shared" si="264"/>
        <v>-16591.751111806741</v>
      </c>
      <c r="Y820">
        <f t="shared" si="265"/>
        <v>3596.3560809056139</v>
      </c>
      <c r="Z820">
        <f t="shared" si="266"/>
        <v>-10534.982567122193</v>
      </c>
      <c r="AA820">
        <f t="shared" si="267"/>
        <v>-3020.3172319719479</v>
      </c>
      <c r="AB820">
        <f t="shared" si="268"/>
        <v>15465.58142874057</v>
      </c>
      <c r="AC820" s="21">
        <f t="shared" si="269"/>
        <v>-47.085270310904448</v>
      </c>
      <c r="AD820" s="13">
        <f t="shared" si="270"/>
        <v>223.11916164796503</v>
      </c>
      <c r="AE820" s="20">
        <f t="shared" si="271"/>
        <v>0.48325355032161577</v>
      </c>
      <c r="AF820" s="18">
        <f t="shared" si="272"/>
        <v>48.3</v>
      </c>
    </row>
    <row r="821" spans="1:32" x14ac:dyDescent="0.25">
      <c r="A821" s="7">
        <v>2011</v>
      </c>
      <c r="B821" s="7" t="s">
        <v>1463</v>
      </c>
      <c r="C821" s="7" t="s">
        <v>45</v>
      </c>
      <c r="D821" s="8">
        <v>69.099999999999994</v>
      </c>
      <c r="E821" s="14">
        <v>215</v>
      </c>
      <c r="F821" s="14">
        <v>4.53</v>
      </c>
      <c r="G821" s="14">
        <v>21</v>
      </c>
      <c r="H821" s="14">
        <v>31.5</v>
      </c>
      <c r="I821" s="14">
        <v>118</v>
      </c>
      <c r="J821" s="14">
        <v>4.62</v>
      </c>
      <c r="K821" s="10">
        <v>7.13</v>
      </c>
      <c r="L821" s="11">
        <f t="shared" si="252"/>
        <v>-0.21692917379862936</v>
      </c>
      <c r="M821" s="11">
        <f t="shared" si="253"/>
        <v>0.41179733227919812</v>
      </c>
      <c r="N821" s="11">
        <f t="shared" si="254"/>
        <v>0.41961103195958405</v>
      </c>
      <c r="O821" s="11">
        <f t="shared" si="255"/>
        <v>-1.0724397051023717</v>
      </c>
      <c r="P821" s="11">
        <f t="shared" si="256"/>
        <v>-4.8467147532284323E-2</v>
      </c>
      <c r="Q821" s="11">
        <f t="shared" si="257"/>
        <v>-2.0716598100857548</v>
      </c>
      <c r="R821" s="12">
        <f t="shared" si="258"/>
        <v>-0.2723168258517718</v>
      </c>
      <c r="S821">
        <f t="shared" si="259"/>
        <v>-21.692917379862937</v>
      </c>
      <c r="T821">
        <f t="shared" si="260"/>
        <v>41.179733227919812</v>
      </c>
      <c r="U821">
        <f t="shared" si="261"/>
        <v>41.961103195958401</v>
      </c>
      <c r="V821">
        <f t="shared" si="262"/>
        <v>-56.045342631732808</v>
      </c>
      <c r="W821">
        <f t="shared" si="263"/>
        <v>-117.19883179687633</v>
      </c>
      <c r="X821" s="13">
        <f t="shared" si="264"/>
        <v>-470.5826644495595</v>
      </c>
      <c r="Y821">
        <f t="shared" si="265"/>
        <v>1695.7704287226429</v>
      </c>
      <c r="Z821">
        <f t="shared" si="266"/>
        <v>1760.7341814218703</v>
      </c>
      <c r="AA821">
        <f t="shared" si="267"/>
        <v>-3141.0804307083272</v>
      </c>
      <c r="AB821">
        <f t="shared" si="268"/>
        <v>-13735.56617455251</v>
      </c>
      <c r="AC821" s="21">
        <f t="shared" si="269"/>
        <v>-52.708110684345122</v>
      </c>
      <c r="AD821" s="13">
        <f t="shared" si="270"/>
        <v>217.49632127452435</v>
      </c>
      <c r="AE821" s="20">
        <f t="shared" si="271"/>
        <v>0.4710750464527092</v>
      </c>
      <c r="AF821" s="18">
        <f t="shared" si="272"/>
        <v>47.1</v>
      </c>
    </row>
    <row r="822" spans="1:32" x14ac:dyDescent="0.25">
      <c r="A822" s="7">
        <v>2011</v>
      </c>
      <c r="B822" s="7" t="s">
        <v>1466</v>
      </c>
      <c r="C822" s="7" t="s">
        <v>42</v>
      </c>
      <c r="D822" s="8">
        <v>72.3</v>
      </c>
      <c r="E822" s="14">
        <v>212</v>
      </c>
      <c r="F822" s="14">
        <v>4.59</v>
      </c>
      <c r="G822" s="14">
        <v>15</v>
      </c>
      <c r="H822" s="14">
        <v>33.5</v>
      </c>
      <c r="I822" s="14">
        <v>113</v>
      </c>
      <c r="J822" s="14">
        <v>4.42</v>
      </c>
      <c r="K822" s="10">
        <v>7.12</v>
      </c>
      <c r="L822" s="11">
        <f t="shared" si="252"/>
        <v>-0.34052462073903239</v>
      </c>
      <c r="M822" s="11">
        <f t="shared" si="253"/>
        <v>3.5999470446741802E-2</v>
      </c>
      <c r="N822" s="11">
        <f t="shared" si="254"/>
        <v>-0.66489771576978118</v>
      </c>
      <c r="O822" s="11">
        <f t="shared" si="255"/>
        <v>-0.44116776342789188</v>
      </c>
      <c r="P822" s="11">
        <f t="shared" si="256"/>
        <v>-0.81035883117532026</v>
      </c>
      <c r="Q822" s="11">
        <f t="shared" si="257"/>
        <v>-0.88752461412109773</v>
      </c>
      <c r="R822" s="12">
        <f t="shared" si="258"/>
        <v>-0.23251145429794262</v>
      </c>
      <c r="S822">
        <f t="shared" si="259"/>
        <v>-34.052462073903236</v>
      </c>
      <c r="T822">
        <f t="shared" si="260"/>
        <v>3.5999470446741801</v>
      </c>
      <c r="U822">
        <f t="shared" si="261"/>
        <v>-66.489771576978114</v>
      </c>
      <c r="V822">
        <f t="shared" si="262"/>
        <v>-62.576329730160609</v>
      </c>
      <c r="W822">
        <f t="shared" si="263"/>
        <v>-56.001803420952022</v>
      </c>
      <c r="X822" s="13">
        <f t="shared" si="264"/>
        <v>-1159.5701732946184</v>
      </c>
      <c r="Y822">
        <f t="shared" si="265"/>
        <v>12.959618724458364</v>
      </c>
      <c r="Z822">
        <f t="shared" si="266"/>
        <v>-4420.8897243587271</v>
      </c>
      <c r="AA822">
        <f t="shared" si="267"/>
        <v>-3915.7970424977825</v>
      </c>
      <c r="AB822">
        <f t="shared" si="268"/>
        <v>-3136.2019863989535</v>
      </c>
      <c r="AC822" s="21">
        <f t="shared" si="269"/>
        <v>-50.238430126399493</v>
      </c>
      <c r="AD822" s="13">
        <f t="shared" si="270"/>
        <v>219.96600183246997</v>
      </c>
      <c r="AE822" s="20">
        <f t="shared" si="271"/>
        <v>0.47642412489569186</v>
      </c>
      <c r="AF822" s="18">
        <f t="shared" si="272"/>
        <v>47.6</v>
      </c>
    </row>
    <row r="823" spans="1:32" x14ac:dyDescent="0.25">
      <c r="A823" s="7">
        <v>2011</v>
      </c>
      <c r="B823" s="7" t="s">
        <v>1468</v>
      </c>
      <c r="C823" s="7" t="s">
        <v>34</v>
      </c>
      <c r="D823" s="8">
        <v>76</v>
      </c>
      <c r="E823" s="9">
        <v>244</v>
      </c>
      <c r="F823" s="9">
        <v>4.91</v>
      </c>
      <c r="G823" s="9">
        <v>29</v>
      </c>
      <c r="H823" s="9">
        <v>32.5</v>
      </c>
      <c r="I823" s="9">
        <v>112</v>
      </c>
      <c r="J823" s="9">
        <v>4.46</v>
      </c>
      <c r="K823" s="10">
        <v>7.32</v>
      </c>
      <c r="L823" s="11">
        <f t="shared" si="252"/>
        <v>0.97782681329193355</v>
      </c>
      <c r="M823" s="11">
        <f t="shared" si="253"/>
        <v>-1.9682557926597068</v>
      </c>
      <c r="N823" s="11">
        <f t="shared" si="254"/>
        <v>1.8656226955987376</v>
      </c>
      <c r="O823" s="11">
        <f t="shared" si="255"/>
        <v>-0.75680373426513181</v>
      </c>
      <c r="P823" s="11">
        <f t="shared" si="256"/>
        <v>-0.96273716790392749</v>
      </c>
      <c r="Q823" s="11">
        <f t="shared" si="257"/>
        <v>-1.1243516533140292</v>
      </c>
      <c r="R823" s="12">
        <f t="shared" si="258"/>
        <v>-1.0286188853745442</v>
      </c>
      <c r="S823">
        <f t="shared" si="259"/>
        <v>97.782681329193352</v>
      </c>
      <c r="T823">
        <f t="shared" si="260"/>
        <v>-196.82557926597067</v>
      </c>
      <c r="U823">
        <f t="shared" si="261"/>
        <v>186.56226955987376</v>
      </c>
      <c r="V823">
        <f t="shared" si="262"/>
        <v>-85.97704510845297</v>
      </c>
      <c r="W823">
        <f t="shared" si="263"/>
        <v>-107.64852693442867</v>
      </c>
      <c r="X823" s="13">
        <f t="shared" si="264"/>
        <v>9561.4527679265775</v>
      </c>
      <c r="Y823">
        <f t="shared" si="265"/>
        <v>-38740.308653384905</v>
      </c>
      <c r="Z823">
        <f t="shared" si="266"/>
        <v>34805.480423330999</v>
      </c>
      <c r="AA823">
        <f t="shared" si="267"/>
        <v>-7392.0522855809568</v>
      </c>
      <c r="AB823">
        <f t="shared" si="268"/>
        <v>-11588.205351152415</v>
      </c>
      <c r="AC823" s="21">
        <f t="shared" si="269"/>
        <v>-51.67907332540068</v>
      </c>
      <c r="AD823" s="13">
        <f t="shared" si="270"/>
        <v>218.52535863346878</v>
      </c>
      <c r="AE823" s="20">
        <f t="shared" si="271"/>
        <v>0.4733038373528296</v>
      </c>
      <c r="AF823" s="18">
        <f t="shared" si="272"/>
        <v>47.3</v>
      </c>
    </row>
    <row r="824" spans="1:32" x14ac:dyDescent="0.25">
      <c r="A824" s="7">
        <v>2011</v>
      </c>
      <c r="B824" s="7" t="s">
        <v>1469</v>
      </c>
      <c r="C824" s="7" t="s">
        <v>42</v>
      </c>
      <c r="D824" s="8">
        <v>70.2</v>
      </c>
      <c r="E824" s="14">
        <v>191</v>
      </c>
      <c r="F824" s="14">
        <v>4.46</v>
      </c>
      <c r="G824" s="14">
        <v>16</v>
      </c>
      <c r="H824" s="14">
        <v>33.5</v>
      </c>
      <c r="I824" s="14">
        <v>115</v>
      </c>
      <c r="J824" s="14">
        <v>4.34</v>
      </c>
      <c r="K824" s="10">
        <v>7.08</v>
      </c>
      <c r="L824" s="11">
        <f t="shared" si="252"/>
        <v>-1.2056927493218539</v>
      </c>
      <c r="M824" s="11">
        <f t="shared" si="253"/>
        <v>0.85022817108373516</v>
      </c>
      <c r="N824" s="11">
        <f t="shared" si="254"/>
        <v>-0.48414625781488696</v>
      </c>
      <c r="O824" s="11">
        <f t="shared" si="255"/>
        <v>-0.44116776342789188</v>
      </c>
      <c r="P824" s="11">
        <f t="shared" si="256"/>
        <v>-0.5056021577181059</v>
      </c>
      <c r="Q824" s="11">
        <f t="shared" si="257"/>
        <v>-0.4138705357352348</v>
      </c>
      <c r="R824" s="12">
        <f t="shared" si="258"/>
        <v>-7.3289968082622295E-2</v>
      </c>
      <c r="S824">
        <f t="shared" si="259"/>
        <v>-120.56927493218539</v>
      </c>
      <c r="T824">
        <f t="shared" si="260"/>
        <v>85.022817108373516</v>
      </c>
      <c r="U824">
        <f t="shared" si="261"/>
        <v>-48.414625781488695</v>
      </c>
      <c r="V824">
        <f t="shared" si="262"/>
        <v>-47.338496057299892</v>
      </c>
      <c r="W824">
        <f t="shared" si="263"/>
        <v>-24.358025190892853</v>
      </c>
      <c r="X824" s="13">
        <f t="shared" si="264"/>
        <v>-14536.95005767291</v>
      </c>
      <c r="Y824">
        <f t="shared" si="265"/>
        <v>7228.8794290439319</v>
      </c>
      <c r="Z824">
        <f t="shared" si="266"/>
        <v>-2343.9759895615898</v>
      </c>
      <c r="AA824">
        <f t="shared" si="267"/>
        <v>-2240.9332089669974</v>
      </c>
      <c r="AB824">
        <f t="shared" si="268"/>
        <v>-593.31339120017083</v>
      </c>
      <c r="AC824" s="21">
        <f t="shared" si="269"/>
        <v>-49.972578917557854</v>
      </c>
      <c r="AD824" s="13">
        <f t="shared" si="270"/>
        <v>220.23185304131161</v>
      </c>
      <c r="AE824" s="20">
        <f t="shared" si="271"/>
        <v>0.47699993174070288</v>
      </c>
      <c r="AF824" s="18">
        <f t="shared" si="272"/>
        <v>47.7</v>
      </c>
    </row>
    <row r="825" spans="1:32" x14ac:dyDescent="0.25">
      <c r="A825" s="7">
        <v>2011</v>
      </c>
      <c r="B825" s="7" t="s">
        <v>1480</v>
      </c>
      <c r="C825" s="7" t="s">
        <v>34</v>
      </c>
      <c r="D825" s="8">
        <v>75</v>
      </c>
      <c r="E825" s="9">
        <v>254</v>
      </c>
      <c r="F825" s="9">
        <v>4.8099999999999996</v>
      </c>
      <c r="G825" s="9">
        <v>18</v>
      </c>
      <c r="H825" s="9">
        <v>31</v>
      </c>
      <c r="I825" s="9">
        <v>116</v>
      </c>
      <c r="J825" s="9">
        <v>4.28</v>
      </c>
      <c r="K825" s="10">
        <v>7.49</v>
      </c>
      <c r="L825" s="11">
        <f t="shared" si="252"/>
        <v>1.3898116364266104</v>
      </c>
      <c r="M825" s="11">
        <f t="shared" si="253"/>
        <v>-1.3419260229389389</v>
      </c>
      <c r="N825" s="11">
        <f t="shared" si="254"/>
        <v>-0.12264334190509857</v>
      </c>
      <c r="O825" s="11">
        <f t="shared" si="255"/>
        <v>-1.2302576905209917</v>
      </c>
      <c r="P825" s="11">
        <f t="shared" si="256"/>
        <v>-0.35322382098949873</v>
      </c>
      <c r="Q825" s="11">
        <f t="shared" si="257"/>
        <v>-5.8629976945840268E-2</v>
      </c>
      <c r="R825" s="12">
        <f t="shared" si="258"/>
        <v>-1.7053102017896546</v>
      </c>
      <c r="S825">
        <f t="shared" si="259"/>
        <v>138.98116364266104</v>
      </c>
      <c r="T825">
        <f t="shared" si="260"/>
        <v>-134.19260229389388</v>
      </c>
      <c r="U825">
        <f t="shared" si="261"/>
        <v>-12.264334190509857</v>
      </c>
      <c r="V825">
        <f t="shared" si="262"/>
        <v>-79.174075575524512</v>
      </c>
      <c r="W825">
        <f t="shared" si="263"/>
        <v>-88.197008936774751</v>
      </c>
      <c r="X825" s="13">
        <f t="shared" si="264"/>
        <v>19315.76384746813</v>
      </c>
      <c r="Y825">
        <f t="shared" si="265"/>
        <v>-18007.654510407174</v>
      </c>
      <c r="Z825">
        <f t="shared" si="266"/>
        <v>-150.41389313650907</v>
      </c>
      <c r="AA825">
        <f t="shared" si="267"/>
        <v>-6268.534243238867</v>
      </c>
      <c r="AB825">
        <f t="shared" si="268"/>
        <v>-7778.7123853935254</v>
      </c>
      <c r="AC825" s="21">
        <f t="shared" si="269"/>
        <v>-50.773125144524926</v>
      </c>
      <c r="AD825" s="13">
        <f t="shared" si="270"/>
        <v>219.43130681434454</v>
      </c>
      <c r="AE825" s="20">
        <f t="shared" si="271"/>
        <v>0.47526602953561653</v>
      </c>
      <c r="AF825" s="18">
        <f t="shared" si="272"/>
        <v>47.5</v>
      </c>
    </row>
    <row r="826" spans="1:32" x14ac:dyDescent="0.25">
      <c r="A826" s="7">
        <v>2011</v>
      </c>
      <c r="B826" s="7" t="s">
        <v>1485</v>
      </c>
      <c r="C826" s="7" t="s">
        <v>45</v>
      </c>
      <c r="D826" s="8">
        <v>72.400000000000006</v>
      </c>
      <c r="E826" s="14">
        <v>248</v>
      </c>
      <c r="F826" s="14">
        <v>4.7300000000000004</v>
      </c>
      <c r="G826" s="14">
        <v>22</v>
      </c>
      <c r="H826" s="14">
        <v>32</v>
      </c>
      <c r="I826" s="14">
        <v>107</v>
      </c>
      <c r="J826" s="14">
        <v>4.5</v>
      </c>
      <c r="K826" s="10">
        <v>7.1</v>
      </c>
      <c r="L826" s="11">
        <f t="shared" si="252"/>
        <v>1.1426207425458041</v>
      </c>
      <c r="M826" s="11">
        <f t="shared" si="253"/>
        <v>-0.84086220716233229</v>
      </c>
      <c r="N826" s="11">
        <f t="shared" si="254"/>
        <v>0.60036248991447827</v>
      </c>
      <c r="O826" s="11">
        <f t="shared" si="255"/>
        <v>-0.91462171968375172</v>
      </c>
      <c r="P826" s="11">
        <f t="shared" si="256"/>
        <v>-1.7246288515469634</v>
      </c>
      <c r="Q826" s="11">
        <f t="shared" si="257"/>
        <v>-1.3611786925069607</v>
      </c>
      <c r="R826" s="12">
        <f t="shared" si="258"/>
        <v>-0.1529007111902807</v>
      </c>
      <c r="S826">
        <f t="shared" si="259"/>
        <v>114.26207425458041</v>
      </c>
      <c r="T826">
        <f t="shared" si="260"/>
        <v>-84.086220716233228</v>
      </c>
      <c r="U826">
        <f t="shared" si="261"/>
        <v>60.036248991447827</v>
      </c>
      <c r="V826">
        <f t="shared" si="262"/>
        <v>-131.96252856153578</v>
      </c>
      <c r="W826">
        <f t="shared" si="263"/>
        <v>-75.703970184862072</v>
      </c>
      <c r="X826" s="13">
        <f t="shared" si="264"/>
        <v>13055.821612959247</v>
      </c>
      <c r="Y826">
        <f t="shared" si="265"/>
        <v>-7070.4925143390901</v>
      </c>
      <c r="Z826">
        <f t="shared" si="266"/>
        <v>3604.3511929631204</v>
      </c>
      <c r="AA826">
        <f t="shared" si="267"/>
        <v>-17414.108944354146</v>
      </c>
      <c r="AB826">
        <f t="shared" si="268"/>
        <v>-5731.0911017504859</v>
      </c>
      <c r="AC826" s="21">
        <f t="shared" si="269"/>
        <v>-52.068262414874866</v>
      </c>
      <c r="AD826" s="13">
        <f t="shared" si="270"/>
        <v>218.13616954399458</v>
      </c>
      <c r="AE826" s="20">
        <f t="shared" si="271"/>
        <v>0.47246089312587169</v>
      </c>
      <c r="AF826" s="18">
        <f t="shared" si="272"/>
        <v>47.2</v>
      </c>
    </row>
    <row r="827" spans="1:32" x14ac:dyDescent="0.25">
      <c r="A827" s="7">
        <v>2011</v>
      </c>
      <c r="B827" s="7" t="s">
        <v>1489</v>
      </c>
      <c r="C827" s="7" t="s">
        <v>42</v>
      </c>
      <c r="D827" s="8">
        <v>72.3</v>
      </c>
      <c r="E827" s="14">
        <v>192</v>
      </c>
      <c r="F827" s="14">
        <v>4.5</v>
      </c>
      <c r="G827" s="14">
        <v>16</v>
      </c>
      <c r="H827" s="14">
        <v>33.5</v>
      </c>
      <c r="I827" s="14">
        <v>118</v>
      </c>
      <c r="J827" s="14">
        <v>4.3099999999999996</v>
      </c>
      <c r="K827" s="10">
        <v>7.06</v>
      </c>
      <c r="L827" s="11">
        <f t="shared" si="252"/>
        <v>-1.1644942670083862</v>
      </c>
      <c r="M827" s="11">
        <f t="shared" si="253"/>
        <v>0.59969626319542912</v>
      </c>
      <c r="N827" s="11">
        <f t="shared" si="254"/>
        <v>-0.48414625781488696</v>
      </c>
      <c r="O827" s="11">
        <f t="shared" si="255"/>
        <v>-0.44116776342789188</v>
      </c>
      <c r="P827" s="11">
        <f t="shared" si="256"/>
        <v>-4.8467147532284323E-2</v>
      </c>
      <c r="Q827" s="11">
        <f t="shared" si="257"/>
        <v>-0.23625025634053493</v>
      </c>
      <c r="R827" s="12">
        <f t="shared" si="258"/>
        <v>6.3207750250396282E-3</v>
      </c>
      <c r="S827">
        <f t="shared" si="259"/>
        <v>-116.44942670083861</v>
      </c>
      <c r="T827">
        <f t="shared" si="260"/>
        <v>59.969626319542911</v>
      </c>
      <c r="U827">
        <f t="shared" si="261"/>
        <v>-48.414625781488695</v>
      </c>
      <c r="V827">
        <f t="shared" si="262"/>
        <v>-24.48174554800881</v>
      </c>
      <c r="W827">
        <f t="shared" si="263"/>
        <v>-11.496474065774764</v>
      </c>
      <c r="X827" s="13">
        <f t="shared" si="264"/>
        <v>-13560.468978953986</v>
      </c>
      <c r="Y827">
        <f t="shared" si="265"/>
        <v>3596.3560809056139</v>
      </c>
      <c r="Z827">
        <f t="shared" si="266"/>
        <v>-2343.9759895615898</v>
      </c>
      <c r="AA827">
        <f t="shared" si="267"/>
        <v>-599.35586507744915</v>
      </c>
      <c r="AB827">
        <f t="shared" si="268"/>
        <v>-132.16891594503173</v>
      </c>
      <c r="AC827" s="21">
        <f t="shared" si="269"/>
        <v>-51.067824838409635</v>
      </c>
      <c r="AD827" s="13">
        <f t="shared" si="270"/>
        <v>219.13660712045981</v>
      </c>
      <c r="AE827" s="20">
        <f t="shared" si="271"/>
        <v>0.47462773978812645</v>
      </c>
      <c r="AF827" s="18">
        <f t="shared" si="272"/>
        <v>47.5</v>
      </c>
    </row>
    <row r="828" spans="1:32" x14ac:dyDescent="0.25">
      <c r="A828" s="7">
        <v>2011</v>
      </c>
      <c r="B828" s="7" t="s">
        <v>1494</v>
      </c>
      <c r="C828" s="7" t="s">
        <v>85</v>
      </c>
      <c r="D828" s="8">
        <v>73</v>
      </c>
      <c r="E828" s="9">
        <v>211</v>
      </c>
      <c r="F828" s="9">
        <v>4.68</v>
      </c>
      <c r="G828" s="9">
        <v>17</v>
      </c>
      <c r="H828" s="9">
        <v>30.5</v>
      </c>
      <c r="I828" s="9">
        <v>114</v>
      </c>
      <c r="J828" s="9">
        <v>4.1500000000000004</v>
      </c>
      <c r="K828" s="10">
        <v>6.98</v>
      </c>
      <c r="L828" s="11">
        <f t="shared" si="252"/>
        <v>-0.38172310305250012</v>
      </c>
      <c r="M828" s="11">
        <f t="shared" si="253"/>
        <v>-0.52769732230194544</v>
      </c>
      <c r="N828" s="11">
        <f t="shared" si="254"/>
        <v>-0.30339479985999279</v>
      </c>
      <c r="O828" s="11">
        <f t="shared" si="255"/>
        <v>-1.3880756759396116</v>
      </c>
      <c r="P828" s="11">
        <f t="shared" si="256"/>
        <v>-0.65798049444671314</v>
      </c>
      <c r="Q828" s="11">
        <f t="shared" si="257"/>
        <v>0.71105790043118566</v>
      </c>
      <c r="R828" s="12">
        <f t="shared" si="258"/>
        <v>0.32476374745567671</v>
      </c>
      <c r="S828">
        <f t="shared" si="259"/>
        <v>-38.172310305250015</v>
      </c>
      <c r="T828">
        <f t="shared" si="260"/>
        <v>-52.769732230194542</v>
      </c>
      <c r="U828">
        <f t="shared" si="261"/>
        <v>-30.339479985999279</v>
      </c>
      <c r="V828">
        <f t="shared" si="262"/>
        <v>-102.30280851931623</v>
      </c>
      <c r="W828">
        <f t="shared" si="263"/>
        <v>51.791082394343114</v>
      </c>
      <c r="X828" s="13">
        <f t="shared" si="264"/>
        <v>-1457.1252740402965</v>
      </c>
      <c r="Y828">
        <f t="shared" si="265"/>
        <v>-2784.6446396464326</v>
      </c>
      <c r="Z828">
        <f t="shared" si="266"/>
        <v>-920.48404582085084</v>
      </c>
      <c r="AA828">
        <f t="shared" si="267"/>
        <v>-10465.864630939881</v>
      </c>
      <c r="AB828">
        <f t="shared" si="268"/>
        <v>2682.3162155776372</v>
      </c>
      <c r="AC828" s="21">
        <f t="shared" si="269"/>
        <v>-50.883793834323761</v>
      </c>
      <c r="AD828" s="13">
        <f t="shared" si="270"/>
        <v>219.3206381245457</v>
      </c>
      <c r="AE828" s="20">
        <f t="shared" si="271"/>
        <v>0.47502633234036123</v>
      </c>
      <c r="AF828" s="18">
        <f t="shared" si="272"/>
        <v>47.5</v>
      </c>
    </row>
    <row r="829" spans="1:32" x14ac:dyDescent="0.25">
      <c r="A829" s="7">
        <v>2011</v>
      </c>
      <c r="B829" s="7" t="s">
        <v>1496</v>
      </c>
      <c r="C829" s="7" t="s">
        <v>42</v>
      </c>
      <c r="D829" s="8">
        <v>74</v>
      </c>
      <c r="E829" s="14">
        <v>201</v>
      </c>
      <c r="F829" s="14">
        <v>4.62</v>
      </c>
      <c r="G829" s="14">
        <v>14</v>
      </c>
      <c r="H829" s="14">
        <v>33.5</v>
      </c>
      <c r="I829" s="14">
        <v>116</v>
      </c>
      <c r="J829" s="14">
        <v>4.22</v>
      </c>
      <c r="K829" s="10">
        <v>6.91</v>
      </c>
      <c r="L829" s="11">
        <f t="shared" si="252"/>
        <v>-0.793707926187177</v>
      </c>
      <c r="M829" s="11">
        <f t="shared" si="253"/>
        <v>-0.15189946046948916</v>
      </c>
      <c r="N829" s="11">
        <f t="shared" si="254"/>
        <v>-0.84564917372467541</v>
      </c>
      <c r="O829" s="11">
        <f t="shared" si="255"/>
        <v>-0.44116776342789188</v>
      </c>
      <c r="P829" s="11">
        <f t="shared" si="256"/>
        <v>-0.35322382098949873</v>
      </c>
      <c r="Q829" s="11">
        <f t="shared" si="257"/>
        <v>0.29661058184355954</v>
      </c>
      <c r="R829" s="12">
        <f t="shared" si="258"/>
        <v>0.60340134833248815</v>
      </c>
      <c r="S829">
        <f t="shared" si="259"/>
        <v>-79.370792618717701</v>
      </c>
      <c r="T829">
        <f t="shared" si="260"/>
        <v>-15.189946046948915</v>
      </c>
      <c r="U829">
        <f t="shared" si="261"/>
        <v>-84.564917372467534</v>
      </c>
      <c r="V829">
        <f t="shared" si="262"/>
        <v>-39.719579220869527</v>
      </c>
      <c r="W829">
        <f t="shared" si="263"/>
        <v>45.000596508802381</v>
      </c>
      <c r="X829" s="13">
        <f t="shared" si="264"/>
        <v>-6299.7227209234925</v>
      </c>
      <c r="Y829">
        <f t="shared" si="265"/>
        <v>-230.73446090921897</v>
      </c>
      <c r="Z829">
        <f t="shared" si="266"/>
        <v>-7151.225250212261</v>
      </c>
      <c r="AA829">
        <f t="shared" si="267"/>
        <v>-1577.6449734829303</v>
      </c>
      <c r="AB829">
        <f t="shared" si="268"/>
        <v>2025.0536861480371</v>
      </c>
      <c r="AC829" s="21">
        <f t="shared" si="269"/>
        <v>-51.447592206788194</v>
      </c>
      <c r="AD829" s="13">
        <f t="shared" si="270"/>
        <v>218.75683975208128</v>
      </c>
      <c r="AE829" s="20">
        <f t="shared" si="271"/>
        <v>0.4738052020566752</v>
      </c>
      <c r="AF829" s="18">
        <f t="shared" si="272"/>
        <v>47.4</v>
      </c>
    </row>
    <row r="830" spans="1:32" x14ac:dyDescent="0.25">
      <c r="A830" s="7">
        <v>2011</v>
      </c>
      <c r="B830" s="7" t="s">
        <v>1497</v>
      </c>
      <c r="C830" s="7" t="s">
        <v>42</v>
      </c>
      <c r="D830" s="8">
        <v>66.099999999999994</v>
      </c>
      <c r="E830" s="14">
        <v>181</v>
      </c>
      <c r="F830" s="14">
        <v>4.5</v>
      </c>
      <c r="G830" s="14">
        <v>19</v>
      </c>
      <c r="H830" s="14">
        <v>34.5</v>
      </c>
      <c r="I830" s="14">
        <v>121</v>
      </c>
      <c r="J830" s="14">
        <v>4.13</v>
      </c>
      <c r="K830" s="10">
        <v>6.78</v>
      </c>
      <c r="L830" s="11">
        <f t="shared" si="252"/>
        <v>-1.6176775724565307</v>
      </c>
      <c r="M830" s="11">
        <f t="shared" si="253"/>
        <v>0.59969626319542912</v>
      </c>
      <c r="N830" s="11">
        <f t="shared" si="254"/>
        <v>5.8108116049795627E-2</v>
      </c>
      <c r="O830" s="11">
        <f t="shared" si="255"/>
        <v>-0.12553179259065195</v>
      </c>
      <c r="P830" s="11">
        <f t="shared" si="256"/>
        <v>0.40866786265353727</v>
      </c>
      <c r="Q830" s="11">
        <f t="shared" si="257"/>
        <v>0.82947142002765395</v>
      </c>
      <c r="R830" s="12">
        <f t="shared" si="258"/>
        <v>1.1208711785322782</v>
      </c>
      <c r="S830">
        <f t="shared" si="259"/>
        <v>-161.76775724565306</v>
      </c>
      <c r="T830">
        <f t="shared" si="260"/>
        <v>59.969626319542911</v>
      </c>
      <c r="U830">
        <f t="shared" si="261"/>
        <v>5.8108116049795626</v>
      </c>
      <c r="V830">
        <f t="shared" si="262"/>
        <v>14.156803503144266</v>
      </c>
      <c r="W830">
        <f t="shared" si="263"/>
        <v>97.517129927996621</v>
      </c>
      <c r="X830" s="13">
        <f t="shared" si="264"/>
        <v>-26168.807284288538</v>
      </c>
      <c r="Y830">
        <f t="shared" si="265"/>
        <v>3596.3560809056139</v>
      </c>
      <c r="Z830">
        <f t="shared" si="266"/>
        <v>33.765531508565161</v>
      </c>
      <c r="AA830">
        <f t="shared" si="267"/>
        <v>200.41508542663775</v>
      </c>
      <c r="AB830">
        <f t="shared" si="268"/>
        <v>9509.5906293937751</v>
      </c>
      <c r="AC830" s="21">
        <f t="shared" si="269"/>
        <v>-50.653094588690131</v>
      </c>
      <c r="AD830" s="13">
        <f t="shared" si="270"/>
        <v>219.55133737017934</v>
      </c>
      <c r="AE830" s="20">
        <f t="shared" si="271"/>
        <v>0.47552600358636959</v>
      </c>
      <c r="AF830" s="18">
        <f t="shared" si="272"/>
        <v>47.6</v>
      </c>
    </row>
    <row r="831" spans="1:32" x14ac:dyDescent="0.25">
      <c r="A831" s="7">
        <v>2011</v>
      </c>
      <c r="B831" s="7" t="s">
        <v>1513</v>
      </c>
      <c r="C831" s="7" t="s">
        <v>45</v>
      </c>
      <c r="D831" s="8">
        <v>72.400000000000006</v>
      </c>
      <c r="E831" s="14">
        <v>230</v>
      </c>
      <c r="F831" s="14">
        <v>4.74</v>
      </c>
      <c r="G831" s="14">
        <v>19</v>
      </c>
      <c r="H831" s="14">
        <v>33</v>
      </c>
      <c r="I831" s="14">
        <v>111</v>
      </c>
      <c r="J831" s="14">
        <v>4.3</v>
      </c>
      <c r="K831" s="10">
        <v>7.1</v>
      </c>
      <c r="L831" s="11">
        <f t="shared" si="252"/>
        <v>0.40104806090338591</v>
      </c>
      <c r="M831" s="11">
        <f t="shared" si="253"/>
        <v>-0.90349518413440744</v>
      </c>
      <c r="N831" s="11">
        <f t="shared" si="254"/>
        <v>5.8108116049795627E-2</v>
      </c>
      <c r="O831" s="11">
        <f t="shared" si="255"/>
        <v>-0.59898574884651179</v>
      </c>
      <c r="P831" s="11">
        <f t="shared" si="256"/>
        <v>-1.1151155046325347</v>
      </c>
      <c r="Q831" s="11">
        <f t="shared" si="257"/>
        <v>-0.17704349654230336</v>
      </c>
      <c r="R831" s="12">
        <f t="shared" si="258"/>
        <v>-0.1529007111902807</v>
      </c>
      <c r="S831">
        <f t="shared" si="259"/>
        <v>40.104806090338592</v>
      </c>
      <c r="T831">
        <f t="shared" si="260"/>
        <v>-90.349518413440748</v>
      </c>
      <c r="U831">
        <f t="shared" si="261"/>
        <v>5.8108116049795626</v>
      </c>
      <c r="V831">
        <f t="shared" si="262"/>
        <v>-85.705062673952327</v>
      </c>
      <c r="W831">
        <f t="shared" si="263"/>
        <v>-16.497210386629202</v>
      </c>
      <c r="X831" s="13">
        <f t="shared" si="264"/>
        <v>1608.3954715436594</v>
      </c>
      <c r="Y831">
        <f t="shared" si="265"/>
        <v>-8163.0354775406686</v>
      </c>
      <c r="Z831">
        <f t="shared" si="266"/>
        <v>33.765531508565161</v>
      </c>
      <c r="AA831">
        <f t="shared" si="267"/>
        <v>-7345.3577679460959</v>
      </c>
      <c r="AB831">
        <f t="shared" si="268"/>
        <v>-272.15795054070645</v>
      </c>
      <c r="AC831" s="21">
        <f t="shared" si="269"/>
        <v>-53.175915963855751</v>
      </c>
      <c r="AD831" s="13">
        <f t="shared" si="270"/>
        <v>217.02851599501372</v>
      </c>
      <c r="AE831" s="20">
        <f t="shared" si="271"/>
        <v>0.4700618275049821</v>
      </c>
      <c r="AF831" s="18">
        <f t="shared" si="272"/>
        <v>47</v>
      </c>
    </row>
    <row r="832" spans="1:32" x14ac:dyDescent="0.25">
      <c r="A832" s="7">
        <v>2011</v>
      </c>
      <c r="B832" s="7" t="s">
        <v>1529</v>
      </c>
      <c r="C832" s="7" t="s">
        <v>38</v>
      </c>
      <c r="D832" s="8">
        <v>77.2</v>
      </c>
      <c r="E832" s="14">
        <v>252</v>
      </c>
      <c r="F832" s="14">
        <v>4.76</v>
      </c>
      <c r="G832" s="14">
        <v>23</v>
      </c>
      <c r="H832" s="14">
        <v>32</v>
      </c>
      <c r="I832" s="14">
        <v>106</v>
      </c>
      <c r="J832" s="14">
        <v>4.49</v>
      </c>
      <c r="K832" s="10">
        <v>7.2</v>
      </c>
      <c r="L832" s="11">
        <f t="shared" si="252"/>
        <v>1.3074146717996751</v>
      </c>
      <c r="M832" s="11">
        <f t="shared" si="253"/>
        <v>-1.0287611380785577</v>
      </c>
      <c r="N832" s="11">
        <f t="shared" si="254"/>
        <v>0.78111394786937238</v>
      </c>
      <c r="O832" s="11">
        <f t="shared" si="255"/>
        <v>-0.91462171968375172</v>
      </c>
      <c r="P832" s="11">
        <f t="shared" si="256"/>
        <v>-1.8770071882755708</v>
      </c>
      <c r="Q832" s="11">
        <f t="shared" si="257"/>
        <v>-1.3019719327087291</v>
      </c>
      <c r="R832" s="12">
        <f t="shared" si="258"/>
        <v>-0.5509544267285833</v>
      </c>
      <c r="S832">
        <f t="shared" si="259"/>
        <v>130.74146717996751</v>
      </c>
      <c r="T832">
        <f t="shared" si="260"/>
        <v>-102.87611380785577</v>
      </c>
      <c r="U832">
        <f t="shared" si="261"/>
        <v>78.11139478693724</v>
      </c>
      <c r="V832">
        <f t="shared" si="262"/>
        <v>-139.58144539796612</v>
      </c>
      <c r="W832">
        <f t="shared" si="263"/>
        <v>-92.646317971865628</v>
      </c>
      <c r="X832" s="13">
        <f t="shared" si="264"/>
        <v>17093.331240370524</v>
      </c>
      <c r="Y832">
        <f t="shared" si="265"/>
        <v>-10583.494792206893</v>
      </c>
      <c r="Z832">
        <f t="shared" si="266"/>
        <v>6101.3899955607658</v>
      </c>
      <c r="AA832">
        <f t="shared" si="267"/>
        <v>-19482.979899385398</v>
      </c>
      <c r="AB832">
        <f t="shared" si="268"/>
        <v>-8583.3402337440311</v>
      </c>
      <c r="AC832" s="21">
        <f t="shared" si="269"/>
        <v>-55.596931011351757</v>
      </c>
      <c r="AD832" s="13">
        <f t="shared" si="270"/>
        <v>214.60750094751771</v>
      </c>
      <c r="AE832" s="20">
        <f t="shared" si="271"/>
        <v>0.46481815363832218</v>
      </c>
      <c r="AF832" s="18">
        <f t="shared" si="272"/>
        <v>46.5</v>
      </c>
    </row>
    <row r="833" spans="1:32" x14ac:dyDescent="0.25">
      <c r="A833" s="7">
        <v>2011</v>
      </c>
      <c r="B833" s="7" t="s">
        <v>1545</v>
      </c>
      <c r="C833" s="7" t="s">
        <v>78</v>
      </c>
      <c r="D833" s="8">
        <v>73</v>
      </c>
      <c r="E833" s="9">
        <v>202</v>
      </c>
      <c r="F833" s="9">
        <v>4.58</v>
      </c>
      <c r="G833" s="9">
        <v>11</v>
      </c>
      <c r="H833" s="9">
        <v>35</v>
      </c>
      <c r="I833" s="9">
        <v>115</v>
      </c>
      <c r="J833" s="9">
        <v>3.96</v>
      </c>
      <c r="K833" s="10">
        <v>6.98</v>
      </c>
      <c r="L833" s="11">
        <f t="shared" si="252"/>
        <v>-0.75250944387370922</v>
      </c>
      <c r="M833" s="11">
        <f t="shared" si="253"/>
        <v>9.8632447418816938E-2</v>
      </c>
      <c r="N833" s="11">
        <f t="shared" si="254"/>
        <v>-1.387903547589358</v>
      </c>
      <c r="O833" s="11">
        <f t="shared" si="255"/>
        <v>3.2286192827968012E-2</v>
      </c>
      <c r="P833" s="11">
        <f t="shared" si="256"/>
        <v>-0.5056021577181059</v>
      </c>
      <c r="Q833" s="11">
        <f t="shared" si="257"/>
        <v>1.8359863365976112</v>
      </c>
      <c r="R833" s="12">
        <f t="shared" si="258"/>
        <v>0.32476374745567671</v>
      </c>
      <c r="S833">
        <f t="shared" si="259"/>
        <v>-75.250944387370922</v>
      </c>
      <c r="T833">
        <f t="shared" si="260"/>
        <v>9.8632447418816938</v>
      </c>
      <c r="U833">
        <f t="shared" si="261"/>
        <v>-138.79035475893579</v>
      </c>
      <c r="V833">
        <f t="shared" si="262"/>
        <v>-23.665798244506895</v>
      </c>
      <c r="W833">
        <f t="shared" si="263"/>
        <v>108.03750420266441</v>
      </c>
      <c r="X833" s="13">
        <f t="shared" si="264"/>
        <v>-5662.7046311911909</v>
      </c>
      <c r="Y833">
        <f t="shared" si="265"/>
        <v>97.283596838256884</v>
      </c>
      <c r="Z833">
        <f t="shared" si="266"/>
        <v>-19262.76257411125</v>
      </c>
      <c r="AA833">
        <f t="shared" si="267"/>
        <v>-560.07000654970568</v>
      </c>
      <c r="AB833">
        <f t="shared" si="268"/>
        <v>11672.102314340729</v>
      </c>
      <c r="AC833" s="21">
        <f t="shared" si="269"/>
        <v>-52.375855698352382</v>
      </c>
      <c r="AD833" s="13">
        <f t="shared" si="270"/>
        <v>217.82857626051708</v>
      </c>
      <c r="AE833" s="20">
        <f t="shared" si="271"/>
        <v>0.47179467716666096</v>
      </c>
      <c r="AF833" s="18">
        <f t="shared" si="272"/>
        <v>47.2</v>
      </c>
    </row>
    <row r="834" spans="1:32" x14ac:dyDescent="0.25">
      <c r="A834" s="7">
        <v>2011</v>
      </c>
      <c r="B834" s="7" t="s">
        <v>1549</v>
      </c>
      <c r="C834" s="7" t="s">
        <v>34</v>
      </c>
      <c r="D834" s="8">
        <v>73</v>
      </c>
      <c r="E834" s="9">
        <v>245</v>
      </c>
      <c r="F834" s="9">
        <v>4.75</v>
      </c>
      <c r="G834" s="9">
        <v>22</v>
      </c>
      <c r="H834" s="9">
        <v>31</v>
      </c>
      <c r="I834" s="9">
        <v>110</v>
      </c>
      <c r="J834" s="9">
        <v>4.45</v>
      </c>
      <c r="K834" s="10">
        <v>7.14</v>
      </c>
      <c r="L834" s="11">
        <f t="shared" si="252"/>
        <v>1.0190252956054011</v>
      </c>
      <c r="M834" s="11">
        <f t="shared" si="253"/>
        <v>-0.96612816110648247</v>
      </c>
      <c r="N834" s="11">
        <f t="shared" si="254"/>
        <v>0.60036248991447827</v>
      </c>
      <c r="O834" s="11">
        <f t="shared" si="255"/>
        <v>-1.2302576905209917</v>
      </c>
      <c r="P834" s="11">
        <f t="shared" si="256"/>
        <v>-1.2674938413611418</v>
      </c>
      <c r="Q834" s="11">
        <f t="shared" si="257"/>
        <v>-1.0651448935157977</v>
      </c>
      <c r="R834" s="12">
        <f t="shared" si="258"/>
        <v>-0.31212219740560099</v>
      </c>
      <c r="S834">
        <f t="shared" si="259"/>
        <v>101.90252956054012</v>
      </c>
      <c r="T834">
        <f t="shared" si="260"/>
        <v>-96.612816110648254</v>
      </c>
      <c r="U834">
        <f t="shared" si="261"/>
        <v>60.036248991447827</v>
      </c>
      <c r="V834">
        <f t="shared" si="262"/>
        <v>-124.88757659410668</v>
      </c>
      <c r="W834">
        <f t="shared" si="263"/>
        <v>-68.863354546069928</v>
      </c>
      <c r="X834" s="13">
        <f t="shared" si="264"/>
        <v>10384.125530836753</v>
      </c>
      <c r="Y834">
        <f t="shared" si="265"/>
        <v>-9334.0362368299357</v>
      </c>
      <c r="Z834">
        <f t="shared" si="266"/>
        <v>3604.3511929631204</v>
      </c>
      <c r="AA834">
        <f t="shared" si="267"/>
        <v>-15596.906787548862</v>
      </c>
      <c r="AB834">
        <f t="shared" si="268"/>
        <v>-4742.16159933773</v>
      </c>
      <c r="AC834" s="21">
        <f t="shared" si="269"/>
        <v>-56.008263497303062</v>
      </c>
      <c r="AD834" s="13">
        <f t="shared" si="270"/>
        <v>214.1961684615664</v>
      </c>
      <c r="AE834" s="20">
        <f t="shared" si="271"/>
        <v>0.46392724905294097</v>
      </c>
      <c r="AF834" s="18">
        <f t="shared" si="272"/>
        <v>46.4</v>
      </c>
    </row>
    <row r="835" spans="1:32" x14ac:dyDescent="0.25">
      <c r="A835" s="7">
        <v>2011</v>
      </c>
      <c r="B835" s="7" t="s">
        <v>1559</v>
      </c>
      <c r="C835" s="7" t="s">
        <v>42</v>
      </c>
      <c r="D835" s="8">
        <v>72.2</v>
      </c>
      <c r="E835" s="14">
        <v>193</v>
      </c>
      <c r="F835" s="14">
        <v>4.54</v>
      </c>
      <c r="G835" s="14">
        <v>14</v>
      </c>
      <c r="H835" s="14">
        <v>33</v>
      </c>
      <c r="I835" s="14">
        <v>117</v>
      </c>
      <c r="J835" s="14">
        <v>4.1500000000000004</v>
      </c>
      <c r="K835" s="10">
        <v>6.89</v>
      </c>
      <c r="L835" s="11">
        <f t="shared" ref="L835:L898" si="273">(E835-AVERAGE(E$3:E$2055))/_xlfn.STDEV.S(E$3:E$2055)</f>
        <v>-1.1232957846949185</v>
      </c>
      <c r="M835" s="11">
        <f t="shared" ref="M835:M898" si="274">-(F835-AVERAGE(F$3:F$2055))/_xlfn.STDEV.S(F$3:F$2055)</f>
        <v>0.34916435530712303</v>
      </c>
      <c r="N835" s="11">
        <f t="shared" ref="N835:N898" si="275">(G835-AVERAGE(G$3:G$2055))/_xlfn.STDEV.S(G$3:G$2055)</f>
        <v>-0.84564917372467541</v>
      </c>
      <c r="O835" s="11">
        <f t="shared" ref="O835:O898" si="276">(H835-AVERAGE(H$3:H$2055))/_xlfn.STDEV.S(H$3:H$2055)</f>
        <v>-0.59898574884651179</v>
      </c>
      <c r="P835" s="11">
        <f t="shared" ref="P835:P898" si="277">(I835-AVERAGE(I$3:I$2055))/_xlfn.STDEV.S(I$3:I$2055)</f>
        <v>-0.20084548426089152</v>
      </c>
      <c r="Q835" s="11">
        <f t="shared" ref="Q835:Q898" si="278">-(J835-AVERAGE(J$3:J$2055))/_xlfn.STDEV.S(J$3:J$2055)</f>
        <v>0.71105790043118566</v>
      </c>
      <c r="R835" s="12">
        <f t="shared" ref="R835:R898" si="279">-(K835-AVERAGE(K$3:K$2055))/_xlfn.STDEV.S(K$3:K$2055)</f>
        <v>0.68301209144015007</v>
      </c>
      <c r="S835">
        <f t="shared" ref="S835:S898" si="280">L835*100</f>
        <v>-112.32957846949185</v>
      </c>
      <c r="T835">
        <f t="shared" ref="T835:T898" si="281">M835*100</f>
        <v>34.916435530712306</v>
      </c>
      <c r="U835">
        <f t="shared" ref="U835:U898" si="282">N835*100</f>
        <v>-84.564917372467534</v>
      </c>
      <c r="V835">
        <f t="shared" ref="V835:V898" si="283">((O835+P835)/2)*100</f>
        <v>-39.99156165537017</v>
      </c>
      <c r="W835">
        <f t="shared" ref="W835:W898" si="284">((Q835+R835)/2)*100</f>
        <v>69.703499593566789</v>
      </c>
      <c r="X835" s="13">
        <f t="shared" ref="X835:X898" si="285">(S835/ABS(S835))*ABS(S835)^2</f>
        <v>-12617.934199133726</v>
      </c>
      <c r="Y835">
        <f t="shared" ref="Y835:Y898" si="286">(T835/ABS(T835))*ABS(T835)^2</f>
        <v>1219.1574701703887</v>
      </c>
      <c r="Z835">
        <f t="shared" ref="Z835:Z898" si="287">(U835/ABS(U835))*ABS(U835)^2</f>
        <v>-7151.225250212261</v>
      </c>
      <c r="AA835">
        <f t="shared" ref="AA835:AA898" si="288">(V835/ABS(V835))*ABS(V835)^2</f>
        <v>-1599.3250036352736</v>
      </c>
      <c r="AB835">
        <f t="shared" ref="AB835:AB898" si="289">(W835/ABS(W835))*ABS(W835)^2</f>
        <v>4858.5778555903653</v>
      </c>
      <c r="AC835" s="21">
        <f t="shared" ref="AC835:AC898" si="290">(AVERAGE(X835:AB835)/ABS(AVERAGE(X835:AB835)))*SQRT(ABS(AVERAGE(X835:AB835)))</f>
        <v>-55.300540914570639</v>
      </c>
      <c r="AD835" s="13">
        <f t="shared" si="270"/>
        <v>214.90389104429883</v>
      </c>
      <c r="AE835" s="20">
        <f t="shared" si="271"/>
        <v>0.46546010462761295</v>
      </c>
      <c r="AF835" s="18">
        <f t="shared" si="272"/>
        <v>46.5</v>
      </c>
    </row>
    <row r="836" spans="1:32" x14ac:dyDescent="0.25">
      <c r="A836" s="7">
        <v>2011</v>
      </c>
      <c r="B836" s="7" t="s">
        <v>1562</v>
      </c>
      <c r="C836" s="7" t="s">
        <v>42</v>
      </c>
      <c r="D836" s="8">
        <v>68.7</v>
      </c>
      <c r="E836" s="14">
        <v>185</v>
      </c>
      <c r="F836" s="14">
        <v>4.4000000000000004</v>
      </c>
      <c r="G836" s="14">
        <v>11</v>
      </c>
      <c r="H836" s="14">
        <v>38</v>
      </c>
      <c r="I836" s="14">
        <v>124</v>
      </c>
      <c r="J836" s="14">
        <v>4.25</v>
      </c>
      <c r="K836" s="10">
        <v>6.94</v>
      </c>
      <c r="L836" s="11">
        <f t="shared" si="273"/>
        <v>-1.4528836432026599</v>
      </c>
      <c r="M836" s="11">
        <f t="shared" si="274"/>
        <v>1.2260260329161916</v>
      </c>
      <c r="N836" s="11">
        <f t="shared" si="275"/>
        <v>-1.387903547589358</v>
      </c>
      <c r="O836" s="11">
        <f t="shared" si="276"/>
        <v>0.97919410533968776</v>
      </c>
      <c r="P836" s="11">
        <f t="shared" si="277"/>
        <v>0.86580287283935886</v>
      </c>
      <c r="Q836" s="11">
        <f t="shared" si="278"/>
        <v>0.11899030244885964</v>
      </c>
      <c r="R836" s="12">
        <f t="shared" si="279"/>
        <v>0.48398523367099705</v>
      </c>
      <c r="S836">
        <f t="shared" si="280"/>
        <v>-145.288364320266</v>
      </c>
      <c r="T836">
        <f t="shared" si="281"/>
        <v>122.60260329161916</v>
      </c>
      <c r="U836">
        <f t="shared" si="282"/>
        <v>-138.79035475893579</v>
      </c>
      <c r="V836">
        <f t="shared" si="283"/>
        <v>92.24984890895233</v>
      </c>
      <c r="W836">
        <f t="shared" si="284"/>
        <v>30.148776805992831</v>
      </c>
      <c r="X836" s="13">
        <f t="shared" si="285"/>
        <v>-21108.708806858343</v>
      </c>
      <c r="Y836">
        <f t="shared" si="286"/>
        <v>15031.398333882145</v>
      </c>
      <c r="Z836">
        <f t="shared" si="287"/>
        <v>-19262.76257411125</v>
      </c>
      <c r="AA836">
        <f t="shared" si="288"/>
        <v>8510.034623724534</v>
      </c>
      <c r="AB836">
        <f t="shared" si="289"/>
        <v>908.94874289757126</v>
      </c>
      <c r="AC836" s="21">
        <f t="shared" si="290"/>
        <v>-56.428875020622804</v>
      </c>
      <c r="AD836" s="13">
        <f t="shared" ref="AD836:AD899" si="291">AC836+(-MIN($AC$3:$AC$2055))</f>
        <v>213.77555693824667</v>
      </c>
      <c r="AE836" s="20">
        <f t="shared" ref="AE836:AE899" si="292">AD836/MAX($AD$3:$AD$2055)</f>
        <v>0.46301624701058319</v>
      </c>
      <c r="AF836" s="18">
        <f t="shared" ref="AF836:AF899" si="293">ROUND(AE836*100,1)</f>
        <v>46.3</v>
      </c>
    </row>
    <row r="837" spans="1:32" x14ac:dyDescent="0.25">
      <c r="A837" s="7">
        <v>2011</v>
      </c>
      <c r="B837" s="7" t="s">
        <v>1580</v>
      </c>
      <c r="C837" s="7" t="s">
        <v>42</v>
      </c>
      <c r="D837" s="8">
        <v>72.400000000000006</v>
      </c>
      <c r="E837" s="14">
        <v>189</v>
      </c>
      <c r="F837" s="14">
        <v>4.38</v>
      </c>
      <c r="G837" s="14">
        <v>10</v>
      </c>
      <c r="H837" s="14">
        <v>36.5</v>
      </c>
      <c r="I837" s="14">
        <v>124</v>
      </c>
      <c r="J837" s="14">
        <v>4.25</v>
      </c>
      <c r="K837" s="10">
        <v>6.91</v>
      </c>
      <c r="L837" s="11">
        <f t="shared" si="273"/>
        <v>-1.2880897139487892</v>
      </c>
      <c r="M837" s="11">
        <f t="shared" si="274"/>
        <v>1.3512919868603472</v>
      </c>
      <c r="N837" s="11">
        <f t="shared" si="275"/>
        <v>-1.5686550055442521</v>
      </c>
      <c r="O837" s="11">
        <f t="shared" si="276"/>
        <v>0.50574014908382792</v>
      </c>
      <c r="P837" s="11">
        <f t="shared" si="277"/>
        <v>0.86580287283935886</v>
      </c>
      <c r="Q837" s="11">
        <f t="shared" si="278"/>
        <v>0.11899030244885964</v>
      </c>
      <c r="R837" s="12">
        <f t="shared" si="279"/>
        <v>0.60340134833248815</v>
      </c>
      <c r="S837">
        <f t="shared" si="280"/>
        <v>-128.80897139487894</v>
      </c>
      <c r="T837">
        <f t="shared" si="281"/>
        <v>135.12919868603473</v>
      </c>
      <c r="U837">
        <f t="shared" si="282"/>
        <v>-156.86550055442521</v>
      </c>
      <c r="V837">
        <f t="shared" si="283"/>
        <v>68.577151096159341</v>
      </c>
      <c r="W837">
        <f t="shared" si="284"/>
        <v>36.119582539067387</v>
      </c>
      <c r="X837" s="13">
        <f t="shared" si="285"/>
        <v>-16591.751111806741</v>
      </c>
      <c r="Y837">
        <f t="shared" si="286"/>
        <v>18259.900337529849</v>
      </c>
      <c r="Z837">
        <f t="shared" si="287"/>
        <v>-24606.785264190377</v>
      </c>
      <c r="AA837">
        <f t="shared" si="288"/>
        <v>4702.825652465468</v>
      </c>
      <c r="AB837">
        <f t="shared" si="289"/>
        <v>1304.6242427965017</v>
      </c>
      <c r="AC837" s="21">
        <f t="shared" si="290"/>
        <v>-58.191384488092908</v>
      </c>
      <c r="AD837" s="13">
        <f t="shared" si="291"/>
        <v>212.01304747077654</v>
      </c>
      <c r="AE837" s="20">
        <f t="shared" si="292"/>
        <v>0.45919882966579118</v>
      </c>
      <c r="AF837" s="18">
        <f t="shared" si="293"/>
        <v>45.9</v>
      </c>
    </row>
    <row r="838" spans="1:32" x14ac:dyDescent="0.25">
      <c r="A838" s="7">
        <v>2011</v>
      </c>
      <c r="B838" s="7" t="s">
        <v>1632</v>
      </c>
      <c r="C838" s="7" t="s">
        <v>38</v>
      </c>
      <c r="D838" s="8">
        <v>76</v>
      </c>
      <c r="E838" s="14">
        <v>260</v>
      </c>
      <c r="F838" s="14">
        <v>4.88</v>
      </c>
      <c r="G838" s="14">
        <v>19</v>
      </c>
      <c r="H838" s="14">
        <v>33.5</v>
      </c>
      <c r="I838" s="14">
        <v>111</v>
      </c>
      <c r="J838" s="14">
        <v>4.5</v>
      </c>
      <c r="K838" s="10">
        <v>7.22</v>
      </c>
      <c r="L838" s="11">
        <f t="shared" si="273"/>
        <v>1.6370025303074165</v>
      </c>
      <c r="M838" s="11">
        <f t="shared" si="274"/>
        <v>-1.780356861743476</v>
      </c>
      <c r="N838" s="11">
        <f t="shared" si="275"/>
        <v>5.8108116049795627E-2</v>
      </c>
      <c r="O838" s="11">
        <f t="shared" si="276"/>
        <v>-0.44116776342789188</v>
      </c>
      <c r="P838" s="11">
        <f t="shared" si="277"/>
        <v>-1.1151155046325347</v>
      </c>
      <c r="Q838" s="11">
        <f t="shared" si="278"/>
        <v>-1.3611786925069607</v>
      </c>
      <c r="R838" s="12">
        <f t="shared" si="279"/>
        <v>-0.63056516983624167</v>
      </c>
      <c r="S838">
        <f t="shared" si="280"/>
        <v>163.70025303074164</v>
      </c>
      <c r="T838">
        <f t="shared" si="281"/>
        <v>-178.0356861743476</v>
      </c>
      <c r="U838">
        <f t="shared" si="282"/>
        <v>5.8108116049795626</v>
      </c>
      <c r="V838">
        <f t="shared" si="283"/>
        <v>-77.814163403021325</v>
      </c>
      <c r="W838">
        <f t="shared" si="284"/>
        <v>-99.587193117160112</v>
      </c>
      <c r="X838" s="13">
        <f t="shared" si="285"/>
        <v>26797.772842328835</v>
      </c>
      <c r="Y838">
        <f t="shared" si="286"/>
        <v>-31696.705551570787</v>
      </c>
      <c r="Z838">
        <f t="shared" si="287"/>
        <v>33.765531508565161</v>
      </c>
      <c r="AA838">
        <f t="shared" si="288"/>
        <v>-6055.044026112103</v>
      </c>
      <c r="AB838">
        <f t="shared" si="289"/>
        <v>-9917.6090329545423</v>
      </c>
      <c r="AC838" s="21">
        <f t="shared" si="290"/>
        <v>-64.556673143525657</v>
      </c>
      <c r="AD838" s="13">
        <f t="shared" si="291"/>
        <v>205.64775881534382</v>
      </c>
      <c r="AE838" s="20">
        <f t="shared" si="292"/>
        <v>0.44541225786783362</v>
      </c>
      <c r="AF838" s="18">
        <f t="shared" si="293"/>
        <v>44.5</v>
      </c>
    </row>
    <row r="839" spans="1:32" x14ac:dyDescent="0.25">
      <c r="A839" s="7">
        <v>2011</v>
      </c>
      <c r="B839" s="7" t="s">
        <v>1634</v>
      </c>
      <c r="C839" s="7" t="s">
        <v>42</v>
      </c>
      <c r="D839" s="8">
        <v>77.400000000000006</v>
      </c>
      <c r="E839" s="14">
        <v>219</v>
      </c>
      <c r="F839" s="14">
        <v>4.49</v>
      </c>
      <c r="G839" s="14">
        <v>9</v>
      </c>
      <c r="H839" s="14">
        <v>35.5</v>
      </c>
      <c r="I839" s="14">
        <v>128</v>
      </c>
      <c r="J839" s="14">
        <v>4.28</v>
      </c>
      <c r="K839" s="10">
        <v>7.17</v>
      </c>
      <c r="L839" s="11">
        <f t="shared" si="273"/>
        <v>-5.2135244544758624E-2</v>
      </c>
      <c r="M839" s="11">
        <f t="shared" si="274"/>
        <v>0.66232924016750427</v>
      </c>
      <c r="N839" s="11">
        <f t="shared" si="275"/>
        <v>-1.7494064634991464</v>
      </c>
      <c r="O839" s="11">
        <f t="shared" si="276"/>
        <v>0.19010417824658796</v>
      </c>
      <c r="P839" s="11">
        <f t="shared" si="277"/>
        <v>1.4753162197537877</v>
      </c>
      <c r="Q839" s="11">
        <f t="shared" si="278"/>
        <v>-5.8629976945840268E-2</v>
      </c>
      <c r="R839" s="12">
        <f t="shared" si="279"/>
        <v>-0.43153831206709214</v>
      </c>
      <c r="S839">
        <f t="shared" si="280"/>
        <v>-5.2135244544758628</v>
      </c>
      <c r="T839">
        <f t="shared" si="281"/>
        <v>66.232924016750431</v>
      </c>
      <c r="U839">
        <f t="shared" si="282"/>
        <v>-174.94064634991463</v>
      </c>
      <c r="V839">
        <f t="shared" si="283"/>
        <v>83.271019900018786</v>
      </c>
      <c r="W839">
        <f t="shared" si="284"/>
        <v>-24.508414450646619</v>
      </c>
      <c r="X839" s="13">
        <f t="shared" si="285"/>
        <v>-27.180837237417844</v>
      </c>
      <c r="Y839">
        <f t="shared" si="286"/>
        <v>4386.8002238086365</v>
      </c>
      <c r="Z839">
        <f t="shared" si="287"/>
        <v>-30604.229745325898</v>
      </c>
      <c r="AA839">
        <f t="shared" si="288"/>
        <v>6934.0627551893249</v>
      </c>
      <c r="AB839">
        <f t="shared" si="289"/>
        <v>-600.66237888466401</v>
      </c>
      <c r="AC839" s="21">
        <f t="shared" si="290"/>
        <v>-63.105007697408638</v>
      </c>
      <c r="AD839" s="13">
        <f t="shared" si="291"/>
        <v>207.09942426146083</v>
      </c>
      <c r="AE839" s="20">
        <f t="shared" si="292"/>
        <v>0.44855641848377442</v>
      </c>
      <c r="AF839" s="18">
        <f t="shared" si="293"/>
        <v>44.9</v>
      </c>
    </row>
    <row r="840" spans="1:32" x14ac:dyDescent="0.25">
      <c r="A840" s="7">
        <v>2011</v>
      </c>
      <c r="B840" s="7" t="s">
        <v>1647</v>
      </c>
      <c r="C840" s="7" t="s">
        <v>45</v>
      </c>
      <c r="D840" s="8">
        <v>69.2</v>
      </c>
      <c r="E840" s="14">
        <v>194</v>
      </c>
      <c r="F840" s="14">
        <v>4.4000000000000004</v>
      </c>
      <c r="G840" s="14">
        <v>11</v>
      </c>
      <c r="H840" s="14">
        <v>33.5</v>
      </c>
      <c r="I840" s="14">
        <v>119</v>
      </c>
      <c r="J840" s="14">
        <v>4.47</v>
      </c>
      <c r="K840" s="10">
        <v>7.11</v>
      </c>
      <c r="L840" s="11">
        <f t="shared" si="273"/>
        <v>-1.0820973023814509</v>
      </c>
      <c r="M840" s="11">
        <f t="shared" si="274"/>
        <v>1.2260260329161916</v>
      </c>
      <c r="N840" s="11">
        <f t="shared" si="275"/>
        <v>-1.387903547589358</v>
      </c>
      <c r="O840" s="11">
        <f t="shared" si="276"/>
        <v>-0.44116776342789188</v>
      </c>
      <c r="P840" s="11">
        <f t="shared" si="277"/>
        <v>0.10391118919632288</v>
      </c>
      <c r="Q840" s="11">
        <f t="shared" si="278"/>
        <v>-1.1835584131122607</v>
      </c>
      <c r="R840" s="12">
        <f t="shared" si="279"/>
        <v>-0.19270608274411341</v>
      </c>
      <c r="S840">
        <f t="shared" si="280"/>
        <v>-108.20973023814508</v>
      </c>
      <c r="T840">
        <f t="shared" si="281"/>
        <v>122.60260329161916</v>
      </c>
      <c r="U840">
        <f t="shared" si="282"/>
        <v>-138.79035475893579</v>
      </c>
      <c r="V840">
        <f t="shared" si="283"/>
        <v>-16.862828711578452</v>
      </c>
      <c r="W840">
        <f t="shared" si="284"/>
        <v>-68.813224792818701</v>
      </c>
      <c r="X840" s="13">
        <f t="shared" si="285"/>
        <v>-11709.345718212131</v>
      </c>
      <c r="Y840">
        <f t="shared" si="286"/>
        <v>15031.398333882145</v>
      </c>
      <c r="Z840">
        <f t="shared" si="287"/>
        <v>-19262.76257411125</v>
      </c>
      <c r="AA840">
        <f t="shared" si="288"/>
        <v>-284.3549921560346</v>
      </c>
      <c r="AB840">
        <f t="shared" si="289"/>
        <v>-4735.2599063869984</v>
      </c>
      <c r="AC840" s="21">
        <f t="shared" si="290"/>
        <v>-64.746157966298313</v>
      </c>
      <c r="AD840" s="13">
        <f t="shared" si="291"/>
        <v>205.45827399257115</v>
      </c>
      <c r="AE840" s="20">
        <f t="shared" si="292"/>
        <v>0.44500185289561778</v>
      </c>
      <c r="AF840" s="18">
        <f t="shared" si="293"/>
        <v>44.5</v>
      </c>
    </row>
    <row r="841" spans="1:32" x14ac:dyDescent="0.25">
      <c r="A841" s="7">
        <v>2011</v>
      </c>
      <c r="B841" s="7" t="s">
        <v>1649</v>
      </c>
      <c r="C841" s="7" t="s">
        <v>54</v>
      </c>
      <c r="D841" s="8">
        <v>73</v>
      </c>
      <c r="E841" s="9">
        <v>246</v>
      </c>
      <c r="F841" s="9">
        <v>4.8</v>
      </c>
      <c r="G841" s="9">
        <v>22</v>
      </c>
      <c r="H841" s="9">
        <v>32</v>
      </c>
      <c r="I841" s="9">
        <v>109</v>
      </c>
      <c r="J841" s="9">
        <v>4.46</v>
      </c>
      <c r="K841" s="10">
        <v>7.17</v>
      </c>
      <c r="L841" s="11">
        <f t="shared" si="273"/>
        <v>1.0602237779188688</v>
      </c>
      <c r="M841" s="11">
        <f t="shared" si="274"/>
        <v>-1.2792930459668637</v>
      </c>
      <c r="N841" s="11">
        <f t="shared" si="275"/>
        <v>0.60036248991447827</v>
      </c>
      <c r="O841" s="11">
        <f t="shared" si="276"/>
        <v>-0.91462171968375172</v>
      </c>
      <c r="P841" s="11">
        <f t="shared" si="277"/>
        <v>-1.4198721780897492</v>
      </c>
      <c r="Q841" s="11">
        <f t="shared" si="278"/>
        <v>-1.1243516533140292</v>
      </c>
      <c r="R841" s="12">
        <f t="shared" si="279"/>
        <v>-0.43153831206709214</v>
      </c>
      <c r="S841">
        <f t="shared" si="280"/>
        <v>106.02237779188688</v>
      </c>
      <c r="T841">
        <f t="shared" si="281"/>
        <v>-127.92930459668636</v>
      </c>
      <c r="U841">
        <f t="shared" si="282"/>
        <v>60.036248991447827</v>
      </c>
      <c r="V841">
        <f t="shared" si="283"/>
        <v>-116.72469488867505</v>
      </c>
      <c r="W841">
        <f t="shared" si="284"/>
        <v>-77.794498269056064</v>
      </c>
      <c r="X841" s="13">
        <f t="shared" si="285"/>
        <v>11240.744592645589</v>
      </c>
      <c r="Y841">
        <f t="shared" si="286"/>
        <v>-16365.906974591759</v>
      </c>
      <c r="Z841">
        <f t="shared" si="287"/>
        <v>3604.3511929631204</v>
      </c>
      <c r="AA841">
        <f t="shared" si="288"/>
        <v>-13624.654396854283</v>
      </c>
      <c r="AB841">
        <f t="shared" si="289"/>
        <v>-6051.983960934167</v>
      </c>
      <c r="AC841" s="21">
        <f t="shared" si="290"/>
        <v>-65.111365439178897</v>
      </c>
      <c r="AD841" s="13">
        <f t="shared" si="291"/>
        <v>205.09306651969058</v>
      </c>
      <c r="AE841" s="20">
        <f t="shared" si="292"/>
        <v>0.44421085042604064</v>
      </c>
      <c r="AF841" s="18">
        <f t="shared" si="293"/>
        <v>44.4</v>
      </c>
    </row>
    <row r="842" spans="1:32" x14ac:dyDescent="0.25">
      <c r="A842" s="7">
        <v>2011</v>
      </c>
      <c r="B842" s="7" t="s">
        <v>1665</v>
      </c>
      <c r="C842" s="7" t="s">
        <v>45</v>
      </c>
      <c r="D842" s="8">
        <v>65.7</v>
      </c>
      <c r="E842" s="14">
        <v>196</v>
      </c>
      <c r="F842" s="14">
        <v>4.5199999999999996</v>
      </c>
      <c r="G842" s="14">
        <v>13</v>
      </c>
      <c r="H842" s="14">
        <v>34</v>
      </c>
      <c r="I842" s="14">
        <v>116</v>
      </c>
      <c r="J842" s="14">
        <v>4.26</v>
      </c>
      <c r="K842" s="10">
        <v>7.31</v>
      </c>
      <c r="L842" s="11">
        <f t="shared" si="273"/>
        <v>-0.99970033775451539</v>
      </c>
      <c r="M842" s="11">
        <f t="shared" si="274"/>
        <v>0.47443030925127883</v>
      </c>
      <c r="N842" s="11">
        <f t="shared" si="275"/>
        <v>-1.0264006316795695</v>
      </c>
      <c r="O842" s="11">
        <f t="shared" si="276"/>
        <v>-0.28334977800927191</v>
      </c>
      <c r="P842" s="11">
        <f t="shared" si="277"/>
        <v>-0.35322382098949873</v>
      </c>
      <c r="Q842" s="11">
        <f t="shared" si="278"/>
        <v>5.9783542650628081E-2</v>
      </c>
      <c r="R842" s="12">
        <f t="shared" si="279"/>
        <v>-0.98881351382071148</v>
      </c>
      <c r="S842">
        <f t="shared" si="280"/>
        <v>-99.97003377545154</v>
      </c>
      <c r="T842">
        <f t="shared" si="281"/>
        <v>47.443030925127886</v>
      </c>
      <c r="U842">
        <f t="shared" si="282"/>
        <v>-102.64006316795695</v>
      </c>
      <c r="V842">
        <f t="shared" si="283"/>
        <v>-31.828679949938532</v>
      </c>
      <c r="W842">
        <f t="shared" si="284"/>
        <v>-46.45149855850417</v>
      </c>
      <c r="X842" s="13">
        <f t="shared" si="285"/>
        <v>-9994.0076530649221</v>
      </c>
      <c r="Y842">
        <f t="shared" si="286"/>
        <v>2250.841183362641</v>
      </c>
      <c r="Z842">
        <f t="shared" si="287"/>
        <v>-10534.982567122193</v>
      </c>
      <c r="AA842">
        <f t="shared" si="288"/>
        <v>-1013.0648673556192</v>
      </c>
      <c r="AB842">
        <f t="shared" si="289"/>
        <v>-2157.7417183307148</v>
      </c>
      <c r="AC842" s="21">
        <f t="shared" si="290"/>
        <v>-65.49649703993461</v>
      </c>
      <c r="AD842" s="13">
        <f t="shared" si="291"/>
        <v>204.70793491893485</v>
      </c>
      <c r="AE842" s="20">
        <f t="shared" si="292"/>
        <v>0.44337669430949916</v>
      </c>
      <c r="AF842" s="18">
        <f t="shared" si="293"/>
        <v>44.3</v>
      </c>
    </row>
    <row r="843" spans="1:32" x14ac:dyDescent="0.25">
      <c r="A843" s="7">
        <v>2011</v>
      </c>
      <c r="B843" s="7" t="s">
        <v>1668</v>
      </c>
      <c r="C843" s="7" t="s">
        <v>42</v>
      </c>
      <c r="D843" s="8">
        <v>75</v>
      </c>
      <c r="E843" s="14">
        <v>215</v>
      </c>
      <c r="F843" s="14">
        <v>4.58</v>
      </c>
      <c r="G843" s="14">
        <v>14</v>
      </c>
      <c r="H843" s="14">
        <v>37.5</v>
      </c>
      <c r="I843" s="14">
        <v>116</v>
      </c>
      <c r="J843" s="14">
        <v>4.43</v>
      </c>
      <c r="K843" s="10">
        <v>7.45</v>
      </c>
      <c r="L843" s="11">
        <f t="shared" si="273"/>
        <v>-0.21692917379862936</v>
      </c>
      <c r="M843" s="11">
        <f t="shared" si="274"/>
        <v>9.8632447418816938E-2</v>
      </c>
      <c r="N843" s="11">
        <f t="shared" si="275"/>
        <v>-0.84564917372467541</v>
      </c>
      <c r="O843" s="11">
        <f t="shared" si="276"/>
        <v>0.82137611992106785</v>
      </c>
      <c r="P843" s="11">
        <f t="shared" si="277"/>
        <v>-0.35322382098949873</v>
      </c>
      <c r="Q843" s="11">
        <f t="shared" si="278"/>
        <v>-0.94673137391932927</v>
      </c>
      <c r="R843" s="12">
        <f t="shared" si="279"/>
        <v>-1.5460887155743344</v>
      </c>
      <c r="S843">
        <f t="shared" si="280"/>
        <v>-21.692917379862937</v>
      </c>
      <c r="T843">
        <f t="shared" si="281"/>
        <v>9.8632447418816938</v>
      </c>
      <c r="U843">
        <f t="shared" si="282"/>
        <v>-84.564917372467534</v>
      </c>
      <c r="V843">
        <f t="shared" si="283"/>
        <v>23.407614946578455</v>
      </c>
      <c r="W843">
        <f t="shared" si="284"/>
        <v>-124.64100447468319</v>
      </c>
      <c r="X843" s="13">
        <f t="shared" si="285"/>
        <v>-470.5826644495595</v>
      </c>
      <c r="Y843">
        <f t="shared" si="286"/>
        <v>97.283596838256884</v>
      </c>
      <c r="Z843">
        <f t="shared" si="287"/>
        <v>-7151.225250212261</v>
      </c>
      <c r="AA843">
        <f t="shared" si="288"/>
        <v>547.91643748728313</v>
      </c>
      <c r="AB843">
        <f t="shared" si="289"/>
        <v>-15535.379996457994</v>
      </c>
      <c r="AC843" s="21">
        <f t="shared" si="290"/>
        <v>-67.099907416917162</v>
      </c>
      <c r="AD843" s="13">
        <f t="shared" si="291"/>
        <v>203.10452454195229</v>
      </c>
      <c r="AE843" s="20">
        <f t="shared" si="292"/>
        <v>0.43990386951230898</v>
      </c>
      <c r="AF843" s="18">
        <f t="shared" si="293"/>
        <v>44</v>
      </c>
    </row>
    <row r="844" spans="1:32" x14ac:dyDescent="0.25">
      <c r="A844" s="7">
        <v>2011</v>
      </c>
      <c r="B844" s="7" t="s">
        <v>1681</v>
      </c>
      <c r="C844" s="7" t="s">
        <v>85</v>
      </c>
      <c r="D844" s="8">
        <v>70</v>
      </c>
      <c r="E844" s="9">
        <v>184</v>
      </c>
      <c r="F844" s="9">
        <v>4.7</v>
      </c>
      <c r="G844" s="9">
        <v>18</v>
      </c>
      <c r="H844" s="9">
        <v>35.5</v>
      </c>
      <c r="I844" s="9">
        <v>119</v>
      </c>
      <c r="J844" s="9">
        <v>4.2</v>
      </c>
      <c r="K844" s="10">
        <v>6.85</v>
      </c>
      <c r="L844" s="11">
        <f t="shared" si="273"/>
        <v>-1.4940821255161276</v>
      </c>
      <c r="M844" s="11">
        <f t="shared" si="274"/>
        <v>-0.65296327624610129</v>
      </c>
      <c r="N844" s="11">
        <f t="shared" si="275"/>
        <v>-0.12264334190509857</v>
      </c>
      <c r="O844" s="11">
        <f t="shared" si="276"/>
        <v>0.19010417824658796</v>
      </c>
      <c r="P844" s="11">
        <f t="shared" si="277"/>
        <v>0.10391118919632288</v>
      </c>
      <c r="Q844" s="11">
        <f t="shared" si="278"/>
        <v>0.41502410144002261</v>
      </c>
      <c r="R844" s="12">
        <f t="shared" si="279"/>
        <v>0.84223357765547036</v>
      </c>
      <c r="S844">
        <f t="shared" si="280"/>
        <v>-149.40821255161276</v>
      </c>
      <c r="T844">
        <f t="shared" si="281"/>
        <v>-65.296327624610129</v>
      </c>
      <c r="U844">
        <f t="shared" si="282"/>
        <v>-12.264334190509857</v>
      </c>
      <c r="V844">
        <f t="shared" si="283"/>
        <v>14.700768372145543</v>
      </c>
      <c r="W844">
        <f t="shared" si="284"/>
        <v>62.862883954774652</v>
      </c>
      <c r="X844" s="13">
        <f t="shared" si="285"/>
        <v>-22322.813977867896</v>
      </c>
      <c r="Y844">
        <f t="shared" si="286"/>
        <v>-4263.6104012604237</v>
      </c>
      <c r="Z844">
        <f t="shared" si="287"/>
        <v>-150.41389313650907</v>
      </c>
      <c r="AA844">
        <f t="shared" si="288"/>
        <v>216.11259073147471</v>
      </c>
      <c r="AB844">
        <f t="shared" si="289"/>
        <v>3951.7421791114643</v>
      </c>
      <c r="AC844" s="21">
        <f t="shared" si="290"/>
        <v>-67.1847951584611</v>
      </c>
      <c r="AD844" s="13">
        <f t="shared" si="291"/>
        <v>203.01963680040836</v>
      </c>
      <c r="AE844" s="20">
        <f t="shared" si="292"/>
        <v>0.43972001124492893</v>
      </c>
      <c r="AF844" s="18">
        <f t="shared" si="293"/>
        <v>44</v>
      </c>
    </row>
    <row r="845" spans="1:32" x14ac:dyDescent="0.25">
      <c r="A845" s="7">
        <v>2011</v>
      </c>
      <c r="B845" s="7" t="s">
        <v>1689</v>
      </c>
      <c r="C845" s="7" t="s">
        <v>45</v>
      </c>
      <c r="D845" s="8">
        <v>69.5</v>
      </c>
      <c r="E845" s="14">
        <v>197</v>
      </c>
      <c r="F845" s="14">
        <v>4.47</v>
      </c>
      <c r="G845" s="14">
        <v>16</v>
      </c>
      <c r="H845" s="14">
        <v>36</v>
      </c>
      <c r="I845" s="14">
        <v>122</v>
      </c>
      <c r="J845" s="14">
        <v>4.6900000000000004</v>
      </c>
      <c r="K845" s="10">
        <v>7.19</v>
      </c>
      <c r="L845" s="11">
        <f t="shared" si="273"/>
        <v>-0.95850185544104771</v>
      </c>
      <c r="M845" s="11">
        <f t="shared" si="274"/>
        <v>0.78759519411166001</v>
      </c>
      <c r="N845" s="11">
        <f t="shared" si="275"/>
        <v>-0.48414625781488696</v>
      </c>
      <c r="O845" s="11">
        <f t="shared" si="276"/>
        <v>0.34792216366520795</v>
      </c>
      <c r="P845" s="11">
        <f t="shared" si="277"/>
        <v>0.56104619938214451</v>
      </c>
      <c r="Q845" s="11">
        <f t="shared" si="278"/>
        <v>-2.4861071286733862</v>
      </c>
      <c r="R845" s="12">
        <f t="shared" si="279"/>
        <v>-0.51114905517475406</v>
      </c>
      <c r="S845">
        <f t="shared" si="280"/>
        <v>-95.850185544104775</v>
      </c>
      <c r="T845">
        <f t="shared" si="281"/>
        <v>78.759519411165996</v>
      </c>
      <c r="U845">
        <f t="shared" si="282"/>
        <v>-48.414625781488695</v>
      </c>
      <c r="V845">
        <f t="shared" si="283"/>
        <v>45.448418152367623</v>
      </c>
      <c r="W845">
        <f t="shared" si="284"/>
        <v>-149.86280919240701</v>
      </c>
      <c r="X845" s="13">
        <f t="shared" si="285"/>
        <v>-9187.2580688393118</v>
      </c>
      <c r="Y845">
        <f t="shared" si="286"/>
        <v>6203.061897877833</v>
      </c>
      <c r="Z845">
        <f t="shared" si="287"/>
        <v>-2343.9759895615898</v>
      </c>
      <c r="AA845">
        <f t="shared" si="288"/>
        <v>2065.5587125524589</v>
      </c>
      <c r="AB845">
        <f t="shared" si="289"/>
        <v>-22458.861579039793</v>
      </c>
      <c r="AC845" s="21">
        <f t="shared" si="290"/>
        <v>-71.723740877076963</v>
      </c>
      <c r="AD845" s="13">
        <f t="shared" si="291"/>
        <v>198.48069108179249</v>
      </c>
      <c r="AE845" s="20">
        <f t="shared" si="292"/>
        <v>0.42988911363381721</v>
      </c>
      <c r="AF845" s="18">
        <f t="shared" si="293"/>
        <v>43</v>
      </c>
    </row>
    <row r="846" spans="1:32" x14ac:dyDescent="0.25">
      <c r="A846" s="7">
        <v>2011</v>
      </c>
      <c r="B846" s="7" t="s">
        <v>1695</v>
      </c>
      <c r="C846" s="7" t="s">
        <v>42</v>
      </c>
      <c r="D846" s="8">
        <v>71.2</v>
      </c>
      <c r="E846" s="14">
        <v>187</v>
      </c>
      <c r="F846" s="14">
        <v>4.57</v>
      </c>
      <c r="G846" s="14">
        <v>12</v>
      </c>
      <c r="H846" s="14">
        <v>36</v>
      </c>
      <c r="I846" s="14">
        <v>121</v>
      </c>
      <c r="J846" s="14">
        <v>4.25</v>
      </c>
      <c r="K846" s="10">
        <v>6.64</v>
      </c>
      <c r="L846" s="11">
        <f t="shared" si="273"/>
        <v>-1.3704866785757246</v>
      </c>
      <c r="M846" s="11">
        <f t="shared" si="274"/>
        <v>0.16126542439089206</v>
      </c>
      <c r="N846" s="11">
        <f t="shared" si="275"/>
        <v>-1.2071520896344639</v>
      </c>
      <c r="O846" s="11">
        <f t="shared" si="276"/>
        <v>0.34792216366520795</v>
      </c>
      <c r="P846" s="11">
        <f t="shared" si="277"/>
        <v>0.40866786265353727</v>
      </c>
      <c r="Q846" s="11">
        <f t="shared" si="278"/>
        <v>0.11899030244885964</v>
      </c>
      <c r="R846" s="12">
        <f t="shared" si="279"/>
        <v>1.6781463802859011</v>
      </c>
      <c r="S846">
        <f t="shared" si="280"/>
        <v>-137.04866785757247</v>
      </c>
      <c r="T846">
        <f t="shared" si="281"/>
        <v>16.126542439089206</v>
      </c>
      <c r="U846">
        <f t="shared" si="282"/>
        <v>-120.71520896344639</v>
      </c>
      <c r="V846">
        <f t="shared" si="283"/>
        <v>37.829501315937264</v>
      </c>
      <c r="W846">
        <f t="shared" si="284"/>
        <v>89.856834136738044</v>
      </c>
      <c r="X846" s="13">
        <f t="shared" si="285"/>
        <v>-18782.337361535217</v>
      </c>
      <c r="Y846">
        <f t="shared" si="286"/>
        <v>260.06537103974523</v>
      </c>
      <c r="Z846">
        <f t="shared" si="287"/>
        <v>-14572.161675088526</v>
      </c>
      <c r="AA846">
        <f t="shared" si="288"/>
        <v>1431.0711698124992</v>
      </c>
      <c r="AB846">
        <f t="shared" si="289"/>
        <v>8074.2506410772512</v>
      </c>
      <c r="AC846" s="21">
        <f t="shared" si="290"/>
        <v>-68.686406012680919</v>
      </c>
      <c r="AD846" s="13">
        <f t="shared" si="291"/>
        <v>201.51802594618854</v>
      </c>
      <c r="AE846" s="20">
        <f t="shared" si="292"/>
        <v>0.43646767392372593</v>
      </c>
      <c r="AF846" s="18">
        <f t="shared" si="293"/>
        <v>43.6</v>
      </c>
    </row>
    <row r="847" spans="1:32" x14ac:dyDescent="0.25">
      <c r="A847" s="7">
        <v>2011</v>
      </c>
      <c r="B847" s="7" t="s">
        <v>1704</v>
      </c>
      <c r="C847" s="7" t="s">
        <v>42</v>
      </c>
      <c r="D847" s="8">
        <v>69.7</v>
      </c>
      <c r="E847" s="14">
        <v>174</v>
      </c>
      <c r="F847" s="14">
        <v>4.38</v>
      </c>
      <c r="G847" s="14">
        <v>9</v>
      </c>
      <c r="H847" s="14">
        <v>38</v>
      </c>
      <c r="I847" s="14">
        <v>132</v>
      </c>
      <c r="J847" s="14">
        <v>4.13</v>
      </c>
      <c r="K847" s="10">
        <v>7.08</v>
      </c>
      <c r="L847" s="11">
        <f t="shared" si="273"/>
        <v>-1.9060669486508044</v>
      </c>
      <c r="M847" s="11">
        <f t="shared" si="274"/>
        <v>1.3512919868603472</v>
      </c>
      <c r="N847" s="11">
        <f t="shared" si="275"/>
        <v>-1.7494064634991464</v>
      </c>
      <c r="O847" s="11">
        <f t="shared" si="276"/>
        <v>0.97919410533968776</v>
      </c>
      <c r="P847" s="11">
        <f t="shared" si="277"/>
        <v>2.0848295666682164</v>
      </c>
      <c r="Q847" s="11">
        <f t="shared" si="278"/>
        <v>0.82947142002765395</v>
      </c>
      <c r="R847" s="12">
        <f t="shared" si="279"/>
        <v>-7.3289968082622295E-2</v>
      </c>
      <c r="S847">
        <f t="shared" si="280"/>
        <v>-190.60669486508044</v>
      </c>
      <c r="T847">
        <f t="shared" si="281"/>
        <v>135.12919868603473</v>
      </c>
      <c r="U847">
        <f t="shared" si="282"/>
        <v>-174.94064634991463</v>
      </c>
      <c r="V847">
        <f t="shared" si="283"/>
        <v>153.20118360039521</v>
      </c>
      <c r="W847">
        <f t="shared" si="284"/>
        <v>37.809072597251578</v>
      </c>
      <c r="X847" s="13">
        <f t="shared" si="285"/>
        <v>-36330.912127389885</v>
      </c>
      <c r="Y847">
        <f t="shared" si="286"/>
        <v>18259.900337529849</v>
      </c>
      <c r="Z847">
        <f t="shared" si="287"/>
        <v>-30604.229745325898</v>
      </c>
      <c r="AA847">
        <f t="shared" si="288"/>
        <v>23470.602656562001</v>
      </c>
      <c r="AB847">
        <f t="shared" si="289"/>
        <v>1429.5259706642403</v>
      </c>
      <c r="AC847" s="21">
        <f t="shared" si="290"/>
        <v>-68.956671769974079</v>
      </c>
      <c r="AD847" s="13">
        <f t="shared" si="291"/>
        <v>201.24776018889537</v>
      </c>
      <c r="AE847" s="20">
        <f t="shared" si="292"/>
        <v>0.43588230561300972</v>
      </c>
      <c r="AF847" s="18">
        <f t="shared" si="293"/>
        <v>43.6</v>
      </c>
    </row>
    <row r="848" spans="1:32" x14ac:dyDescent="0.25">
      <c r="A848" s="7">
        <v>2011</v>
      </c>
      <c r="B848" s="7" t="s">
        <v>1722</v>
      </c>
      <c r="C848" s="7" t="s">
        <v>54</v>
      </c>
      <c r="D848" s="8">
        <v>73</v>
      </c>
      <c r="E848" s="9">
        <v>242</v>
      </c>
      <c r="F848" s="9">
        <v>4.87</v>
      </c>
      <c r="G848" s="9">
        <v>27</v>
      </c>
      <c r="H848" s="9">
        <v>30</v>
      </c>
      <c r="I848" s="9">
        <v>113</v>
      </c>
      <c r="J848" s="9">
        <v>4.4000000000000004</v>
      </c>
      <c r="K848" s="10">
        <v>7.45</v>
      </c>
      <c r="L848" s="11">
        <f t="shared" si="273"/>
        <v>0.89542984866499808</v>
      </c>
      <c r="M848" s="11">
        <f t="shared" si="274"/>
        <v>-1.7177238847714007</v>
      </c>
      <c r="N848" s="11">
        <f t="shared" si="275"/>
        <v>1.5041197796889492</v>
      </c>
      <c r="O848" s="11">
        <f t="shared" si="276"/>
        <v>-1.5458936613582315</v>
      </c>
      <c r="P848" s="11">
        <f t="shared" si="277"/>
        <v>-0.81035883117532026</v>
      </c>
      <c r="Q848" s="11">
        <f t="shared" si="278"/>
        <v>-0.76911109452463466</v>
      </c>
      <c r="R848" s="12">
        <f t="shared" si="279"/>
        <v>-1.5460887155743344</v>
      </c>
      <c r="S848">
        <f t="shared" si="280"/>
        <v>89.542984866499808</v>
      </c>
      <c r="T848">
        <f t="shared" si="281"/>
        <v>-171.77238847714008</v>
      </c>
      <c r="U848">
        <f t="shared" si="282"/>
        <v>150.41197796889492</v>
      </c>
      <c r="V848">
        <f t="shared" si="283"/>
        <v>-117.81262462667759</v>
      </c>
      <c r="W848">
        <f t="shared" si="284"/>
        <v>-115.75999050494845</v>
      </c>
      <c r="X848" s="13">
        <f t="shared" si="285"/>
        <v>8017.9461388022137</v>
      </c>
      <c r="Y848">
        <f t="shared" si="286"/>
        <v>-29505.753443141526</v>
      </c>
      <c r="Z848">
        <f t="shared" si="287"/>
        <v>22623.763116515329</v>
      </c>
      <c r="AA848">
        <f t="shared" si="288"/>
        <v>-13879.814521426439</v>
      </c>
      <c r="AB848">
        <f t="shared" si="289"/>
        <v>-13400.375401705754</v>
      </c>
      <c r="AC848" s="21">
        <f t="shared" si="290"/>
        <v>-72.310765603686121</v>
      </c>
      <c r="AD848" s="13">
        <f t="shared" si="291"/>
        <v>197.89366635518334</v>
      </c>
      <c r="AE848" s="20">
        <f t="shared" si="292"/>
        <v>0.42861767741486967</v>
      </c>
      <c r="AF848" s="18">
        <f t="shared" si="293"/>
        <v>42.9</v>
      </c>
    </row>
    <row r="849" spans="1:32" x14ac:dyDescent="0.25">
      <c r="A849" s="7">
        <v>2011</v>
      </c>
      <c r="B849" s="7" t="s">
        <v>1733</v>
      </c>
      <c r="C849" s="7" t="s">
        <v>42</v>
      </c>
      <c r="D849" s="8">
        <v>70.3</v>
      </c>
      <c r="E849" s="14">
        <v>203</v>
      </c>
      <c r="F849" s="14">
        <v>4.51</v>
      </c>
      <c r="G849" s="14">
        <v>10</v>
      </c>
      <c r="H849" s="14">
        <v>34</v>
      </c>
      <c r="I849" s="14">
        <v>111</v>
      </c>
      <c r="J849" s="14">
        <v>4.21</v>
      </c>
      <c r="K849" s="10">
        <v>6.77</v>
      </c>
      <c r="L849" s="11">
        <f t="shared" si="273"/>
        <v>-0.71131096156024154</v>
      </c>
      <c r="M849" s="11">
        <f t="shared" si="274"/>
        <v>0.53706328622335398</v>
      </c>
      <c r="N849" s="11">
        <f t="shared" si="275"/>
        <v>-1.5686550055442521</v>
      </c>
      <c r="O849" s="11">
        <f t="shared" si="276"/>
        <v>-0.28334977800927191</v>
      </c>
      <c r="P849" s="11">
        <f t="shared" si="277"/>
        <v>-1.1151155046325347</v>
      </c>
      <c r="Q849" s="11">
        <f t="shared" si="278"/>
        <v>0.35581734164179107</v>
      </c>
      <c r="R849" s="12">
        <f t="shared" si="279"/>
        <v>1.1606765500861111</v>
      </c>
      <c r="S849">
        <f t="shared" si="280"/>
        <v>-71.131096156024157</v>
      </c>
      <c r="T849">
        <f t="shared" si="281"/>
        <v>53.706328622335398</v>
      </c>
      <c r="U849">
        <f t="shared" si="282"/>
        <v>-156.86550055442521</v>
      </c>
      <c r="V849">
        <f t="shared" si="283"/>
        <v>-69.923264132090338</v>
      </c>
      <c r="W849">
        <f t="shared" si="284"/>
        <v>75.824694586395111</v>
      </c>
      <c r="X849" s="13">
        <f t="shared" si="285"/>
        <v>-5059.6328403575544</v>
      </c>
      <c r="Y849">
        <f t="shared" si="286"/>
        <v>2884.3697340902822</v>
      </c>
      <c r="Z849">
        <f t="shared" si="287"/>
        <v>-24606.785264190377</v>
      </c>
      <c r="AA849">
        <f t="shared" si="288"/>
        <v>-4889.2628668860716</v>
      </c>
      <c r="AB849">
        <f t="shared" si="289"/>
        <v>5749.3843091200961</v>
      </c>
      <c r="AC849" s="21">
        <f t="shared" si="290"/>
        <v>-72.002676239461579</v>
      </c>
      <c r="AD849" s="13">
        <f t="shared" si="291"/>
        <v>198.20175571940788</v>
      </c>
      <c r="AE849" s="20">
        <f t="shared" si="292"/>
        <v>0.42928496783483255</v>
      </c>
      <c r="AF849" s="18">
        <f t="shared" si="293"/>
        <v>42.9</v>
      </c>
    </row>
    <row r="850" spans="1:32" x14ac:dyDescent="0.25">
      <c r="A850" s="7">
        <v>2011</v>
      </c>
      <c r="B850" s="7" t="s">
        <v>1735</v>
      </c>
      <c r="C850" s="7" t="s">
        <v>42</v>
      </c>
      <c r="D850" s="8">
        <v>72.599999999999994</v>
      </c>
      <c r="E850" s="14">
        <v>188</v>
      </c>
      <c r="F850" s="14">
        <v>4.5599999999999996</v>
      </c>
      <c r="G850" s="14">
        <v>9</v>
      </c>
      <c r="H850" s="14">
        <v>35.5</v>
      </c>
      <c r="I850" s="14">
        <v>123</v>
      </c>
      <c r="J850" s="14">
        <v>4.09</v>
      </c>
      <c r="K850" s="10">
        <v>6.61</v>
      </c>
      <c r="L850" s="11">
        <f t="shared" si="273"/>
        <v>-1.3292881962622569</v>
      </c>
      <c r="M850" s="11">
        <f t="shared" si="274"/>
        <v>0.22389840136297276</v>
      </c>
      <c r="N850" s="11">
        <f t="shared" si="275"/>
        <v>-1.7494064634991464</v>
      </c>
      <c r="O850" s="11">
        <f t="shared" si="276"/>
        <v>0.19010417824658796</v>
      </c>
      <c r="P850" s="11">
        <f t="shared" si="277"/>
        <v>0.71342453611075163</v>
      </c>
      <c r="Q850" s="11">
        <f t="shared" si="278"/>
        <v>1.0662984592205855</v>
      </c>
      <c r="R850" s="12">
        <f t="shared" si="279"/>
        <v>1.7975624949473887</v>
      </c>
      <c r="S850">
        <f t="shared" si="280"/>
        <v>-132.9288196262257</v>
      </c>
      <c r="T850">
        <f t="shared" si="281"/>
        <v>22.389840136297277</v>
      </c>
      <c r="U850">
        <f t="shared" si="282"/>
        <v>-174.94064634991463</v>
      </c>
      <c r="V850">
        <f t="shared" si="283"/>
        <v>45.17643571786698</v>
      </c>
      <c r="W850">
        <f t="shared" si="284"/>
        <v>143.19304770839872</v>
      </c>
      <c r="X850" s="13">
        <f t="shared" si="285"/>
        <v>-17670.071087221648</v>
      </c>
      <c r="Y850">
        <f t="shared" si="286"/>
        <v>501.30494132894847</v>
      </c>
      <c r="Z850">
        <f t="shared" si="287"/>
        <v>-30604.229745325898</v>
      </c>
      <c r="AA850">
        <f t="shared" si="288"/>
        <v>2040.9103441705674</v>
      </c>
      <c r="AB850">
        <f t="shared" si="289"/>
        <v>20504.248912019753</v>
      </c>
      <c r="AC850" s="21">
        <f t="shared" si="290"/>
        <v>-71.032156992489362</v>
      </c>
      <c r="AD850" s="13">
        <f t="shared" si="291"/>
        <v>199.17227496638009</v>
      </c>
      <c r="AE850" s="20">
        <f t="shared" si="292"/>
        <v>0.43138701441967392</v>
      </c>
      <c r="AF850" s="18">
        <f t="shared" si="293"/>
        <v>43.1</v>
      </c>
    </row>
    <row r="851" spans="1:32" x14ac:dyDescent="0.25">
      <c r="A851" s="7">
        <v>2011</v>
      </c>
      <c r="B851" s="7" t="s">
        <v>1738</v>
      </c>
      <c r="C851" s="7" t="s">
        <v>78</v>
      </c>
      <c r="D851" s="8">
        <v>73</v>
      </c>
      <c r="E851" s="9">
        <v>198</v>
      </c>
      <c r="F851" s="9">
        <v>4.62</v>
      </c>
      <c r="G851" s="9">
        <v>14</v>
      </c>
      <c r="H851" s="9">
        <v>30</v>
      </c>
      <c r="I851" s="9">
        <v>113</v>
      </c>
      <c r="J851" s="9">
        <v>4.1399999999999997</v>
      </c>
      <c r="K851" s="10">
        <v>6.95</v>
      </c>
      <c r="L851" s="11">
        <f t="shared" si="273"/>
        <v>-0.91730337312758004</v>
      </c>
      <c r="M851" s="11">
        <f t="shared" si="274"/>
        <v>-0.15189946046948916</v>
      </c>
      <c r="N851" s="11">
        <f t="shared" si="275"/>
        <v>-0.84564917372467541</v>
      </c>
      <c r="O851" s="11">
        <f t="shared" si="276"/>
        <v>-1.5458936613582315</v>
      </c>
      <c r="P851" s="11">
        <f t="shared" si="277"/>
        <v>-0.81035883117532026</v>
      </c>
      <c r="Q851" s="11">
        <f t="shared" si="278"/>
        <v>0.77026466022942242</v>
      </c>
      <c r="R851" s="12">
        <f t="shared" si="279"/>
        <v>0.44417986211716787</v>
      </c>
      <c r="S851">
        <f t="shared" si="280"/>
        <v>-91.73033731275801</v>
      </c>
      <c r="T851">
        <f t="shared" si="281"/>
        <v>-15.189946046948915</v>
      </c>
      <c r="U851">
        <f t="shared" si="282"/>
        <v>-84.564917372467534</v>
      </c>
      <c r="V851">
        <f t="shared" si="283"/>
        <v>-117.81262462667759</v>
      </c>
      <c r="W851">
        <f t="shared" si="284"/>
        <v>60.722226117329512</v>
      </c>
      <c r="X851" s="13">
        <f t="shared" si="285"/>
        <v>-8414.4547835123649</v>
      </c>
      <c r="Y851">
        <f t="shared" si="286"/>
        <v>-230.73446090921897</v>
      </c>
      <c r="Z851">
        <f t="shared" si="287"/>
        <v>-7151.225250212261</v>
      </c>
      <c r="AA851">
        <f t="shared" si="288"/>
        <v>-13879.814521426439</v>
      </c>
      <c r="AB851">
        <f t="shared" si="289"/>
        <v>3687.1887446440942</v>
      </c>
      <c r="AC851" s="21">
        <f t="shared" si="290"/>
        <v>-72.095825498313275</v>
      </c>
      <c r="AD851" s="13">
        <f t="shared" si="291"/>
        <v>198.10860646055619</v>
      </c>
      <c r="AE851" s="20">
        <f t="shared" si="292"/>
        <v>0.42908321595607218</v>
      </c>
      <c r="AF851" s="18">
        <f t="shared" si="293"/>
        <v>42.9</v>
      </c>
    </row>
    <row r="852" spans="1:32" x14ac:dyDescent="0.25">
      <c r="A852" s="7">
        <v>2011</v>
      </c>
      <c r="B852" s="7" t="s">
        <v>1740</v>
      </c>
      <c r="C852" s="7" t="s">
        <v>57</v>
      </c>
      <c r="D852" s="8">
        <v>73</v>
      </c>
      <c r="E852" s="9">
        <v>190</v>
      </c>
      <c r="F852" s="9">
        <v>4.58</v>
      </c>
      <c r="G852" s="9">
        <v>12</v>
      </c>
      <c r="H852" s="9">
        <v>35.5</v>
      </c>
      <c r="I852" s="9">
        <v>115</v>
      </c>
      <c r="J852" s="9">
        <v>4.1500000000000004</v>
      </c>
      <c r="K852" s="10">
        <v>6.92</v>
      </c>
      <c r="L852" s="11">
        <f t="shared" si="273"/>
        <v>-1.2468912316353216</v>
      </c>
      <c r="M852" s="11">
        <f t="shared" si="274"/>
        <v>9.8632447418816938E-2</v>
      </c>
      <c r="N852" s="11">
        <f t="shared" si="275"/>
        <v>-1.2071520896344639</v>
      </c>
      <c r="O852" s="11">
        <f t="shared" si="276"/>
        <v>0.19010417824658796</v>
      </c>
      <c r="P852" s="11">
        <f t="shared" si="277"/>
        <v>-0.5056021577181059</v>
      </c>
      <c r="Q852" s="11">
        <f t="shared" si="278"/>
        <v>0.71105790043118566</v>
      </c>
      <c r="R852" s="12">
        <f t="shared" si="279"/>
        <v>0.56359597677865902</v>
      </c>
      <c r="S852">
        <f t="shared" si="280"/>
        <v>-124.68912316353216</v>
      </c>
      <c r="T852">
        <f t="shared" si="281"/>
        <v>9.8632447418816938</v>
      </c>
      <c r="U852">
        <f t="shared" si="282"/>
        <v>-120.71520896344639</v>
      </c>
      <c r="V852">
        <f t="shared" si="283"/>
        <v>-15.774898973575896</v>
      </c>
      <c r="W852">
        <f t="shared" si="284"/>
        <v>63.732693860492226</v>
      </c>
      <c r="X852" s="13">
        <f t="shared" si="285"/>
        <v>-15547.377435290491</v>
      </c>
      <c r="Y852">
        <f t="shared" si="286"/>
        <v>97.283596838256884</v>
      </c>
      <c r="Z852">
        <f t="shared" si="287"/>
        <v>-14572.161675088526</v>
      </c>
      <c r="AA852">
        <f t="shared" si="288"/>
        <v>-248.84743762652585</v>
      </c>
      <c r="AB852">
        <f t="shared" si="289"/>
        <v>4061.8562667152237</v>
      </c>
      <c r="AC852" s="21">
        <f t="shared" si="290"/>
        <v>-72.400616964846449</v>
      </c>
      <c r="AD852" s="13">
        <f t="shared" si="291"/>
        <v>197.80381499402301</v>
      </c>
      <c r="AE852" s="20">
        <f t="shared" si="292"/>
        <v>0.42842306844914368</v>
      </c>
      <c r="AF852" s="18">
        <f t="shared" si="293"/>
        <v>42.8</v>
      </c>
    </row>
    <row r="853" spans="1:32" x14ac:dyDescent="0.25">
      <c r="A853" s="7">
        <v>2011</v>
      </c>
      <c r="B853" s="7" t="s">
        <v>1752</v>
      </c>
      <c r="C853" s="7" t="s">
        <v>38</v>
      </c>
      <c r="D853" s="8">
        <v>77.599999999999994</v>
      </c>
      <c r="E853" s="14">
        <v>266</v>
      </c>
      <c r="F853" s="14">
        <v>4.9400000000000004</v>
      </c>
      <c r="G853" s="14">
        <v>25</v>
      </c>
      <c r="H853" s="14">
        <v>29</v>
      </c>
      <c r="I853" s="14">
        <v>108</v>
      </c>
      <c r="J853" s="14">
        <v>4.28</v>
      </c>
      <c r="K853" s="10">
        <v>7.13</v>
      </c>
      <c r="L853" s="11">
        <f t="shared" si="273"/>
        <v>1.8841934241882226</v>
      </c>
      <c r="M853" s="11">
        <f t="shared" si="274"/>
        <v>-2.1561547235759377</v>
      </c>
      <c r="N853" s="11">
        <f t="shared" si="275"/>
        <v>1.1426168637791609</v>
      </c>
      <c r="O853" s="11">
        <f t="shared" si="276"/>
        <v>-1.8615296321954715</v>
      </c>
      <c r="P853" s="11">
        <f t="shared" si="277"/>
        <v>-1.5722505148183563</v>
      </c>
      <c r="Q853" s="11">
        <f t="shared" si="278"/>
        <v>-5.8629976945840268E-2</v>
      </c>
      <c r="R853" s="12">
        <f t="shared" si="279"/>
        <v>-0.2723168258517718</v>
      </c>
      <c r="S853">
        <f t="shared" si="280"/>
        <v>188.41934241882225</v>
      </c>
      <c r="T853">
        <f t="shared" si="281"/>
        <v>-215.61547235759377</v>
      </c>
      <c r="U853">
        <f t="shared" si="282"/>
        <v>114.26168637791609</v>
      </c>
      <c r="V853">
        <f t="shared" si="283"/>
        <v>-171.68900735069138</v>
      </c>
      <c r="W853">
        <f t="shared" si="284"/>
        <v>-16.547340139880603</v>
      </c>
      <c r="X853" s="13">
        <f t="shared" si="285"/>
        <v>35501.848597541393</v>
      </c>
      <c r="Y853">
        <f t="shared" si="286"/>
        <v>-46490.031919988287</v>
      </c>
      <c r="Z853">
        <f t="shared" si="287"/>
        <v>13055.732973925256</v>
      </c>
      <c r="AA853">
        <f t="shared" si="288"/>
        <v>-29477.115245065761</v>
      </c>
      <c r="AB853">
        <f t="shared" si="289"/>
        <v>-273.8144657049038</v>
      </c>
      <c r="AC853" s="21">
        <f t="shared" si="290"/>
        <v>-74.408843640110817</v>
      </c>
      <c r="AD853" s="13">
        <f t="shared" si="291"/>
        <v>195.79558831875863</v>
      </c>
      <c r="AE853" s="20">
        <f t="shared" si="292"/>
        <v>0.42407345247038114</v>
      </c>
      <c r="AF853" s="18">
        <f t="shared" si="293"/>
        <v>42.4</v>
      </c>
    </row>
    <row r="854" spans="1:32" x14ac:dyDescent="0.25">
      <c r="A854" s="7">
        <v>2011</v>
      </c>
      <c r="B854" s="7" t="s">
        <v>1761</v>
      </c>
      <c r="C854" s="7" t="s">
        <v>38</v>
      </c>
      <c r="D854" s="8">
        <v>77.099999999999994</v>
      </c>
      <c r="E854" s="14">
        <v>270</v>
      </c>
      <c r="F854" s="14">
        <v>4.93</v>
      </c>
      <c r="G854" s="14">
        <v>19</v>
      </c>
      <c r="H854" s="14">
        <v>33.5</v>
      </c>
      <c r="I854" s="14">
        <v>122</v>
      </c>
      <c r="J854" s="14">
        <v>4.5599999999999996</v>
      </c>
      <c r="K854" s="10">
        <v>7.48</v>
      </c>
      <c r="L854" s="11">
        <f t="shared" si="273"/>
        <v>2.0489873534420933</v>
      </c>
      <c r="M854" s="11">
        <f t="shared" si="274"/>
        <v>-2.0935217466038569</v>
      </c>
      <c r="N854" s="11">
        <f t="shared" si="275"/>
        <v>5.8108116049795627E-2</v>
      </c>
      <c r="O854" s="11">
        <f t="shared" si="276"/>
        <v>-0.44116776342789188</v>
      </c>
      <c r="P854" s="11">
        <f t="shared" si="277"/>
        <v>0.56104619938214451</v>
      </c>
      <c r="Q854" s="11">
        <f t="shared" si="278"/>
        <v>-1.7164192512963552</v>
      </c>
      <c r="R854" s="12">
        <f t="shared" si="279"/>
        <v>-1.6655048302358255</v>
      </c>
      <c r="S854">
        <f t="shared" si="280"/>
        <v>204.89873534420931</v>
      </c>
      <c r="T854">
        <f t="shared" si="281"/>
        <v>-209.35217466038569</v>
      </c>
      <c r="U854">
        <f t="shared" si="282"/>
        <v>5.8108116049795626</v>
      </c>
      <c r="V854">
        <f t="shared" si="283"/>
        <v>5.9939217977126313</v>
      </c>
      <c r="W854">
        <f t="shared" si="284"/>
        <v>-169.09620407660904</v>
      </c>
      <c r="X854" s="13">
        <f t="shared" si="285"/>
        <v>41983.491745656334</v>
      </c>
      <c r="Y854">
        <f t="shared" si="286"/>
        <v>-43828.333035032636</v>
      </c>
      <c r="Z854">
        <f t="shared" si="287"/>
        <v>33.765531508565161</v>
      </c>
      <c r="AA854">
        <f t="shared" si="288"/>
        <v>35.92709851709462</v>
      </c>
      <c r="AB854">
        <f t="shared" si="289"/>
        <v>-28593.526233118213</v>
      </c>
      <c r="AC854" s="21">
        <f t="shared" si="290"/>
        <v>-77.934170801348557</v>
      </c>
      <c r="AD854" s="13">
        <f t="shared" si="291"/>
        <v>192.27026115752091</v>
      </c>
      <c r="AE854" s="20">
        <f t="shared" si="292"/>
        <v>0.41643795019379354</v>
      </c>
      <c r="AF854" s="18">
        <f t="shared" si="293"/>
        <v>41.6</v>
      </c>
    </row>
    <row r="855" spans="1:32" x14ac:dyDescent="0.25">
      <c r="A855" s="7">
        <v>2011</v>
      </c>
      <c r="B855" s="7" t="s">
        <v>1763</v>
      </c>
      <c r="C855" s="7" t="s">
        <v>38</v>
      </c>
      <c r="D855" s="8">
        <v>75.599999999999994</v>
      </c>
      <c r="E855" s="14">
        <v>249</v>
      </c>
      <c r="F855" s="14">
        <v>4.78</v>
      </c>
      <c r="G855" s="14">
        <v>18</v>
      </c>
      <c r="H855" s="14">
        <v>30.5</v>
      </c>
      <c r="I855" s="14">
        <v>106</v>
      </c>
      <c r="J855" s="14">
        <v>4.3499999999999996</v>
      </c>
      <c r="K855" s="10">
        <v>7.19</v>
      </c>
      <c r="L855" s="11">
        <f t="shared" si="273"/>
        <v>1.1838192248592718</v>
      </c>
      <c r="M855" s="11">
        <f t="shared" si="274"/>
        <v>-1.1540270920227136</v>
      </c>
      <c r="N855" s="11">
        <f t="shared" si="275"/>
        <v>-0.12264334190509857</v>
      </c>
      <c r="O855" s="11">
        <f t="shared" si="276"/>
        <v>-1.3880756759396116</v>
      </c>
      <c r="P855" s="11">
        <f t="shared" si="277"/>
        <v>-1.8770071882755708</v>
      </c>
      <c r="Q855" s="11">
        <f t="shared" si="278"/>
        <v>-0.47307729553346639</v>
      </c>
      <c r="R855" s="12">
        <f t="shared" si="279"/>
        <v>-0.51114905517475406</v>
      </c>
      <c r="S855">
        <f t="shared" si="280"/>
        <v>118.38192248592718</v>
      </c>
      <c r="T855">
        <f t="shared" si="281"/>
        <v>-115.40270920227135</v>
      </c>
      <c r="U855">
        <f t="shared" si="282"/>
        <v>-12.264334190509857</v>
      </c>
      <c r="V855">
        <f t="shared" si="283"/>
        <v>-163.25414321075914</v>
      </c>
      <c r="W855">
        <f t="shared" si="284"/>
        <v>-49.211317535411027</v>
      </c>
      <c r="X855" s="13">
        <f t="shared" si="285"/>
        <v>14014.279571464071</v>
      </c>
      <c r="Y855">
        <f t="shared" si="286"/>
        <v>-13317.785291224005</v>
      </c>
      <c r="Z855">
        <f t="shared" si="287"/>
        <v>-150.41389313650907</v>
      </c>
      <c r="AA855">
        <f t="shared" si="288"/>
        <v>-26651.915275479056</v>
      </c>
      <c r="AB855">
        <f t="shared" si="289"/>
        <v>-2421.753773571053</v>
      </c>
      <c r="AC855" s="21">
        <f t="shared" si="290"/>
        <v>-75.534877589027118</v>
      </c>
      <c r="AD855" s="13">
        <f t="shared" si="291"/>
        <v>194.66955436984233</v>
      </c>
      <c r="AE855" s="20">
        <f t="shared" si="292"/>
        <v>0.42163457676119825</v>
      </c>
      <c r="AF855" s="18">
        <f t="shared" si="293"/>
        <v>42.2</v>
      </c>
    </row>
    <row r="856" spans="1:32" x14ac:dyDescent="0.25">
      <c r="A856" s="7">
        <v>2011</v>
      </c>
      <c r="B856" s="7" t="s">
        <v>1787</v>
      </c>
      <c r="C856" s="7" t="s">
        <v>57</v>
      </c>
      <c r="D856" s="8">
        <v>71</v>
      </c>
      <c r="E856" s="9">
        <v>180</v>
      </c>
      <c r="F856" s="9">
        <v>4.45</v>
      </c>
      <c r="G856" s="9">
        <v>14</v>
      </c>
      <c r="H856" s="9">
        <v>33</v>
      </c>
      <c r="I856" s="9">
        <v>114</v>
      </c>
      <c r="J856" s="9">
        <v>4.2</v>
      </c>
      <c r="K856" s="10">
        <v>7.21</v>
      </c>
      <c r="L856" s="11">
        <f t="shared" si="273"/>
        <v>-1.6588760547699983</v>
      </c>
      <c r="M856" s="11">
        <f t="shared" si="274"/>
        <v>0.91286114805581031</v>
      </c>
      <c r="N856" s="11">
        <f t="shared" si="275"/>
        <v>-0.84564917372467541</v>
      </c>
      <c r="O856" s="11">
        <f t="shared" si="276"/>
        <v>-0.59898574884651179</v>
      </c>
      <c r="P856" s="11">
        <f t="shared" si="277"/>
        <v>-0.65798049444671314</v>
      </c>
      <c r="Q856" s="11">
        <f t="shared" si="278"/>
        <v>0.41502410144002261</v>
      </c>
      <c r="R856" s="12">
        <f t="shared" si="279"/>
        <v>-0.59075979828241243</v>
      </c>
      <c r="S856">
        <f t="shared" si="280"/>
        <v>-165.88760547699982</v>
      </c>
      <c r="T856">
        <f t="shared" si="281"/>
        <v>91.286114805581036</v>
      </c>
      <c r="U856">
        <f t="shared" si="282"/>
        <v>-84.564917372467534</v>
      </c>
      <c r="V856">
        <f t="shared" si="283"/>
        <v>-62.848312164661245</v>
      </c>
      <c r="W856">
        <f t="shared" si="284"/>
        <v>-8.7867848421194914</v>
      </c>
      <c r="X856" s="13">
        <f t="shared" si="285"/>
        <v>-27518.69765089274</v>
      </c>
      <c r="Y856">
        <f t="shared" si="286"/>
        <v>8333.1547562977212</v>
      </c>
      <c r="Z856">
        <f t="shared" si="287"/>
        <v>-7151.225250212261</v>
      </c>
      <c r="AA856">
        <f t="shared" si="288"/>
        <v>-3949.9103419467065</v>
      </c>
      <c r="AB856">
        <f t="shared" si="289"/>
        <v>-77.207587861700858</v>
      </c>
      <c r="AC856" s="21">
        <f t="shared" si="290"/>
        <v>-77.92802586312024</v>
      </c>
      <c r="AD856" s="13">
        <f t="shared" si="291"/>
        <v>192.27640609574922</v>
      </c>
      <c r="AE856" s="20">
        <f t="shared" si="292"/>
        <v>0.41645125950884032</v>
      </c>
      <c r="AF856" s="18">
        <f t="shared" si="293"/>
        <v>41.6</v>
      </c>
    </row>
    <row r="857" spans="1:32" x14ac:dyDescent="0.25">
      <c r="A857" s="7">
        <v>2011</v>
      </c>
      <c r="B857" s="7" t="s">
        <v>1788</v>
      </c>
      <c r="C857" s="7" t="s">
        <v>38</v>
      </c>
      <c r="D857" s="8">
        <v>76.5</v>
      </c>
      <c r="E857" s="14">
        <v>252</v>
      </c>
      <c r="F857" s="14">
        <v>4.7</v>
      </c>
      <c r="G857" s="14">
        <v>25</v>
      </c>
      <c r="H857" s="14">
        <v>28</v>
      </c>
      <c r="I857" s="14">
        <v>107</v>
      </c>
      <c r="J857" s="14">
        <v>4.46</v>
      </c>
      <c r="K857" s="10">
        <v>7.48</v>
      </c>
      <c r="L857" s="11">
        <f t="shared" si="273"/>
        <v>1.3074146717996751</v>
      </c>
      <c r="M857" s="11">
        <f t="shared" si="274"/>
        <v>-0.65296327624610129</v>
      </c>
      <c r="N857" s="11">
        <f t="shared" si="275"/>
        <v>1.1426168637791609</v>
      </c>
      <c r="O857" s="11">
        <f t="shared" si="276"/>
        <v>-2.1771656030327113</v>
      </c>
      <c r="P857" s="11">
        <f t="shared" si="277"/>
        <v>-1.7246288515469634</v>
      </c>
      <c r="Q857" s="11">
        <f t="shared" si="278"/>
        <v>-1.1243516533140292</v>
      </c>
      <c r="R857" s="12">
        <f t="shared" si="279"/>
        <v>-1.6655048302358255</v>
      </c>
      <c r="S857">
        <f t="shared" si="280"/>
        <v>130.74146717996751</v>
      </c>
      <c r="T857">
        <f t="shared" si="281"/>
        <v>-65.296327624610129</v>
      </c>
      <c r="U857">
        <f t="shared" si="282"/>
        <v>114.26168637791609</v>
      </c>
      <c r="V857">
        <f t="shared" si="283"/>
        <v>-195.08972272898376</v>
      </c>
      <c r="W857">
        <f t="shared" si="284"/>
        <v>-139.49282417749274</v>
      </c>
      <c r="X857" s="13">
        <f t="shared" si="285"/>
        <v>17093.331240370524</v>
      </c>
      <c r="Y857">
        <f t="shared" si="286"/>
        <v>-4263.6104012604237</v>
      </c>
      <c r="Z857">
        <f t="shared" si="287"/>
        <v>13055.732973925256</v>
      </c>
      <c r="AA857">
        <f t="shared" si="288"/>
        <v>-38059.999914471766</v>
      </c>
      <c r="AB857">
        <f t="shared" si="289"/>
        <v>-19458.247997012902</v>
      </c>
      <c r="AC857" s="21">
        <f t="shared" si="290"/>
        <v>-79.53966821460763</v>
      </c>
      <c r="AD857" s="13">
        <f t="shared" si="291"/>
        <v>190.66476374426185</v>
      </c>
      <c r="AE857" s="20">
        <f t="shared" si="292"/>
        <v>0.41296060508699473</v>
      </c>
      <c r="AF857" s="18">
        <f t="shared" si="293"/>
        <v>41.3</v>
      </c>
    </row>
    <row r="858" spans="1:32" x14ac:dyDescent="0.25">
      <c r="A858" s="7">
        <v>2011</v>
      </c>
      <c r="B858" s="7" t="s">
        <v>1797</v>
      </c>
      <c r="C858" s="7" t="s">
        <v>85</v>
      </c>
      <c r="D858" s="8">
        <v>73</v>
      </c>
      <c r="E858" s="9">
        <v>211</v>
      </c>
      <c r="F858" s="9">
        <v>4.62</v>
      </c>
      <c r="G858" s="9">
        <v>11</v>
      </c>
      <c r="H858" s="9">
        <v>33</v>
      </c>
      <c r="I858" s="9">
        <v>108</v>
      </c>
      <c r="J858" s="9">
        <v>4.2699999999999996</v>
      </c>
      <c r="K858" s="10">
        <v>6.9</v>
      </c>
      <c r="L858" s="11">
        <f t="shared" si="273"/>
        <v>-0.38172310305250012</v>
      </c>
      <c r="M858" s="11">
        <f t="shared" si="274"/>
        <v>-0.15189946046948916</v>
      </c>
      <c r="N858" s="11">
        <f t="shared" si="275"/>
        <v>-1.387903547589358</v>
      </c>
      <c r="O858" s="11">
        <f t="shared" si="276"/>
        <v>-0.59898574884651179</v>
      </c>
      <c r="P858" s="11">
        <f t="shared" si="277"/>
        <v>-1.5722505148183563</v>
      </c>
      <c r="Q858" s="11">
        <f t="shared" si="278"/>
        <v>5.7678285239653646E-4</v>
      </c>
      <c r="R858" s="12">
        <f t="shared" si="279"/>
        <v>0.64320671988631739</v>
      </c>
      <c r="S858">
        <f t="shared" si="280"/>
        <v>-38.172310305250015</v>
      </c>
      <c r="T858">
        <f t="shared" si="281"/>
        <v>-15.189946046948915</v>
      </c>
      <c r="U858">
        <f t="shared" si="282"/>
        <v>-138.79035475893579</v>
      </c>
      <c r="V858">
        <f t="shared" si="283"/>
        <v>-108.5618131832434</v>
      </c>
      <c r="W858">
        <f t="shared" si="284"/>
        <v>32.189175136935695</v>
      </c>
      <c r="X858" s="13">
        <f t="shared" si="285"/>
        <v>-1457.1252740402965</v>
      </c>
      <c r="Y858">
        <f t="shared" si="286"/>
        <v>-230.73446090921897</v>
      </c>
      <c r="Z858">
        <f t="shared" si="287"/>
        <v>-19262.76257411125</v>
      </c>
      <c r="AA858">
        <f t="shared" si="288"/>
        <v>-11785.667281633441</v>
      </c>
      <c r="AB858">
        <f t="shared" si="289"/>
        <v>1036.1429959963191</v>
      </c>
      <c r="AC858" s="21">
        <f t="shared" si="290"/>
        <v>-79.62430105777743</v>
      </c>
      <c r="AD858" s="13">
        <f t="shared" si="291"/>
        <v>190.58013090109205</v>
      </c>
      <c r="AE858" s="20">
        <f t="shared" si="292"/>
        <v>0.41277729890372683</v>
      </c>
      <c r="AF858" s="18">
        <f t="shared" si="293"/>
        <v>41.3</v>
      </c>
    </row>
    <row r="859" spans="1:32" x14ac:dyDescent="0.25">
      <c r="A859" s="7">
        <v>2011</v>
      </c>
      <c r="B859" s="7" t="s">
        <v>1802</v>
      </c>
      <c r="C859" s="7" t="s">
        <v>42</v>
      </c>
      <c r="D859" s="8">
        <v>73.099999999999994</v>
      </c>
      <c r="E859" s="14">
        <v>189</v>
      </c>
      <c r="F859" s="14">
        <v>4.5</v>
      </c>
      <c r="G859" s="14">
        <v>9</v>
      </c>
      <c r="H859" s="14">
        <v>33</v>
      </c>
      <c r="I859" s="14">
        <v>124</v>
      </c>
      <c r="J859" s="14">
        <v>4.16</v>
      </c>
      <c r="K859" s="10">
        <v>6.68</v>
      </c>
      <c r="L859" s="11">
        <f t="shared" si="273"/>
        <v>-1.2880897139487892</v>
      </c>
      <c r="M859" s="11">
        <f t="shared" si="274"/>
        <v>0.59969626319542912</v>
      </c>
      <c r="N859" s="11">
        <f t="shared" si="275"/>
        <v>-1.7494064634991464</v>
      </c>
      <c r="O859" s="11">
        <f t="shared" si="276"/>
        <v>-0.59898574884651179</v>
      </c>
      <c r="P859" s="11">
        <f t="shared" si="277"/>
        <v>0.86580287283935886</v>
      </c>
      <c r="Q859" s="11">
        <f t="shared" si="278"/>
        <v>0.65185114063295413</v>
      </c>
      <c r="R859" s="12">
        <f t="shared" si="279"/>
        <v>1.5189248940705808</v>
      </c>
      <c r="S859">
        <f t="shared" si="280"/>
        <v>-128.80897139487894</v>
      </c>
      <c r="T859">
        <f t="shared" si="281"/>
        <v>59.969626319542911</v>
      </c>
      <c r="U859">
        <f t="shared" si="282"/>
        <v>-174.94064634991463</v>
      </c>
      <c r="V859">
        <f t="shared" si="283"/>
        <v>13.340856199642353</v>
      </c>
      <c r="W859">
        <f t="shared" si="284"/>
        <v>108.53880173517676</v>
      </c>
      <c r="X859" s="13">
        <f t="shared" si="285"/>
        <v>-16591.751111806741</v>
      </c>
      <c r="Y859">
        <f t="shared" si="286"/>
        <v>3596.3560809056139</v>
      </c>
      <c r="Z859">
        <f t="shared" si="287"/>
        <v>-30604.229745325898</v>
      </c>
      <c r="AA859">
        <f t="shared" si="288"/>
        <v>177.97844413953581</v>
      </c>
      <c r="AB859">
        <f t="shared" si="289"/>
        <v>11780.67148210801</v>
      </c>
      <c r="AC859" s="21">
        <f t="shared" si="290"/>
        <v>-79.549952671236042</v>
      </c>
      <c r="AD859" s="13">
        <f t="shared" si="291"/>
        <v>190.65447928763342</v>
      </c>
      <c r="AE859" s="20">
        <f t="shared" si="292"/>
        <v>0.41293832999353297</v>
      </c>
      <c r="AF859" s="18">
        <f t="shared" si="293"/>
        <v>41.3</v>
      </c>
    </row>
    <row r="860" spans="1:32" x14ac:dyDescent="0.25">
      <c r="A860" s="7">
        <v>2011</v>
      </c>
      <c r="B860" s="7" t="s">
        <v>1833</v>
      </c>
      <c r="C860" s="7" t="s">
        <v>38</v>
      </c>
      <c r="D860" s="8">
        <v>74.7</v>
      </c>
      <c r="E860" s="14">
        <v>276</v>
      </c>
      <c r="F860" s="14">
        <v>4.79</v>
      </c>
      <c r="G860" s="14">
        <v>21</v>
      </c>
      <c r="H860" s="14">
        <v>29.5</v>
      </c>
      <c r="I860" s="14">
        <v>104</v>
      </c>
      <c r="J860" s="14">
        <v>4.6900000000000004</v>
      </c>
      <c r="K860" s="10">
        <v>7.45</v>
      </c>
      <c r="L860" s="11">
        <f t="shared" si="273"/>
        <v>2.2961782473228993</v>
      </c>
      <c r="M860" s="11">
        <f t="shared" si="274"/>
        <v>-1.2166600689947886</v>
      </c>
      <c r="N860" s="11">
        <f t="shared" si="275"/>
        <v>0.41961103195958405</v>
      </c>
      <c r="O860" s="11">
        <f t="shared" si="276"/>
        <v>-1.7037116467768516</v>
      </c>
      <c r="P860" s="11">
        <f t="shared" si="277"/>
        <v>-2.1817638617327852</v>
      </c>
      <c r="Q860" s="11">
        <f t="shared" si="278"/>
        <v>-2.4861071286733862</v>
      </c>
      <c r="R860" s="12">
        <f t="shared" si="279"/>
        <v>-1.5460887155743344</v>
      </c>
      <c r="S860">
        <f t="shared" si="280"/>
        <v>229.61782473228993</v>
      </c>
      <c r="T860">
        <f t="shared" si="281"/>
        <v>-121.66600689947886</v>
      </c>
      <c r="U860">
        <f t="shared" si="282"/>
        <v>41.961103195958401</v>
      </c>
      <c r="V860">
        <f t="shared" si="283"/>
        <v>-194.27377542548183</v>
      </c>
      <c r="W860">
        <f t="shared" si="284"/>
        <v>-201.60979221238603</v>
      </c>
      <c r="X860" s="13">
        <f t="shared" si="285"/>
        <v>52724.345434788622</v>
      </c>
      <c r="Y860">
        <f t="shared" si="286"/>
        <v>-14802.617234864038</v>
      </c>
      <c r="Z860">
        <f t="shared" si="287"/>
        <v>1760.7341814218703</v>
      </c>
      <c r="AA860">
        <f t="shared" si="288"/>
        <v>-37742.299818070547</v>
      </c>
      <c r="AB860">
        <f t="shared" si="289"/>
        <v>-40646.50831592147</v>
      </c>
      <c r="AC860" s="21">
        <f t="shared" si="290"/>
        <v>-87.984482441673279</v>
      </c>
      <c r="AD860" s="13">
        <f t="shared" si="291"/>
        <v>182.2199495171962</v>
      </c>
      <c r="AE860" s="20">
        <f t="shared" si="292"/>
        <v>0.39466999110792778</v>
      </c>
      <c r="AF860" s="18">
        <f t="shared" si="293"/>
        <v>39.5</v>
      </c>
    </row>
    <row r="861" spans="1:32" x14ac:dyDescent="0.25">
      <c r="A861" s="7">
        <v>2011</v>
      </c>
      <c r="B861" s="7" t="s">
        <v>1846</v>
      </c>
      <c r="C861" s="7" t="s">
        <v>42</v>
      </c>
      <c r="D861" s="8">
        <v>72.7</v>
      </c>
      <c r="E861" s="14">
        <v>190</v>
      </c>
      <c r="F861" s="14">
        <v>4.5599999999999996</v>
      </c>
      <c r="G861" s="14">
        <v>8</v>
      </c>
      <c r="H861" s="14">
        <v>33.5</v>
      </c>
      <c r="I861" s="14">
        <v>121</v>
      </c>
      <c r="J861" s="14">
        <v>3.94</v>
      </c>
      <c r="K861" s="10">
        <v>6.9</v>
      </c>
      <c r="L861" s="11">
        <f t="shared" si="273"/>
        <v>-1.2468912316353216</v>
      </c>
      <c r="M861" s="11">
        <f t="shared" si="274"/>
        <v>0.22389840136297276</v>
      </c>
      <c r="N861" s="11">
        <f t="shared" si="275"/>
        <v>-1.9301579214540405</v>
      </c>
      <c r="O861" s="11">
        <f t="shared" si="276"/>
        <v>-0.44116776342789188</v>
      </c>
      <c r="P861" s="11">
        <f t="shared" si="277"/>
        <v>0.40866786265353727</v>
      </c>
      <c r="Q861" s="11">
        <f t="shared" si="278"/>
        <v>1.954399856194077</v>
      </c>
      <c r="R861" s="12">
        <f t="shared" si="279"/>
        <v>0.64320671988631739</v>
      </c>
      <c r="S861">
        <f t="shared" si="280"/>
        <v>-124.68912316353216</v>
      </c>
      <c r="T861">
        <f t="shared" si="281"/>
        <v>22.389840136297277</v>
      </c>
      <c r="U861">
        <f t="shared" si="282"/>
        <v>-193.01579214540405</v>
      </c>
      <c r="V861">
        <f t="shared" si="283"/>
        <v>-1.6249950387177303</v>
      </c>
      <c r="W861">
        <f t="shared" si="284"/>
        <v>129.88032880401971</v>
      </c>
      <c r="X861" s="13">
        <f t="shared" si="285"/>
        <v>-15547.377435290491</v>
      </c>
      <c r="Y861">
        <f t="shared" si="286"/>
        <v>501.30494132894847</v>
      </c>
      <c r="Z861">
        <f t="shared" si="287"/>
        <v>-37255.096017517819</v>
      </c>
      <c r="AA861">
        <f t="shared" si="288"/>
        <v>-2.6406088758572377</v>
      </c>
      <c r="AB861">
        <f t="shared" si="289"/>
        <v>16868.899810240273</v>
      </c>
      <c r="AC861" s="21">
        <f t="shared" si="290"/>
        <v>-84.184213852853617</v>
      </c>
      <c r="AD861" s="13">
        <f t="shared" si="291"/>
        <v>186.02021810601585</v>
      </c>
      <c r="AE861" s="20">
        <f t="shared" si="292"/>
        <v>0.40290098872444091</v>
      </c>
      <c r="AF861" s="18">
        <f t="shared" si="293"/>
        <v>40.299999999999997</v>
      </c>
    </row>
    <row r="862" spans="1:32" x14ac:dyDescent="0.25">
      <c r="A862" s="7">
        <v>2011</v>
      </c>
      <c r="B862" s="7" t="s">
        <v>1870</v>
      </c>
      <c r="C862" s="7" t="s">
        <v>42</v>
      </c>
      <c r="D862" s="8">
        <v>73.7</v>
      </c>
      <c r="E862" s="14">
        <v>195</v>
      </c>
      <c r="F862" s="14">
        <v>4.51</v>
      </c>
      <c r="G862" s="14">
        <v>7</v>
      </c>
      <c r="H862" s="14">
        <v>37.5</v>
      </c>
      <c r="I862" s="14">
        <v>125</v>
      </c>
      <c r="J862" s="14">
        <v>4.18</v>
      </c>
      <c r="K862" s="10">
        <v>6.86</v>
      </c>
      <c r="L862" s="11">
        <f t="shared" si="273"/>
        <v>-1.040898820067983</v>
      </c>
      <c r="M862" s="11">
        <f t="shared" si="274"/>
        <v>0.53706328622335398</v>
      </c>
      <c r="N862" s="11">
        <f t="shared" si="275"/>
        <v>-2.1109093794089349</v>
      </c>
      <c r="O862" s="11">
        <f t="shared" si="276"/>
        <v>0.82137611992106785</v>
      </c>
      <c r="P862" s="11">
        <f t="shared" si="277"/>
        <v>1.0181812095679661</v>
      </c>
      <c r="Q862" s="11">
        <f t="shared" si="278"/>
        <v>0.53343762103649095</v>
      </c>
      <c r="R862" s="12">
        <f t="shared" si="279"/>
        <v>0.80242820610163768</v>
      </c>
      <c r="S862">
        <f t="shared" si="280"/>
        <v>-104.08988200679829</v>
      </c>
      <c r="T862">
        <f t="shared" si="281"/>
        <v>53.706328622335398</v>
      </c>
      <c r="U862">
        <f t="shared" si="282"/>
        <v>-211.0909379408935</v>
      </c>
      <c r="V862">
        <f t="shared" si="283"/>
        <v>91.977866474451702</v>
      </c>
      <c r="W862">
        <f t="shared" si="284"/>
        <v>66.793291356906437</v>
      </c>
      <c r="X862" s="13">
        <f t="shared" si="285"/>
        <v>-10834.70353618919</v>
      </c>
      <c r="Y862">
        <f t="shared" si="286"/>
        <v>2884.3697340902822</v>
      </c>
      <c r="Z862">
        <f t="shared" si="287"/>
        <v>-44559.384080766147</v>
      </c>
      <c r="AA862">
        <f t="shared" si="288"/>
        <v>8459.9279211920657</v>
      </c>
      <c r="AB862">
        <f t="shared" si="289"/>
        <v>4461.3437702885922</v>
      </c>
      <c r="AC862" s="21">
        <f t="shared" si="290"/>
        <v>-88.981398271081801</v>
      </c>
      <c r="AD862" s="13">
        <f t="shared" si="291"/>
        <v>181.22303368778768</v>
      </c>
      <c r="AE862" s="20">
        <f t="shared" si="292"/>
        <v>0.39251077219380504</v>
      </c>
      <c r="AF862" s="18">
        <f t="shared" si="293"/>
        <v>39.299999999999997</v>
      </c>
    </row>
    <row r="863" spans="1:32" x14ac:dyDescent="0.25">
      <c r="A863" s="7">
        <v>2011</v>
      </c>
      <c r="B863" s="7" t="s">
        <v>1888</v>
      </c>
      <c r="C863" s="7" t="s">
        <v>34</v>
      </c>
      <c r="D863" s="8">
        <v>71</v>
      </c>
      <c r="E863" s="9">
        <v>239</v>
      </c>
      <c r="F863" s="9">
        <v>4.75</v>
      </c>
      <c r="G863" s="9">
        <v>20</v>
      </c>
      <c r="H863" s="9">
        <v>31</v>
      </c>
      <c r="I863" s="9">
        <v>104</v>
      </c>
      <c r="J863" s="9">
        <v>4.45</v>
      </c>
      <c r="K863" s="10">
        <v>7.35</v>
      </c>
      <c r="L863" s="11">
        <f t="shared" si="273"/>
        <v>0.77183440172459505</v>
      </c>
      <c r="M863" s="11">
        <f t="shared" si="274"/>
        <v>-0.96612816110648247</v>
      </c>
      <c r="N863" s="11">
        <f t="shared" si="275"/>
        <v>0.23885957400468982</v>
      </c>
      <c r="O863" s="11">
        <f t="shared" si="276"/>
        <v>-1.2302576905209917</v>
      </c>
      <c r="P863" s="11">
        <f t="shared" si="277"/>
        <v>-2.1817638617327852</v>
      </c>
      <c r="Q863" s="11">
        <f t="shared" si="278"/>
        <v>-1.0651448935157977</v>
      </c>
      <c r="R863" s="12">
        <f t="shared" si="279"/>
        <v>-1.1480350000360318</v>
      </c>
      <c r="S863">
        <f t="shared" si="280"/>
        <v>77.183440172459512</v>
      </c>
      <c r="T863">
        <f t="shared" si="281"/>
        <v>-96.612816110648254</v>
      </c>
      <c r="U863">
        <f t="shared" si="282"/>
        <v>23.885957400468982</v>
      </c>
      <c r="V863">
        <f t="shared" si="283"/>
        <v>-170.60107761268887</v>
      </c>
      <c r="W863">
        <f t="shared" si="284"/>
        <v>-110.65899467759147</v>
      </c>
      <c r="X863" s="13">
        <f t="shared" si="285"/>
        <v>5957.2834368556369</v>
      </c>
      <c r="Y863">
        <f t="shared" si="286"/>
        <v>-9334.0362368299357</v>
      </c>
      <c r="Z863">
        <f t="shared" si="287"/>
        <v>570.53896093701894</v>
      </c>
      <c r="AA863">
        <f t="shared" si="288"/>
        <v>-29104.72768261069</v>
      </c>
      <c r="AB863">
        <f t="shared" si="289"/>
        <v>-12245.413103055216</v>
      </c>
      <c r="AC863" s="21">
        <f t="shared" si="290"/>
        <v>-93.974841978801095</v>
      </c>
      <c r="AD863" s="13">
        <f t="shared" si="291"/>
        <v>176.22958998006837</v>
      </c>
      <c r="AE863" s="20">
        <f t="shared" si="292"/>
        <v>0.3816954778808323</v>
      </c>
      <c r="AF863" s="18">
        <f t="shared" si="293"/>
        <v>38.200000000000003</v>
      </c>
    </row>
    <row r="864" spans="1:32" x14ac:dyDescent="0.25">
      <c r="A864" s="7">
        <v>2011</v>
      </c>
      <c r="B864" s="7" t="s">
        <v>1911</v>
      </c>
      <c r="C864" s="7" t="s">
        <v>45</v>
      </c>
      <c r="D864" s="8">
        <v>70.7</v>
      </c>
      <c r="E864" s="14">
        <v>226</v>
      </c>
      <c r="F864" s="14">
        <v>4.8899999999999997</v>
      </c>
      <c r="G864" s="14">
        <v>26</v>
      </c>
      <c r="H864" s="14">
        <v>32</v>
      </c>
      <c r="I864" s="14">
        <v>112</v>
      </c>
      <c r="J864" s="14">
        <v>4.66</v>
      </c>
      <c r="K864" s="10">
        <v>7.26</v>
      </c>
      <c r="L864" s="11">
        <f t="shared" si="273"/>
        <v>0.23625413164951517</v>
      </c>
      <c r="M864" s="11">
        <f t="shared" si="274"/>
        <v>-1.842989838715551</v>
      </c>
      <c r="N864" s="11">
        <f t="shared" si="275"/>
        <v>1.3233683217340551</v>
      </c>
      <c r="O864" s="11">
        <f t="shared" si="276"/>
        <v>-0.91462171968375172</v>
      </c>
      <c r="P864" s="11">
        <f t="shared" si="277"/>
        <v>-0.96273716790392749</v>
      </c>
      <c r="Q864" s="11">
        <f t="shared" si="278"/>
        <v>-2.3084868492786863</v>
      </c>
      <c r="R864" s="12">
        <f t="shared" si="279"/>
        <v>-0.78978665605156195</v>
      </c>
      <c r="S864">
        <f t="shared" si="280"/>
        <v>23.625413164951517</v>
      </c>
      <c r="T864">
        <f t="shared" si="281"/>
        <v>-184.29898387155509</v>
      </c>
      <c r="U864">
        <f t="shared" si="282"/>
        <v>132.3368321734055</v>
      </c>
      <c r="V864">
        <f t="shared" si="283"/>
        <v>-93.867944379383957</v>
      </c>
      <c r="W864">
        <f t="shared" si="284"/>
        <v>-154.9136752665124</v>
      </c>
      <c r="X864" s="13">
        <f t="shared" si="285"/>
        <v>558.16014721466445</v>
      </c>
      <c r="Y864">
        <f t="shared" si="286"/>
        <v>-33966.115456087726</v>
      </c>
      <c r="Z864">
        <f t="shared" si="287"/>
        <v>17513.037149692092</v>
      </c>
      <c r="AA864">
        <f t="shared" si="288"/>
        <v>-8811.1909820111196</v>
      </c>
      <c r="AB864">
        <f t="shared" si="289"/>
        <v>-23998.246784578456</v>
      </c>
      <c r="AC864" s="21">
        <f t="shared" si="290"/>
        <v>-98.695851914627639</v>
      </c>
      <c r="AD864" s="13">
        <f t="shared" si="291"/>
        <v>171.50858004424182</v>
      </c>
      <c r="AE864" s="20">
        <f t="shared" si="292"/>
        <v>0.37147024757904656</v>
      </c>
      <c r="AF864" s="18">
        <f t="shared" si="293"/>
        <v>37.1</v>
      </c>
    </row>
    <row r="865" spans="1:32" x14ac:dyDescent="0.25">
      <c r="A865" s="7">
        <v>2011</v>
      </c>
      <c r="B865" s="7" t="s">
        <v>1930</v>
      </c>
      <c r="C865" s="7" t="s">
        <v>36</v>
      </c>
      <c r="D865" s="8">
        <v>70.400000000000006</v>
      </c>
      <c r="E865" s="14">
        <v>241</v>
      </c>
      <c r="F865" s="14">
        <v>4.95</v>
      </c>
      <c r="G865" s="14">
        <v>21</v>
      </c>
      <c r="H865" s="14">
        <v>32</v>
      </c>
      <c r="I865" s="14">
        <v>112</v>
      </c>
      <c r="J865" s="14">
        <v>4.21</v>
      </c>
      <c r="K865" s="10">
        <v>7.14</v>
      </c>
      <c r="L865" s="11">
        <f t="shared" si="273"/>
        <v>0.85423136635153041</v>
      </c>
      <c r="M865" s="11">
        <f t="shared" si="274"/>
        <v>-2.2187877005480128</v>
      </c>
      <c r="N865" s="11">
        <f t="shared" si="275"/>
        <v>0.41961103195958405</v>
      </c>
      <c r="O865" s="11">
        <f t="shared" si="276"/>
        <v>-0.91462171968375172</v>
      </c>
      <c r="P865" s="11">
        <f t="shared" si="277"/>
        <v>-0.96273716790392749</v>
      </c>
      <c r="Q865" s="11">
        <f t="shared" si="278"/>
        <v>0.35581734164179107</v>
      </c>
      <c r="R865" s="12">
        <f t="shared" si="279"/>
        <v>-0.31212219740560099</v>
      </c>
      <c r="S865">
        <f t="shared" si="280"/>
        <v>85.423136635153043</v>
      </c>
      <c r="T865">
        <f t="shared" si="281"/>
        <v>-221.87877005480127</v>
      </c>
      <c r="U865">
        <f t="shared" si="282"/>
        <v>41.961103195958401</v>
      </c>
      <c r="V865">
        <f t="shared" si="283"/>
        <v>-93.867944379383957</v>
      </c>
      <c r="W865">
        <f t="shared" si="284"/>
        <v>2.1847572118095044</v>
      </c>
      <c r="X865" s="13">
        <f t="shared" si="285"/>
        <v>7297.1122725880259</v>
      </c>
      <c r="Y865">
        <f t="shared" si="286"/>
        <v>-49230.188601031376</v>
      </c>
      <c r="Z865">
        <f t="shared" si="287"/>
        <v>1760.7341814218703</v>
      </c>
      <c r="AA865">
        <f t="shared" si="288"/>
        <v>-8811.1909820111196</v>
      </c>
      <c r="AB865">
        <f t="shared" si="289"/>
        <v>4.7731640745536401</v>
      </c>
      <c r="AC865" s="21">
        <f t="shared" si="290"/>
        <v>-98.973491365070117</v>
      </c>
      <c r="AD865" s="13">
        <f t="shared" si="291"/>
        <v>171.23094059379935</v>
      </c>
      <c r="AE865" s="20">
        <f t="shared" si="292"/>
        <v>0.37086890859433236</v>
      </c>
      <c r="AF865" s="18">
        <f t="shared" si="293"/>
        <v>37.1</v>
      </c>
    </row>
    <row r="866" spans="1:32" x14ac:dyDescent="0.25">
      <c r="A866" s="7">
        <v>2011</v>
      </c>
      <c r="B866" s="7" t="s">
        <v>1935</v>
      </c>
      <c r="C866" s="7" t="s">
        <v>36</v>
      </c>
      <c r="D866" s="8">
        <v>73.099999999999994</v>
      </c>
      <c r="E866" s="14">
        <v>246</v>
      </c>
      <c r="F866" s="14">
        <v>4.9000000000000004</v>
      </c>
      <c r="G866" s="14">
        <v>25</v>
      </c>
      <c r="H866" s="14">
        <v>31</v>
      </c>
      <c r="I866" s="14">
        <v>115</v>
      </c>
      <c r="J866" s="14">
        <v>4.57</v>
      </c>
      <c r="K866" s="10">
        <v>7.52</v>
      </c>
      <c r="L866" s="11">
        <f t="shared" si="273"/>
        <v>1.0602237779188688</v>
      </c>
      <c r="M866" s="11">
        <f t="shared" si="274"/>
        <v>-1.9056228156876318</v>
      </c>
      <c r="N866" s="11">
        <f t="shared" si="275"/>
        <v>1.1426168637791609</v>
      </c>
      <c r="O866" s="11">
        <f t="shared" si="276"/>
        <v>-1.2302576905209917</v>
      </c>
      <c r="P866" s="11">
        <f t="shared" si="277"/>
        <v>-0.5056021577181059</v>
      </c>
      <c r="Q866" s="11">
        <f t="shared" si="278"/>
        <v>-1.7756260110945921</v>
      </c>
      <c r="R866" s="12">
        <f t="shared" si="279"/>
        <v>-1.8247263164511422</v>
      </c>
      <c r="S866">
        <f t="shared" si="280"/>
        <v>106.02237779188688</v>
      </c>
      <c r="T866">
        <f t="shared" si="281"/>
        <v>-190.56228156876318</v>
      </c>
      <c r="U866">
        <f t="shared" si="282"/>
        <v>114.26168637791609</v>
      </c>
      <c r="V866">
        <f t="shared" si="283"/>
        <v>-86.792992411954884</v>
      </c>
      <c r="W866">
        <f t="shared" si="284"/>
        <v>-180.01761637728671</v>
      </c>
      <c r="X866" s="13">
        <f t="shared" si="285"/>
        <v>11240.744592645589</v>
      </c>
      <c r="Y866">
        <f t="shared" si="286"/>
        <v>-36313.983156692579</v>
      </c>
      <c r="Z866">
        <f t="shared" si="287"/>
        <v>13055.732973925256</v>
      </c>
      <c r="AA866">
        <f t="shared" si="288"/>
        <v>-7533.0235318216583</v>
      </c>
      <c r="AB866">
        <f t="shared" si="289"/>
        <v>-32406.342206159967</v>
      </c>
      <c r="AC866" s="21">
        <f t="shared" si="290"/>
        <v>-101.93809035694494</v>
      </c>
      <c r="AD866" s="13">
        <f t="shared" si="291"/>
        <v>168.26634160192452</v>
      </c>
      <c r="AE866" s="20">
        <f t="shared" si="292"/>
        <v>0.3644478868518618</v>
      </c>
      <c r="AF866" s="18">
        <f t="shared" si="293"/>
        <v>36.4</v>
      </c>
    </row>
    <row r="867" spans="1:32" x14ac:dyDescent="0.25">
      <c r="A867" s="7">
        <v>2011</v>
      </c>
      <c r="B867" s="7" t="s">
        <v>1959</v>
      </c>
      <c r="C867" s="7" t="s">
        <v>45</v>
      </c>
      <c r="D867" s="8">
        <v>71.2</v>
      </c>
      <c r="E867" s="14">
        <v>245</v>
      </c>
      <c r="F867" s="14">
        <v>4.72</v>
      </c>
      <c r="G867" s="14">
        <v>19</v>
      </c>
      <c r="H867" s="14">
        <v>32</v>
      </c>
      <c r="I867" s="14">
        <v>105</v>
      </c>
      <c r="J867" s="14">
        <v>4.68</v>
      </c>
      <c r="K867" s="10">
        <v>7.44</v>
      </c>
      <c r="L867" s="11">
        <f t="shared" si="273"/>
        <v>1.0190252956054011</v>
      </c>
      <c r="M867" s="11">
        <f t="shared" si="274"/>
        <v>-0.77822923019025159</v>
      </c>
      <c r="N867" s="11">
        <f t="shared" si="275"/>
        <v>5.8108116049795627E-2</v>
      </c>
      <c r="O867" s="11">
        <f t="shared" si="276"/>
        <v>-0.91462171968375172</v>
      </c>
      <c r="P867" s="11">
        <f t="shared" si="277"/>
        <v>-2.0293855250041779</v>
      </c>
      <c r="Q867" s="11">
        <f t="shared" si="278"/>
        <v>-2.4269003688751494</v>
      </c>
      <c r="R867" s="12">
        <f t="shared" si="279"/>
        <v>-1.5062833440205052</v>
      </c>
      <c r="S867">
        <f t="shared" si="280"/>
        <v>101.90252956054012</v>
      </c>
      <c r="T867">
        <f t="shared" si="281"/>
        <v>-77.822923019025154</v>
      </c>
      <c r="U867">
        <f t="shared" si="282"/>
        <v>5.8108116049795626</v>
      </c>
      <c r="V867">
        <f t="shared" si="283"/>
        <v>-147.20036223439647</v>
      </c>
      <c r="W867">
        <f t="shared" si="284"/>
        <v>-196.65918564478272</v>
      </c>
      <c r="X867" s="13">
        <f t="shared" si="285"/>
        <v>10384.125530836753</v>
      </c>
      <c r="Y867">
        <f t="shared" si="286"/>
        <v>-6056.4073472251148</v>
      </c>
      <c r="Z867">
        <f t="shared" si="287"/>
        <v>33.765531508565161</v>
      </c>
      <c r="AA867">
        <f t="shared" si="288"/>
        <v>-21667.946641937535</v>
      </c>
      <c r="AB867">
        <f t="shared" si="289"/>
        <v>-38674.835298469116</v>
      </c>
      <c r="AC867" s="21">
        <f t="shared" si="290"/>
        <v>-105.81237945088131</v>
      </c>
      <c r="AD867" s="13">
        <f t="shared" si="291"/>
        <v>164.39205250798815</v>
      </c>
      <c r="AE867" s="20">
        <f t="shared" si="292"/>
        <v>0.35605656830356469</v>
      </c>
      <c r="AF867" s="18">
        <f t="shared" si="293"/>
        <v>35.6</v>
      </c>
    </row>
    <row r="868" spans="1:32" x14ac:dyDescent="0.25">
      <c r="A868" s="7">
        <v>2011</v>
      </c>
      <c r="B868" s="7" t="s">
        <v>1968</v>
      </c>
      <c r="C868" s="7" t="s">
        <v>559</v>
      </c>
      <c r="D868" s="8">
        <v>73.5</v>
      </c>
      <c r="E868" s="14">
        <v>221</v>
      </c>
      <c r="F868" s="14">
        <v>4.9000000000000004</v>
      </c>
      <c r="G868" s="14">
        <v>18</v>
      </c>
      <c r="H868" s="14">
        <v>29</v>
      </c>
      <c r="I868" s="14">
        <v>112</v>
      </c>
      <c r="J868" s="14">
        <v>4.2300000000000004</v>
      </c>
      <c r="K868" s="10">
        <v>6.95</v>
      </c>
      <c r="L868" s="11">
        <f t="shared" si="273"/>
        <v>3.0261720082176747E-2</v>
      </c>
      <c r="M868" s="11">
        <f t="shared" si="274"/>
        <v>-1.9056228156876318</v>
      </c>
      <c r="N868" s="11">
        <f t="shared" si="275"/>
        <v>-0.12264334190509857</v>
      </c>
      <c r="O868" s="11">
        <f t="shared" si="276"/>
        <v>-1.8615296321954715</v>
      </c>
      <c r="P868" s="11">
        <f t="shared" si="277"/>
        <v>-0.96273716790392749</v>
      </c>
      <c r="Q868" s="11">
        <f t="shared" si="278"/>
        <v>0.23740382204532273</v>
      </c>
      <c r="R868" s="12">
        <f t="shared" si="279"/>
        <v>0.44417986211716787</v>
      </c>
      <c r="S868">
        <f t="shared" si="280"/>
        <v>3.0261720082176748</v>
      </c>
      <c r="T868">
        <f t="shared" si="281"/>
        <v>-190.56228156876318</v>
      </c>
      <c r="U868">
        <f t="shared" si="282"/>
        <v>-12.264334190509857</v>
      </c>
      <c r="V868">
        <f t="shared" si="283"/>
        <v>-141.21334000496995</v>
      </c>
      <c r="W868">
        <f t="shared" si="284"/>
        <v>34.079184208124531</v>
      </c>
      <c r="X868" s="13">
        <f t="shared" si="285"/>
        <v>9.1577170233201954</v>
      </c>
      <c r="Y868">
        <f t="shared" si="286"/>
        <v>-36313.983156692579</v>
      </c>
      <c r="Z868">
        <f t="shared" si="287"/>
        <v>-150.41389313650907</v>
      </c>
      <c r="AA868">
        <f t="shared" si="288"/>
        <v>-19941.207395359248</v>
      </c>
      <c r="AB868">
        <f t="shared" si="289"/>
        <v>1161.3907962912845</v>
      </c>
      <c r="AC868" s="21">
        <f t="shared" si="290"/>
        <v>-105.10476291003536</v>
      </c>
      <c r="AD868" s="13">
        <f t="shared" si="291"/>
        <v>165.0996690488341</v>
      </c>
      <c r="AE868" s="20">
        <f t="shared" si="292"/>
        <v>0.35758919420222973</v>
      </c>
      <c r="AF868" s="18">
        <f t="shared" si="293"/>
        <v>35.799999999999997</v>
      </c>
    </row>
    <row r="869" spans="1:32" x14ac:dyDescent="0.25">
      <c r="A869" s="7">
        <v>2011</v>
      </c>
      <c r="B869" s="7" t="s">
        <v>1979</v>
      </c>
      <c r="C869" s="7" t="s">
        <v>38</v>
      </c>
      <c r="D869" s="8">
        <v>74.2</v>
      </c>
      <c r="E869" s="14">
        <v>248</v>
      </c>
      <c r="F869" s="14">
        <v>4.9000000000000004</v>
      </c>
      <c r="G869" s="14">
        <v>15</v>
      </c>
      <c r="H869" s="14">
        <v>30.5</v>
      </c>
      <c r="I869" s="14">
        <v>110</v>
      </c>
      <c r="J869" s="14">
        <v>4.59</v>
      </c>
      <c r="K869" s="10">
        <v>7.2</v>
      </c>
      <c r="L869" s="11">
        <f t="shared" si="273"/>
        <v>1.1426207425458041</v>
      </c>
      <c r="M869" s="11">
        <f t="shared" si="274"/>
        <v>-1.9056228156876318</v>
      </c>
      <c r="N869" s="11">
        <f t="shared" si="275"/>
        <v>-0.66489771576978118</v>
      </c>
      <c r="O869" s="11">
        <f t="shared" si="276"/>
        <v>-1.3880756759396116</v>
      </c>
      <c r="P869" s="11">
        <f t="shared" si="277"/>
        <v>-1.2674938413611418</v>
      </c>
      <c r="Q869" s="11">
        <f t="shared" si="278"/>
        <v>-1.8940395306910551</v>
      </c>
      <c r="R869" s="12">
        <f t="shared" si="279"/>
        <v>-0.5509544267285833</v>
      </c>
      <c r="S869">
        <f t="shared" si="280"/>
        <v>114.26207425458041</v>
      </c>
      <c r="T869">
        <f t="shared" si="281"/>
        <v>-190.56228156876318</v>
      </c>
      <c r="U869">
        <f t="shared" si="282"/>
        <v>-66.489771576978114</v>
      </c>
      <c r="V869">
        <f t="shared" si="283"/>
        <v>-132.77847586503765</v>
      </c>
      <c r="W869">
        <f t="shared" si="284"/>
        <v>-122.24969787098192</v>
      </c>
      <c r="X869" s="13">
        <f t="shared" si="285"/>
        <v>13055.821612959247</v>
      </c>
      <c r="Y869">
        <f t="shared" si="286"/>
        <v>-36313.983156692579</v>
      </c>
      <c r="Z869">
        <f t="shared" si="287"/>
        <v>-4420.8897243587271</v>
      </c>
      <c r="AA869">
        <f t="shared" si="288"/>
        <v>-17630.123653042385</v>
      </c>
      <c r="AB869">
        <f t="shared" si="289"/>
        <v>-14944.98862954636</v>
      </c>
      <c r="AC869" s="21">
        <f t="shared" si="290"/>
        <v>-109.77628482571343</v>
      </c>
      <c r="AD869" s="13">
        <f t="shared" si="291"/>
        <v>160.42814713315602</v>
      </c>
      <c r="AE869" s="20">
        <f t="shared" si="292"/>
        <v>0.34747114994963174</v>
      </c>
      <c r="AF869" s="18">
        <f t="shared" si="293"/>
        <v>34.700000000000003</v>
      </c>
    </row>
    <row r="870" spans="1:32" x14ac:dyDescent="0.25">
      <c r="A870" s="7">
        <v>2011</v>
      </c>
      <c r="B870" s="7" t="s">
        <v>1999</v>
      </c>
      <c r="C870" s="7" t="s">
        <v>36</v>
      </c>
      <c r="D870" s="8">
        <v>73.400000000000006</v>
      </c>
      <c r="E870" s="14">
        <v>265</v>
      </c>
      <c r="F870" s="14">
        <v>4.8099999999999996</v>
      </c>
      <c r="G870" s="14">
        <v>14</v>
      </c>
      <c r="H870" s="14">
        <v>29</v>
      </c>
      <c r="I870" s="14">
        <v>109</v>
      </c>
      <c r="J870" s="14">
        <v>4.7699999999999996</v>
      </c>
      <c r="K870" s="10">
        <v>7.43</v>
      </c>
      <c r="L870" s="11">
        <f t="shared" si="273"/>
        <v>1.8429949418747549</v>
      </c>
      <c r="M870" s="11">
        <f t="shared" si="274"/>
        <v>-1.3419260229389389</v>
      </c>
      <c r="N870" s="11">
        <f t="shared" si="275"/>
        <v>-0.84564917372467541</v>
      </c>
      <c r="O870" s="11">
        <f t="shared" si="276"/>
        <v>-1.8615296321954715</v>
      </c>
      <c r="P870" s="11">
        <f t="shared" si="277"/>
        <v>-1.4198721780897492</v>
      </c>
      <c r="Q870" s="11">
        <f t="shared" si="278"/>
        <v>-2.9597612070592438</v>
      </c>
      <c r="R870" s="12">
        <f t="shared" si="279"/>
        <v>-1.4664779724666723</v>
      </c>
      <c r="S870">
        <f t="shared" si="280"/>
        <v>184.29949418747549</v>
      </c>
      <c r="T870">
        <f t="shared" si="281"/>
        <v>-134.19260229389388</v>
      </c>
      <c r="U870">
        <f t="shared" si="282"/>
        <v>-84.564917372467534</v>
      </c>
      <c r="V870">
        <f t="shared" si="283"/>
        <v>-164.07009051426104</v>
      </c>
      <c r="W870">
        <f t="shared" si="284"/>
        <v>-221.31195897629584</v>
      </c>
      <c r="X870" s="13">
        <f t="shared" si="285"/>
        <v>33966.303557759311</v>
      </c>
      <c r="Y870">
        <f t="shared" si="286"/>
        <v>-18007.654510407174</v>
      </c>
      <c r="Z870">
        <f t="shared" si="287"/>
        <v>-7151.225250212261</v>
      </c>
      <c r="AA870">
        <f t="shared" si="288"/>
        <v>-26918.994601357812</v>
      </c>
      <c r="AB870">
        <f t="shared" si="289"/>
        <v>-48978.983185925652</v>
      </c>
      <c r="AC870" s="21">
        <f t="shared" si="290"/>
        <v>-115.83656934676854</v>
      </c>
      <c r="AD870" s="13">
        <f t="shared" si="291"/>
        <v>154.36786261210091</v>
      </c>
      <c r="AE870" s="20">
        <f t="shared" si="292"/>
        <v>0.33434518627565646</v>
      </c>
      <c r="AF870" s="18">
        <f t="shared" si="293"/>
        <v>33.4</v>
      </c>
    </row>
    <row r="871" spans="1:32" x14ac:dyDescent="0.25">
      <c r="A871" s="7">
        <v>2011</v>
      </c>
      <c r="B871" s="7" t="s">
        <v>2000</v>
      </c>
      <c r="C871" s="7" t="s">
        <v>36</v>
      </c>
      <c r="D871" s="8">
        <v>72.5</v>
      </c>
      <c r="E871" s="14">
        <v>237</v>
      </c>
      <c r="F871" s="14">
        <v>4.7699999999999996</v>
      </c>
      <c r="G871" s="14">
        <v>21</v>
      </c>
      <c r="H871" s="14">
        <v>30.5</v>
      </c>
      <c r="I871" s="14">
        <v>104</v>
      </c>
      <c r="J871" s="14">
        <v>4.5199999999999996</v>
      </c>
      <c r="K871" s="10">
        <v>7.52</v>
      </c>
      <c r="L871" s="11">
        <f t="shared" si="273"/>
        <v>0.6894374370976597</v>
      </c>
      <c r="M871" s="11">
        <f t="shared" si="274"/>
        <v>-1.0913941150506328</v>
      </c>
      <c r="N871" s="11">
        <f t="shared" si="275"/>
        <v>0.41961103195958405</v>
      </c>
      <c r="O871" s="11">
        <f t="shared" si="276"/>
        <v>-1.3880756759396116</v>
      </c>
      <c r="P871" s="11">
        <f t="shared" si="277"/>
        <v>-2.1817638617327852</v>
      </c>
      <c r="Q871" s="11">
        <f t="shared" si="278"/>
        <v>-1.4795922121034237</v>
      </c>
      <c r="R871" s="12">
        <f t="shared" si="279"/>
        <v>-1.8247263164511422</v>
      </c>
      <c r="S871">
        <f t="shared" si="280"/>
        <v>68.943743709765968</v>
      </c>
      <c r="T871">
        <f t="shared" si="281"/>
        <v>-109.13941150506328</v>
      </c>
      <c r="U871">
        <f t="shared" si="282"/>
        <v>41.961103195958401</v>
      </c>
      <c r="V871">
        <f t="shared" si="283"/>
        <v>-178.49197688361983</v>
      </c>
      <c r="W871">
        <f t="shared" si="284"/>
        <v>-165.21592642772828</v>
      </c>
      <c r="X871" s="13">
        <f t="shared" si="285"/>
        <v>4753.2397967178949</v>
      </c>
      <c r="Y871">
        <f t="shared" si="286"/>
        <v>-11911.411143671539</v>
      </c>
      <c r="Z871">
        <f t="shared" si="287"/>
        <v>1760.7341814218703</v>
      </c>
      <c r="AA871">
        <f t="shared" si="288"/>
        <v>-31859.385811822674</v>
      </c>
      <c r="AB871">
        <f t="shared" si="289"/>
        <v>-27296.302345372522</v>
      </c>
      <c r="AC871" s="21">
        <f t="shared" si="290"/>
        <v>-113.62493152713181</v>
      </c>
      <c r="AD871" s="13">
        <f t="shared" si="291"/>
        <v>156.57950043173764</v>
      </c>
      <c r="AE871" s="20">
        <f t="shared" si="292"/>
        <v>0.33913537023148954</v>
      </c>
      <c r="AF871" s="18">
        <f t="shared" si="293"/>
        <v>33.9</v>
      </c>
    </row>
    <row r="872" spans="1:32" x14ac:dyDescent="0.25">
      <c r="A872" s="7">
        <v>2011</v>
      </c>
      <c r="B872" s="7" t="s">
        <v>2007</v>
      </c>
      <c r="C872" s="7" t="s">
        <v>38</v>
      </c>
      <c r="D872" s="8">
        <v>75.099999999999994</v>
      </c>
      <c r="E872" s="14">
        <v>244</v>
      </c>
      <c r="F872" s="14">
        <v>4.95</v>
      </c>
      <c r="G872" s="14">
        <v>18</v>
      </c>
      <c r="H872" s="14">
        <v>31</v>
      </c>
      <c r="I872" s="14">
        <v>109</v>
      </c>
      <c r="J872" s="14">
        <v>4.51</v>
      </c>
      <c r="K872" s="10">
        <v>7.19</v>
      </c>
      <c r="L872" s="11">
        <f t="shared" si="273"/>
        <v>0.97782681329193355</v>
      </c>
      <c r="M872" s="11">
        <f t="shared" si="274"/>
        <v>-2.2187877005480128</v>
      </c>
      <c r="N872" s="11">
        <f t="shared" si="275"/>
        <v>-0.12264334190509857</v>
      </c>
      <c r="O872" s="11">
        <f t="shared" si="276"/>
        <v>-1.2302576905209917</v>
      </c>
      <c r="P872" s="11">
        <f t="shared" si="277"/>
        <v>-1.4198721780897492</v>
      </c>
      <c r="Q872" s="11">
        <f t="shared" si="278"/>
        <v>-1.4203854523051922</v>
      </c>
      <c r="R872" s="12">
        <f t="shared" si="279"/>
        <v>-0.51114905517475406</v>
      </c>
      <c r="S872">
        <f t="shared" si="280"/>
        <v>97.782681329193352</v>
      </c>
      <c r="T872">
        <f t="shared" si="281"/>
        <v>-221.87877005480127</v>
      </c>
      <c r="U872">
        <f t="shared" si="282"/>
        <v>-12.264334190509857</v>
      </c>
      <c r="V872">
        <f t="shared" si="283"/>
        <v>-132.50649343053703</v>
      </c>
      <c r="W872">
        <f t="shared" si="284"/>
        <v>-96.576725373997306</v>
      </c>
      <c r="X872" s="13">
        <f t="shared" si="285"/>
        <v>9561.4527679265775</v>
      </c>
      <c r="Y872">
        <f t="shared" si="286"/>
        <v>-49230.188601031376</v>
      </c>
      <c r="Z872">
        <f t="shared" si="287"/>
        <v>-150.41389313650907</v>
      </c>
      <c r="AA872">
        <f t="shared" si="288"/>
        <v>-17557.970801256954</v>
      </c>
      <c r="AB872">
        <f t="shared" si="289"/>
        <v>-9327.0638839644944</v>
      </c>
      <c r="AC872" s="21">
        <f t="shared" si="290"/>
        <v>-115.50254058804313</v>
      </c>
      <c r="AD872" s="13">
        <f t="shared" si="291"/>
        <v>154.70189137082633</v>
      </c>
      <c r="AE872" s="20">
        <f t="shared" si="292"/>
        <v>0.33506865880204695</v>
      </c>
      <c r="AF872" s="18">
        <f t="shared" si="293"/>
        <v>33.5</v>
      </c>
    </row>
    <row r="873" spans="1:32" x14ac:dyDescent="0.25">
      <c r="A873" s="7">
        <v>2011</v>
      </c>
      <c r="B873" s="7" t="s">
        <v>2031</v>
      </c>
      <c r="C873" s="7" t="s">
        <v>38</v>
      </c>
      <c r="D873" s="8">
        <v>74.599999999999994</v>
      </c>
      <c r="E873" s="14">
        <v>241</v>
      </c>
      <c r="F873" s="14">
        <v>4.62</v>
      </c>
      <c r="G873" s="14">
        <v>14</v>
      </c>
      <c r="H873" s="14">
        <v>32</v>
      </c>
      <c r="I873" s="14">
        <v>119</v>
      </c>
      <c r="J873" s="14">
        <v>4.84</v>
      </c>
      <c r="K873" s="10">
        <v>7.67</v>
      </c>
      <c r="L873" s="11">
        <f t="shared" si="273"/>
        <v>0.85423136635153041</v>
      </c>
      <c r="M873" s="11">
        <f t="shared" si="274"/>
        <v>-0.15189946046948916</v>
      </c>
      <c r="N873" s="11">
        <f t="shared" si="275"/>
        <v>-0.84564917372467541</v>
      </c>
      <c r="O873" s="11">
        <f t="shared" si="276"/>
        <v>-0.91462171968375172</v>
      </c>
      <c r="P873" s="11">
        <f t="shared" si="277"/>
        <v>0.10391118919632288</v>
      </c>
      <c r="Q873" s="11">
        <f t="shared" si="278"/>
        <v>-3.3742085256468752</v>
      </c>
      <c r="R873" s="12">
        <f t="shared" si="279"/>
        <v>-2.4218068897585945</v>
      </c>
      <c r="S873">
        <f t="shared" si="280"/>
        <v>85.423136635153043</v>
      </c>
      <c r="T873">
        <f t="shared" si="281"/>
        <v>-15.189946046948915</v>
      </c>
      <c r="U873">
        <f t="shared" si="282"/>
        <v>-84.564917372467534</v>
      </c>
      <c r="V873">
        <f t="shared" si="283"/>
        <v>-40.535526524371441</v>
      </c>
      <c r="W873">
        <f t="shared" si="284"/>
        <v>-289.80077077027346</v>
      </c>
      <c r="X873" s="13">
        <f t="shared" si="285"/>
        <v>7297.1122725880259</v>
      </c>
      <c r="Y873">
        <f t="shared" si="286"/>
        <v>-230.73446090921897</v>
      </c>
      <c r="Z873">
        <f t="shared" si="287"/>
        <v>-7151.225250212261</v>
      </c>
      <c r="AA873">
        <f t="shared" si="288"/>
        <v>-1643.1289106080208</v>
      </c>
      <c r="AB873">
        <f t="shared" si="289"/>
        <v>-83984.486739044587</v>
      </c>
      <c r="AC873" s="21">
        <f t="shared" si="290"/>
        <v>-130.92934208051767</v>
      </c>
      <c r="AD873" s="13">
        <f t="shared" si="291"/>
        <v>139.27508987835179</v>
      </c>
      <c r="AE873" s="20">
        <f t="shared" si="292"/>
        <v>0.30165576617426076</v>
      </c>
      <c r="AF873" s="18">
        <f t="shared" si="293"/>
        <v>30.2</v>
      </c>
    </row>
    <row r="874" spans="1:32" x14ac:dyDescent="0.25">
      <c r="A874" s="7">
        <v>2011</v>
      </c>
      <c r="B874" s="7" t="s">
        <v>2034</v>
      </c>
      <c r="C874" s="7" t="s">
        <v>42</v>
      </c>
      <c r="D874" s="8">
        <v>73</v>
      </c>
      <c r="E874" s="14">
        <v>193</v>
      </c>
      <c r="F874" s="14">
        <v>4.59</v>
      </c>
      <c r="G874" s="14">
        <v>4</v>
      </c>
      <c r="H874" s="14">
        <v>35.5</v>
      </c>
      <c r="I874" s="14">
        <v>116</v>
      </c>
      <c r="J874" s="14">
        <v>4.18</v>
      </c>
      <c r="K874" s="10">
        <v>7.16</v>
      </c>
      <c r="L874" s="11">
        <f t="shared" si="273"/>
        <v>-1.1232957846949185</v>
      </c>
      <c r="M874" s="11">
        <f t="shared" si="274"/>
        <v>3.5999470446741802E-2</v>
      </c>
      <c r="N874" s="11">
        <f t="shared" si="275"/>
        <v>-2.6531637532736174</v>
      </c>
      <c r="O874" s="11">
        <f t="shared" si="276"/>
        <v>0.19010417824658796</v>
      </c>
      <c r="P874" s="11">
        <f t="shared" si="277"/>
        <v>-0.35322382098949873</v>
      </c>
      <c r="Q874" s="11">
        <f t="shared" si="278"/>
        <v>0.53343762103649095</v>
      </c>
      <c r="R874" s="12">
        <f t="shared" si="279"/>
        <v>-0.39173294051326291</v>
      </c>
      <c r="S874">
        <f t="shared" si="280"/>
        <v>-112.32957846949185</v>
      </c>
      <c r="T874">
        <f t="shared" si="281"/>
        <v>3.5999470446741801</v>
      </c>
      <c r="U874">
        <f t="shared" si="282"/>
        <v>-265.31637532736175</v>
      </c>
      <c r="V874">
        <f t="shared" si="283"/>
        <v>-8.1559821371455392</v>
      </c>
      <c r="W874">
        <f t="shared" si="284"/>
        <v>7.0852340261614017</v>
      </c>
      <c r="X874" s="13">
        <f t="shared" si="285"/>
        <v>-12617.934199133726</v>
      </c>
      <c r="Y874">
        <f t="shared" si="286"/>
        <v>12.959618724458364</v>
      </c>
      <c r="Z874">
        <f t="shared" si="287"/>
        <v>-70392.779016849498</v>
      </c>
      <c r="AA874">
        <f t="shared" si="288"/>
        <v>-66.520044621437123</v>
      </c>
      <c r="AB874">
        <f t="shared" si="289"/>
        <v>50.200541205475304</v>
      </c>
      <c r="AC874" s="21">
        <f t="shared" si="290"/>
        <v>-128.85190964877063</v>
      </c>
      <c r="AD874" s="13">
        <f t="shared" si="291"/>
        <v>141.35252231009883</v>
      </c>
      <c r="AE874" s="20">
        <f t="shared" si="292"/>
        <v>0.30615527482596061</v>
      </c>
      <c r="AF874" s="18">
        <f t="shared" si="293"/>
        <v>30.6</v>
      </c>
    </row>
    <row r="875" spans="1:32" x14ac:dyDescent="0.25">
      <c r="A875" s="7">
        <v>2011</v>
      </c>
      <c r="B875" s="7" t="s">
        <v>2067</v>
      </c>
      <c r="C875" s="7" t="s">
        <v>559</v>
      </c>
      <c r="D875" s="8">
        <v>73.5</v>
      </c>
      <c r="E875" s="14">
        <v>218</v>
      </c>
      <c r="F875" s="14">
        <v>4.8899999999999997</v>
      </c>
      <c r="G875" s="14">
        <v>11</v>
      </c>
      <c r="H875" s="14">
        <v>29</v>
      </c>
      <c r="I875" s="14">
        <v>100</v>
      </c>
      <c r="J875" s="14">
        <v>4.47</v>
      </c>
      <c r="K875" s="10">
        <v>7.25</v>
      </c>
      <c r="L875" s="11">
        <f t="shared" si="273"/>
        <v>-9.3333726858226301E-2</v>
      </c>
      <c r="M875" s="11">
        <f t="shared" si="274"/>
        <v>-1.842989838715551</v>
      </c>
      <c r="N875" s="11">
        <f t="shared" si="275"/>
        <v>-1.387903547589358</v>
      </c>
      <c r="O875" s="11">
        <f t="shared" si="276"/>
        <v>-1.8615296321954715</v>
      </c>
      <c r="P875" s="11">
        <f t="shared" si="277"/>
        <v>-2.7912772086472137</v>
      </c>
      <c r="Q875" s="11">
        <f t="shared" si="278"/>
        <v>-1.1835584131122607</v>
      </c>
      <c r="R875" s="12">
        <f t="shared" si="279"/>
        <v>-0.74998128449773271</v>
      </c>
      <c r="S875">
        <f t="shared" si="280"/>
        <v>-9.3333726858226296</v>
      </c>
      <c r="T875">
        <f t="shared" si="281"/>
        <v>-184.29898387155509</v>
      </c>
      <c r="U875">
        <f t="shared" si="282"/>
        <v>-138.79035475893579</v>
      </c>
      <c r="V875">
        <f t="shared" si="283"/>
        <v>-232.64034204213425</v>
      </c>
      <c r="W875">
        <f t="shared" si="284"/>
        <v>-96.676984880499674</v>
      </c>
      <c r="X875" s="13">
        <f t="shared" si="285"/>
        <v>-87.111845692459923</v>
      </c>
      <c r="Y875">
        <f t="shared" si="286"/>
        <v>-33966.115456087726</v>
      </c>
      <c r="Z875">
        <f t="shared" si="287"/>
        <v>-19262.76257411125</v>
      </c>
      <c r="AA875">
        <f t="shared" si="288"/>
        <v>-54121.528745481213</v>
      </c>
      <c r="AB875">
        <f t="shared" si="289"/>
        <v>-9346.4394055843622</v>
      </c>
      <c r="AC875" s="21">
        <f t="shared" si="290"/>
        <v>-152.82928909535437</v>
      </c>
      <c r="AD875" s="13">
        <f t="shared" si="291"/>
        <v>117.37514286351509</v>
      </c>
      <c r="AE875" s="20">
        <f t="shared" si="292"/>
        <v>0.25422269467736619</v>
      </c>
      <c r="AF875" s="18">
        <f t="shared" si="293"/>
        <v>25.4</v>
      </c>
    </row>
    <row r="876" spans="1:32" x14ac:dyDescent="0.25">
      <c r="A876" s="7">
        <v>2011</v>
      </c>
      <c r="B876" s="7" t="s">
        <v>2071</v>
      </c>
      <c r="C876" s="7" t="s">
        <v>54</v>
      </c>
      <c r="D876" s="8">
        <v>74</v>
      </c>
      <c r="E876" s="9">
        <v>262</v>
      </c>
      <c r="F876" s="9">
        <v>5.14</v>
      </c>
      <c r="G876" s="9">
        <v>22</v>
      </c>
      <c r="H876" s="9">
        <v>28.5</v>
      </c>
      <c r="I876" s="9">
        <v>106</v>
      </c>
      <c r="J876" s="9">
        <v>4.46</v>
      </c>
      <c r="K876" s="10">
        <v>7.2</v>
      </c>
      <c r="L876" s="11">
        <f t="shared" si="273"/>
        <v>1.7193994949343518</v>
      </c>
      <c r="M876" s="11">
        <f t="shared" si="274"/>
        <v>-3.4088142630174625</v>
      </c>
      <c r="N876" s="11">
        <f t="shared" si="275"/>
        <v>0.60036248991447827</v>
      </c>
      <c r="O876" s="11">
        <f t="shared" si="276"/>
        <v>-2.0193476176140917</v>
      </c>
      <c r="P876" s="11">
        <f t="shared" si="277"/>
        <v>-1.8770071882755708</v>
      </c>
      <c r="Q876" s="11">
        <f t="shared" si="278"/>
        <v>-1.1243516533140292</v>
      </c>
      <c r="R876" s="12">
        <f t="shared" si="279"/>
        <v>-0.5509544267285833</v>
      </c>
      <c r="S876">
        <f t="shared" si="280"/>
        <v>171.93994949343519</v>
      </c>
      <c r="T876">
        <f t="shared" si="281"/>
        <v>-340.88142630174627</v>
      </c>
      <c r="U876">
        <f t="shared" si="282"/>
        <v>60.036248991447827</v>
      </c>
      <c r="V876">
        <f t="shared" si="283"/>
        <v>-194.81774029448312</v>
      </c>
      <c r="W876">
        <f t="shared" si="284"/>
        <v>-83.76530400213062</v>
      </c>
      <c r="X876" s="13">
        <f t="shared" si="285"/>
        <v>29563.346231805044</v>
      </c>
      <c r="Y876">
        <f t="shared" si="286"/>
        <v>-116200.14679751288</v>
      </c>
      <c r="Z876">
        <f t="shared" si="287"/>
        <v>3604.3511929631204</v>
      </c>
      <c r="AA876">
        <f t="shared" si="288"/>
        <v>-37953.951933448669</v>
      </c>
      <c r="AB876">
        <f t="shared" si="289"/>
        <v>-7016.6261545693596</v>
      </c>
      <c r="AC876" s="21">
        <f t="shared" si="290"/>
        <v>-160.00189215178847</v>
      </c>
      <c r="AD876" s="13">
        <f t="shared" si="291"/>
        <v>110.202539807081</v>
      </c>
      <c r="AE876" s="20">
        <f t="shared" si="292"/>
        <v>0.23868756149351908</v>
      </c>
      <c r="AF876" s="18">
        <f t="shared" si="293"/>
        <v>23.9</v>
      </c>
    </row>
    <row r="877" spans="1:32" x14ac:dyDescent="0.25">
      <c r="A877" s="7">
        <v>2011</v>
      </c>
      <c r="B877" s="7" t="s">
        <v>2073</v>
      </c>
      <c r="C877" s="7" t="s">
        <v>36</v>
      </c>
      <c r="D877" s="8">
        <v>74.3</v>
      </c>
      <c r="E877" s="14">
        <v>239</v>
      </c>
      <c r="F877" s="14">
        <v>5.03</v>
      </c>
      <c r="G877" s="14">
        <v>15</v>
      </c>
      <c r="H877" s="14">
        <v>28.5</v>
      </c>
      <c r="I877" s="14">
        <v>104</v>
      </c>
      <c r="J877" s="14">
        <v>4.6100000000000003</v>
      </c>
      <c r="K877" s="10">
        <v>7.25</v>
      </c>
      <c r="L877" s="11">
        <f t="shared" si="273"/>
        <v>0.77183440172459505</v>
      </c>
      <c r="M877" s="11">
        <f t="shared" si="274"/>
        <v>-2.7198515163246251</v>
      </c>
      <c r="N877" s="11">
        <f t="shared" si="275"/>
        <v>-0.66489771576978118</v>
      </c>
      <c r="O877" s="11">
        <f t="shared" si="276"/>
        <v>-2.0193476176140917</v>
      </c>
      <c r="P877" s="11">
        <f t="shared" si="277"/>
        <v>-2.1817638617327852</v>
      </c>
      <c r="Q877" s="11">
        <f t="shared" si="278"/>
        <v>-2.0124530502875233</v>
      </c>
      <c r="R877" s="12">
        <f t="shared" si="279"/>
        <v>-0.74998128449773271</v>
      </c>
      <c r="S877">
        <f t="shared" si="280"/>
        <v>77.183440172459512</v>
      </c>
      <c r="T877">
        <f t="shared" si="281"/>
        <v>-271.98515163246253</v>
      </c>
      <c r="U877">
        <f t="shared" si="282"/>
        <v>-66.489771576978114</v>
      </c>
      <c r="V877">
        <f t="shared" si="283"/>
        <v>-210.05557396734383</v>
      </c>
      <c r="W877">
        <f t="shared" si="284"/>
        <v>-138.12171673926281</v>
      </c>
      <c r="X877" s="13">
        <f t="shared" si="285"/>
        <v>5957.2834368556369</v>
      </c>
      <c r="Y877">
        <f t="shared" si="286"/>
        <v>-73975.922708533632</v>
      </c>
      <c r="Z877">
        <f t="shared" si="287"/>
        <v>-4420.8897243587271</v>
      </c>
      <c r="AA877">
        <f t="shared" si="288"/>
        <v>-44123.344154750259</v>
      </c>
      <c r="AB877">
        <f t="shared" si="289"/>
        <v>-19077.60863500115</v>
      </c>
      <c r="AC877" s="21">
        <f t="shared" si="290"/>
        <v>-164.70609083199574</v>
      </c>
      <c r="AD877" s="13">
        <f t="shared" si="291"/>
        <v>105.49834112687373</v>
      </c>
      <c r="AE877" s="20">
        <f t="shared" si="292"/>
        <v>0.22849874267205345</v>
      </c>
      <c r="AF877" s="18">
        <f t="shared" si="293"/>
        <v>22.8</v>
      </c>
    </row>
    <row r="878" spans="1:32" x14ac:dyDescent="0.25">
      <c r="A878" s="7">
        <v>2011</v>
      </c>
      <c r="B878" s="7" t="s">
        <v>2078</v>
      </c>
      <c r="C878" s="7" t="s">
        <v>38</v>
      </c>
      <c r="D878" s="8">
        <v>78.3</v>
      </c>
      <c r="E878" s="14">
        <v>270</v>
      </c>
      <c r="F878" s="14">
        <v>5.08</v>
      </c>
      <c r="G878" s="14">
        <v>16</v>
      </c>
      <c r="H878" s="14">
        <v>28.5</v>
      </c>
      <c r="I878" s="14">
        <v>104</v>
      </c>
      <c r="J878" s="14">
        <v>4.68</v>
      </c>
      <c r="K878" s="10">
        <v>7.69</v>
      </c>
      <c r="L878" s="11">
        <f t="shared" si="273"/>
        <v>2.0489873534420933</v>
      </c>
      <c r="M878" s="11">
        <f t="shared" si="274"/>
        <v>-3.0330164011850065</v>
      </c>
      <c r="N878" s="11">
        <f t="shared" si="275"/>
        <v>-0.48414625781488696</v>
      </c>
      <c r="O878" s="11">
        <f t="shared" si="276"/>
        <v>-2.0193476176140917</v>
      </c>
      <c r="P878" s="11">
        <f t="shared" si="277"/>
        <v>-2.1817638617327852</v>
      </c>
      <c r="Q878" s="11">
        <f t="shared" si="278"/>
        <v>-2.4269003688751494</v>
      </c>
      <c r="R878" s="12">
        <f t="shared" si="279"/>
        <v>-2.5014176328662563</v>
      </c>
      <c r="S878">
        <f t="shared" si="280"/>
        <v>204.89873534420931</v>
      </c>
      <c r="T878">
        <f t="shared" si="281"/>
        <v>-303.30164011850064</v>
      </c>
      <c r="U878">
        <f t="shared" si="282"/>
        <v>-48.414625781488695</v>
      </c>
      <c r="V878">
        <f t="shared" si="283"/>
        <v>-210.05557396734383</v>
      </c>
      <c r="W878">
        <f t="shared" si="284"/>
        <v>-246.4159000870703</v>
      </c>
      <c r="X878" s="13">
        <f t="shared" si="285"/>
        <v>41983.491745656334</v>
      </c>
      <c r="Y878">
        <f t="shared" si="286"/>
        <v>-91991.884898572476</v>
      </c>
      <c r="Z878">
        <f t="shared" si="287"/>
        <v>-2343.9759895615898</v>
      </c>
      <c r="AA878">
        <f t="shared" si="288"/>
        <v>-44123.344154750259</v>
      </c>
      <c r="AB878">
        <f t="shared" si="289"/>
        <v>-60720.795815721009</v>
      </c>
      <c r="AC878" s="21">
        <f t="shared" si="290"/>
        <v>-177.31131329554188</v>
      </c>
      <c r="AD878" s="13">
        <f t="shared" si="291"/>
        <v>92.893118663327584</v>
      </c>
      <c r="AE878" s="20">
        <f t="shared" si="292"/>
        <v>0.20119710500404539</v>
      </c>
      <c r="AF878" s="18">
        <f t="shared" si="293"/>
        <v>20.100000000000001</v>
      </c>
    </row>
    <row r="879" spans="1:32" x14ac:dyDescent="0.25">
      <c r="A879" s="7">
        <v>2010</v>
      </c>
      <c r="B879" s="7" t="s">
        <v>49</v>
      </c>
      <c r="C879" s="7" t="s">
        <v>45</v>
      </c>
      <c r="D879" s="8">
        <v>71.099999999999994</v>
      </c>
      <c r="E879" s="14">
        <v>224</v>
      </c>
      <c r="F879" s="14">
        <v>4.59</v>
      </c>
      <c r="G879" s="14">
        <v>36</v>
      </c>
      <c r="H879" s="14">
        <v>37</v>
      </c>
      <c r="I879" s="14">
        <v>119</v>
      </c>
      <c r="J879" s="14">
        <v>4.1500000000000004</v>
      </c>
      <c r="K879" s="10">
        <v>7.1</v>
      </c>
      <c r="L879" s="11">
        <f t="shared" si="273"/>
        <v>0.15385716702257982</v>
      </c>
      <c r="M879" s="11">
        <f t="shared" si="274"/>
        <v>3.5999470446741802E-2</v>
      </c>
      <c r="N879" s="11">
        <f t="shared" si="275"/>
        <v>3.1308829012829968</v>
      </c>
      <c r="O879" s="11">
        <f t="shared" si="276"/>
        <v>0.66355813450244783</v>
      </c>
      <c r="P879" s="11">
        <f t="shared" si="277"/>
        <v>0.10391118919632288</v>
      </c>
      <c r="Q879" s="11">
        <f t="shared" si="278"/>
        <v>0.71105790043118566</v>
      </c>
      <c r="R879" s="12">
        <f t="shared" si="279"/>
        <v>-0.1529007111902807</v>
      </c>
      <c r="S879">
        <f t="shared" si="280"/>
        <v>15.385716702257982</v>
      </c>
      <c r="T879">
        <f t="shared" si="281"/>
        <v>3.5999470446741801</v>
      </c>
      <c r="U879">
        <f t="shared" si="282"/>
        <v>313.08829012829966</v>
      </c>
      <c r="V879">
        <f t="shared" si="283"/>
        <v>38.373466184938536</v>
      </c>
      <c r="W879">
        <f t="shared" si="284"/>
        <v>27.907859462045248</v>
      </c>
      <c r="X879" s="13">
        <f t="shared" si="285"/>
        <v>236.72027844214023</v>
      </c>
      <c r="Y879">
        <f t="shared" si="286"/>
        <v>12.959618724458364</v>
      </c>
      <c r="Z879">
        <f t="shared" si="287"/>
        <v>98024.277415462348</v>
      </c>
      <c r="AA879">
        <f t="shared" si="288"/>
        <v>1472.5229070466212</v>
      </c>
      <c r="AB879">
        <f t="shared" si="289"/>
        <v>778.84861975326851</v>
      </c>
      <c r="AC879" s="21">
        <f t="shared" si="290"/>
        <v>141.79233324790789</v>
      </c>
      <c r="AD879" s="13">
        <f t="shared" si="291"/>
        <v>411.99676520677735</v>
      </c>
      <c r="AE879" s="20">
        <f t="shared" si="292"/>
        <v>0.89234334710047158</v>
      </c>
      <c r="AF879" s="18">
        <f t="shared" si="293"/>
        <v>89.2</v>
      </c>
    </row>
    <row r="880" spans="1:32" x14ac:dyDescent="0.25">
      <c r="A880" s="7">
        <v>2010</v>
      </c>
      <c r="B880" s="7" t="s">
        <v>50</v>
      </c>
      <c r="C880" s="7" t="s">
        <v>42</v>
      </c>
      <c r="D880" s="8">
        <v>74.599999999999994</v>
      </c>
      <c r="E880" s="14">
        <v>223</v>
      </c>
      <c r="F880" s="14">
        <v>4.4400000000000004</v>
      </c>
      <c r="G880" s="14">
        <v>21</v>
      </c>
      <c r="H880" s="14">
        <v>42.5</v>
      </c>
      <c r="I880" s="14">
        <v>137</v>
      </c>
      <c r="J880" s="14">
        <v>4.04</v>
      </c>
      <c r="K880" s="10">
        <v>6.71</v>
      </c>
      <c r="L880" s="11">
        <f t="shared" si="273"/>
        <v>0.11265868470911211</v>
      </c>
      <c r="M880" s="11">
        <f t="shared" si="274"/>
        <v>0.97549412502788546</v>
      </c>
      <c r="N880" s="11">
        <f t="shared" si="275"/>
        <v>0.41961103195958405</v>
      </c>
      <c r="O880" s="11">
        <f t="shared" si="276"/>
        <v>2.3995559741072676</v>
      </c>
      <c r="P880" s="11">
        <f t="shared" si="277"/>
        <v>2.8467212503112522</v>
      </c>
      <c r="Q880" s="11">
        <f t="shared" si="278"/>
        <v>1.3623322582117485</v>
      </c>
      <c r="R880" s="12">
        <f t="shared" si="279"/>
        <v>1.3995087794090897</v>
      </c>
      <c r="S880">
        <f t="shared" si="280"/>
        <v>11.265868470911212</v>
      </c>
      <c r="T880">
        <f t="shared" si="281"/>
        <v>97.549412502788542</v>
      </c>
      <c r="U880">
        <f t="shared" si="282"/>
        <v>41.961103195958401</v>
      </c>
      <c r="V880">
        <f t="shared" si="283"/>
        <v>262.31386122092601</v>
      </c>
      <c r="W880">
        <f t="shared" si="284"/>
        <v>138.09205188104193</v>
      </c>
      <c r="X880" s="13">
        <f t="shared" si="285"/>
        <v>126.91979240387133</v>
      </c>
      <c r="Y880">
        <f t="shared" si="286"/>
        <v>9515.8878796391982</v>
      </c>
      <c r="Z880">
        <f t="shared" si="287"/>
        <v>1760.7341814218703</v>
      </c>
      <c r="AA880">
        <f t="shared" si="288"/>
        <v>68808.561788631239</v>
      </c>
      <c r="AB880">
        <f t="shared" si="289"/>
        <v>19069.414792716376</v>
      </c>
      <c r="AC880" s="21">
        <f t="shared" si="290"/>
        <v>140.91239720820349</v>
      </c>
      <c r="AD880" s="13">
        <f t="shared" si="291"/>
        <v>411.11682916707298</v>
      </c>
      <c r="AE880" s="20">
        <f t="shared" si="292"/>
        <v>0.89043749458604704</v>
      </c>
      <c r="AF880" s="18">
        <f t="shared" si="293"/>
        <v>89</v>
      </c>
    </row>
    <row r="881" spans="1:32" x14ac:dyDescent="0.25">
      <c r="A881" s="7">
        <v>2010</v>
      </c>
      <c r="B881" s="7" t="s">
        <v>51</v>
      </c>
      <c r="C881" s="7" t="s">
        <v>34</v>
      </c>
      <c r="D881" s="8">
        <v>73</v>
      </c>
      <c r="E881" s="9">
        <v>239</v>
      </c>
      <c r="F881" s="9">
        <v>4.62</v>
      </c>
      <c r="G881" s="9">
        <v>34</v>
      </c>
      <c r="H881" s="9">
        <v>40</v>
      </c>
      <c r="I881" s="9">
        <v>123</v>
      </c>
      <c r="J881" s="9">
        <v>4.38</v>
      </c>
      <c r="K881" s="10">
        <v>6.99</v>
      </c>
      <c r="L881" s="11">
        <f t="shared" si="273"/>
        <v>0.77183440172459505</v>
      </c>
      <c r="M881" s="11">
        <f t="shared" si="274"/>
        <v>-0.15189946046948916</v>
      </c>
      <c r="N881" s="11">
        <f t="shared" si="275"/>
        <v>2.7693799853732086</v>
      </c>
      <c r="O881" s="11">
        <f t="shared" si="276"/>
        <v>1.6104660470141676</v>
      </c>
      <c r="P881" s="11">
        <f t="shared" si="277"/>
        <v>0.71342453611075163</v>
      </c>
      <c r="Q881" s="11">
        <f t="shared" si="278"/>
        <v>-0.65069757492816627</v>
      </c>
      <c r="R881" s="12">
        <f t="shared" si="279"/>
        <v>0.28495837590184753</v>
      </c>
      <c r="S881">
        <f t="shared" si="280"/>
        <v>77.183440172459512</v>
      </c>
      <c r="T881">
        <f t="shared" si="281"/>
        <v>-15.189946046948915</v>
      </c>
      <c r="U881">
        <f t="shared" si="282"/>
        <v>276.93799853732088</v>
      </c>
      <c r="V881">
        <f t="shared" si="283"/>
        <v>116.19452915624598</v>
      </c>
      <c r="W881">
        <f t="shared" si="284"/>
        <v>-18.286959951315936</v>
      </c>
      <c r="X881" s="13">
        <f t="shared" si="285"/>
        <v>5957.2834368556369</v>
      </c>
      <c r="Y881">
        <f t="shared" si="286"/>
        <v>-230.73446090921897</v>
      </c>
      <c r="Z881">
        <f t="shared" si="287"/>
        <v>76694.65503385714</v>
      </c>
      <c r="AA881">
        <f t="shared" si="288"/>
        <v>13501.168605841696</v>
      </c>
      <c r="AB881">
        <f t="shared" si="289"/>
        <v>-334.41290426103291</v>
      </c>
      <c r="AC881" s="21">
        <f t="shared" si="290"/>
        <v>138.26638037598599</v>
      </c>
      <c r="AD881" s="13">
        <f t="shared" si="291"/>
        <v>408.47081233485545</v>
      </c>
      <c r="AE881" s="20">
        <f t="shared" si="292"/>
        <v>0.88470648959779152</v>
      </c>
      <c r="AF881" s="18">
        <f t="shared" si="293"/>
        <v>88.5</v>
      </c>
    </row>
    <row r="882" spans="1:32" x14ac:dyDescent="0.25">
      <c r="A882" s="7">
        <v>2010</v>
      </c>
      <c r="B882" s="7" t="s">
        <v>91</v>
      </c>
      <c r="C882" s="7" t="s">
        <v>38</v>
      </c>
      <c r="D882" s="8">
        <v>76.099999999999994</v>
      </c>
      <c r="E882" s="14">
        <v>251</v>
      </c>
      <c r="F882" s="14">
        <v>4.63</v>
      </c>
      <c r="G882" s="14">
        <v>28</v>
      </c>
      <c r="H882" s="14">
        <v>37.5</v>
      </c>
      <c r="I882" s="14">
        <v>131</v>
      </c>
      <c r="J882" s="14">
        <v>4.25</v>
      </c>
      <c r="K882" s="10">
        <v>6.77</v>
      </c>
      <c r="L882" s="11">
        <f t="shared" si="273"/>
        <v>1.2662161894862074</v>
      </c>
      <c r="M882" s="11">
        <f t="shared" si="274"/>
        <v>-0.21453243744156428</v>
      </c>
      <c r="N882" s="11">
        <f t="shared" si="275"/>
        <v>1.6848712376438435</v>
      </c>
      <c r="O882" s="11">
        <f t="shared" si="276"/>
        <v>0.82137611992106785</v>
      </c>
      <c r="P882" s="11">
        <f t="shared" si="277"/>
        <v>1.9324512299396093</v>
      </c>
      <c r="Q882" s="11">
        <f t="shared" si="278"/>
        <v>0.11899030244885964</v>
      </c>
      <c r="R882" s="12">
        <f t="shared" si="279"/>
        <v>1.1606765500861111</v>
      </c>
      <c r="S882">
        <f t="shared" si="280"/>
        <v>126.62161894862074</v>
      </c>
      <c r="T882">
        <f t="shared" si="281"/>
        <v>-21.453243744156428</v>
      </c>
      <c r="U882">
        <f t="shared" si="282"/>
        <v>168.48712376438436</v>
      </c>
      <c r="V882">
        <f t="shared" si="283"/>
        <v>137.69136749303385</v>
      </c>
      <c r="W882">
        <f t="shared" si="284"/>
        <v>63.983342626748538</v>
      </c>
      <c r="X882" s="13">
        <f t="shared" si="285"/>
        <v>16033.034385169709</v>
      </c>
      <c r="Y882">
        <f t="shared" si="286"/>
        <v>-460.2416671461869</v>
      </c>
      <c r="Z882">
        <f t="shared" si="287"/>
        <v>28387.910874394973</v>
      </c>
      <c r="AA882">
        <f t="shared" si="288"/>
        <v>18958.912682101698</v>
      </c>
      <c r="AB882">
        <f t="shared" si="289"/>
        <v>4093.8681336918967</v>
      </c>
      <c r="AC882" s="21">
        <f t="shared" si="290"/>
        <v>115.77001719634674</v>
      </c>
      <c r="AD882" s="13">
        <f t="shared" si="291"/>
        <v>385.97444915521623</v>
      </c>
      <c r="AE882" s="20">
        <f t="shared" si="292"/>
        <v>0.83598164097614791</v>
      </c>
      <c r="AF882" s="18">
        <f t="shared" si="293"/>
        <v>83.6</v>
      </c>
    </row>
    <row r="883" spans="1:32" x14ac:dyDescent="0.25">
      <c r="A883" s="7">
        <v>2010</v>
      </c>
      <c r="B883" s="7" t="s">
        <v>93</v>
      </c>
      <c r="C883" s="7" t="s">
        <v>38</v>
      </c>
      <c r="D883" s="8">
        <v>74.5</v>
      </c>
      <c r="E883" s="14">
        <v>252</v>
      </c>
      <c r="F883" s="14">
        <v>4.58</v>
      </c>
      <c r="G883" s="14">
        <v>30</v>
      </c>
      <c r="H883" s="14">
        <v>40</v>
      </c>
      <c r="I883" s="14">
        <v>120</v>
      </c>
      <c r="J883" s="14">
        <v>4.3600000000000003</v>
      </c>
      <c r="K883" s="10">
        <v>7.12</v>
      </c>
      <c r="L883" s="11">
        <f t="shared" si="273"/>
        <v>1.3074146717996751</v>
      </c>
      <c r="M883" s="11">
        <f t="shared" si="274"/>
        <v>9.8632447418816938E-2</v>
      </c>
      <c r="N883" s="11">
        <f t="shared" si="275"/>
        <v>2.0463741535536317</v>
      </c>
      <c r="O883" s="11">
        <f t="shared" si="276"/>
        <v>1.6104660470141676</v>
      </c>
      <c r="P883" s="11">
        <f t="shared" si="277"/>
        <v>0.25628952592493009</v>
      </c>
      <c r="Q883" s="11">
        <f t="shared" si="278"/>
        <v>-0.5322840553317032</v>
      </c>
      <c r="R883" s="12">
        <f t="shared" si="279"/>
        <v>-0.23251145429794262</v>
      </c>
      <c r="S883">
        <f t="shared" si="280"/>
        <v>130.74146717996751</v>
      </c>
      <c r="T883">
        <f t="shared" si="281"/>
        <v>9.8632447418816938</v>
      </c>
      <c r="U883">
        <f t="shared" si="282"/>
        <v>204.63741535536317</v>
      </c>
      <c r="V883">
        <f t="shared" si="283"/>
        <v>93.337778646954888</v>
      </c>
      <c r="W883">
        <f t="shared" si="284"/>
        <v>-38.23977548148229</v>
      </c>
      <c r="X883" s="13">
        <f t="shared" si="285"/>
        <v>17093.331240370524</v>
      </c>
      <c r="Y883">
        <f t="shared" si="286"/>
        <v>97.283596838256884</v>
      </c>
      <c r="Z883">
        <f t="shared" si="287"/>
        <v>41876.471763323425</v>
      </c>
      <c r="AA883">
        <f t="shared" si="288"/>
        <v>8711.9409227479482</v>
      </c>
      <c r="AB883">
        <f t="shared" si="289"/>
        <v>-1462.280428874174</v>
      </c>
      <c r="AC883" s="21">
        <f t="shared" si="290"/>
        <v>115.16661590444166</v>
      </c>
      <c r="AD883" s="13">
        <f t="shared" si="291"/>
        <v>385.37104786331111</v>
      </c>
      <c r="AE883" s="20">
        <f t="shared" si="292"/>
        <v>0.83467473477218013</v>
      </c>
      <c r="AF883" s="18">
        <f t="shared" si="293"/>
        <v>83.5</v>
      </c>
    </row>
    <row r="884" spans="1:32" x14ac:dyDescent="0.25">
      <c r="A884" s="7">
        <v>2010</v>
      </c>
      <c r="B884" s="7" t="s">
        <v>97</v>
      </c>
      <c r="C884" s="7" t="s">
        <v>45</v>
      </c>
      <c r="D884" s="8">
        <v>71</v>
      </c>
      <c r="E884" s="14">
        <v>220</v>
      </c>
      <c r="F884" s="14">
        <v>4.34</v>
      </c>
      <c r="G884" s="14">
        <v>26</v>
      </c>
      <c r="H884" s="14">
        <v>40.5</v>
      </c>
      <c r="I884" s="14">
        <v>124</v>
      </c>
      <c r="J884" s="14">
        <v>4.12</v>
      </c>
      <c r="K884" s="10">
        <v>6.91</v>
      </c>
      <c r="L884" s="11">
        <f t="shared" si="273"/>
        <v>-1.0936762231290937E-2</v>
      </c>
      <c r="M884" s="11">
        <f t="shared" si="274"/>
        <v>1.6018238947486534</v>
      </c>
      <c r="N884" s="11">
        <f t="shared" si="275"/>
        <v>1.3233683217340551</v>
      </c>
      <c r="O884" s="11">
        <f t="shared" si="276"/>
        <v>1.7682840324327875</v>
      </c>
      <c r="P884" s="11">
        <f t="shared" si="277"/>
        <v>0.86580287283935886</v>
      </c>
      <c r="Q884" s="11">
        <f t="shared" si="278"/>
        <v>0.88867817982588548</v>
      </c>
      <c r="R884" s="12">
        <f t="shared" si="279"/>
        <v>0.60340134833248815</v>
      </c>
      <c r="S884">
        <f t="shared" si="280"/>
        <v>-1.0936762231290937</v>
      </c>
      <c r="T884">
        <f t="shared" si="281"/>
        <v>160.18238947486535</v>
      </c>
      <c r="U884">
        <f t="shared" si="282"/>
        <v>132.3368321734055</v>
      </c>
      <c r="V884">
        <f t="shared" si="283"/>
        <v>131.70434526360734</v>
      </c>
      <c r="W884">
        <f t="shared" si="284"/>
        <v>74.60397640791868</v>
      </c>
      <c r="X884" s="13">
        <f t="shared" si="285"/>
        <v>-1.1961276810379193</v>
      </c>
      <c r="Y884">
        <f t="shared" si="286"/>
        <v>25658.397897877454</v>
      </c>
      <c r="Z884">
        <f t="shared" si="287"/>
        <v>17513.037149692092</v>
      </c>
      <c r="AA884">
        <f t="shared" si="288"/>
        <v>17346.03456131549</v>
      </c>
      <c r="AB884">
        <f t="shared" si="289"/>
        <v>5565.7532958732872</v>
      </c>
      <c r="AC884" s="21">
        <f t="shared" si="290"/>
        <v>114.96262590692446</v>
      </c>
      <c r="AD884" s="13">
        <f t="shared" si="291"/>
        <v>385.16705786579394</v>
      </c>
      <c r="AE884" s="20">
        <f t="shared" si="292"/>
        <v>0.83423291305771086</v>
      </c>
      <c r="AF884" s="18">
        <f t="shared" si="293"/>
        <v>83.4</v>
      </c>
    </row>
    <row r="885" spans="1:32" x14ac:dyDescent="0.25">
      <c r="A885" s="7">
        <v>2010</v>
      </c>
      <c r="B885" s="7" t="s">
        <v>98</v>
      </c>
      <c r="C885" s="7" t="s">
        <v>36</v>
      </c>
      <c r="D885" s="8">
        <v>70.7</v>
      </c>
      <c r="E885" s="14">
        <v>242</v>
      </c>
      <c r="F885" s="14">
        <v>4.6399999999999997</v>
      </c>
      <c r="G885" s="14">
        <v>32</v>
      </c>
      <c r="H885" s="14">
        <v>32</v>
      </c>
      <c r="I885" s="14">
        <v>120</v>
      </c>
      <c r="J885" s="14">
        <v>4.21</v>
      </c>
      <c r="K885" s="10">
        <v>6.97</v>
      </c>
      <c r="L885" s="11">
        <f t="shared" si="273"/>
        <v>0.89542984866499808</v>
      </c>
      <c r="M885" s="11">
        <f t="shared" si="274"/>
        <v>-0.2771654144136394</v>
      </c>
      <c r="N885" s="11">
        <f t="shared" si="275"/>
        <v>2.4078770694634204</v>
      </c>
      <c r="O885" s="11">
        <f t="shared" si="276"/>
        <v>-0.91462171968375172</v>
      </c>
      <c r="P885" s="11">
        <f t="shared" si="277"/>
        <v>0.25628952592493009</v>
      </c>
      <c r="Q885" s="11">
        <f t="shared" si="278"/>
        <v>0.35581734164179107</v>
      </c>
      <c r="R885" s="12">
        <f t="shared" si="279"/>
        <v>0.36456911900950945</v>
      </c>
      <c r="S885">
        <f t="shared" si="280"/>
        <v>89.542984866499808</v>
      </c>
      <c r="T885">
        <f t="shared" si="281"/>
        <v>-27.71654144136394</v>
      </c>
      <c r="U885">
        <f t="shared" si="282"/>
        <v>240.78770694634204</v>
      </c>
      <c r="V885">
        <f t="shared" si="283"/>
        <v>-32.916609687941076</v>
      </c>
      <c r="W885">
        <f t="shared" si="284"/>
        <v>36.019323032565026</v>
      </c>
      <c r="X885" s="13">
        <f t="shared" si="285"/>
        <v>8017.9461388022137</v>
      </c>
      <c r="Y885">
        <f t="shared" si="286"/>
        <v>-768.20666947084464</v>
      </c>
      <c r="Z885">
        <f t="shared" si="287"/>
        <v>57978.719816477496</v>
      </c>
      <c r="AA885">
        <f t="shared" si="288"/>
        <v>-1083.5031933482562</v>
      </c>
      <c r="AB885">
        <f t="shared" si="289"/>
        <v>1297.3916317242695</v>
      </c>
      <c r="AC885" s="21">
        <f t="shared" si="290"/>
        <v>114.40484930647379</v>
      </c>
      <c r="AD885" s="13">
        <f t="shared" si="291"/>
        <v>384.60928126534327</v>
      </c>
      <c r="AE885" s="20">
        <f t="shared" si="292"/>
        <v>0.83302482532350086</v>
      </c>
      <c r="AF885" s="18">
        <f t="shared" si="293"/>
        <v>83.3</v>
      </c>
    </row>
    <row r="886" spans="1:32" x14ac:dyDescent="0.25">
      <c r="A886" s="7">
        <v>2010</v>
      </c>
      <c r="B886" s="7" t="s">
        <v>103</v>
      </c>
      <c r="C886" s="7" t="s">
        <v>78</v>
      </c>
      <c r="D886" s="8">
        <v>73</v>
      </c>
      <c r="E886" s="9">
        <v>211</v>
      </c>
      <c r="F886" s="9">
        <v>4.4000000000000004</v>
      </c>
      <c r="G886" s="9">
        <v>19</v>
      </c>
      <c r="H886" s="9">
        <v>43</v>
      </c>
      <c r="I886" s="9">
        <v>130</v>
      </c>
      <c r="J886" s="9">
        <v>4.2300000000000004</v>
      </c>
      <c r="K886" s="10">
        <v>6.8</v>
      </c>
      <c r="L886" s="11">
        <f t="shared" si="273"/>
        <v>-0.38172310305250012</v>
      </c>
      <c r="M886" s="11">
        <f t="shared" si="274"/>
        <v>1.2260260329161916</v>
      </c>
      <c r="N886" s="11">
        <f t="shared" si="275"/>
        <v>5.8108116049795627E-2</v>
      </c>
      <c r="O886" s="11">
        <f t="shared" si="276"/>
        <v>2.5573739595258873</v>
      </c>
      <c r="P886" s="11">
        <f t="shared" si="277"/>
        <v>1.7800728932110019</v>
      </c>
      <c r="Q886" s="11">
        <f t="shared" si="278"/>
        <v>0.23740382204532273</v>
      </c>
      <c r="R886" s="12">
        <f t="shared" si="279"/>
        <v>1.04126043542462</v>
      </c>
      <c r="S886">
        <f t="shared" si="280"/>
        <v>-38.172310305250015</v>
      </c>
      <c r="T886">
        <f t="shared" si="281"/>
        <v>122.60260329161916</v>
      </c>
      <c r="U886">
        <f t="shared" si="282"/>
        <v>5.8108116049795626</v>
      </c>
      <c r="V886">
        <f t="shared" si="283"/>
        <v>216.87234263684445</v>
      </c>
      <c r="W886">
        <f t="shared" si="284"/>
        <v>63.933212873497133</v>
      </c>
      <c r="X886" s="13">
        <f t="shared" si="285"/>
        <v>-1457.1252740402965</v>
      </c>
      <c r="Y886">
        <f t="shared" si="286"/>
        <v>15031.398333882145</v>
      </c>
      <c r="Z886">
        <f t="shared" si="287"/>
        <v>33.765531508565161</v>
      </c>
      <c r="AA886">
        <f t="shared" si="288"/>
        <v>47033.613000792859</v>
      </c>
      <c r="AB886">
        <f t="shared" si="289"/>
        <v>4087.4557083278996</v>
      </c>
      <c r="AC886" s="21">
        <f t="shared" si="290"/>
        <v>113.77970583585736</v>
      </c>
      <c r="AD886" s="13">
        <f t="shared" si="291"/>
        <v>383.98413779472685</v>
      </c>
      <c r="AE886" s="20">
        <f t="shared" si="292"/>
        <v>0.83167082775823387</v>
      </c>
      <c r="AF886" s="18">
        <f t="shared" si="293"/>
        <v>83.2</v>
      </c>
    </row>
    <row r="887" spans="1:32" x14ac:dyDescent="0.25">
      <c r="A887" s="7">
        <v>2010</v>
      </c>
      <c r="B887" s="7" t="s">
        <v>106</v>
      </c>
      <c r="C887" s="7" t="s">
        <v>45</v>
      </c>
      <c r="D887" s="8">
        <v>67.599999999999994</v>
      </c>
      <c r="E887" s="14">
        <v>191</v>
      </c>
      <c r="F887" s="14">
        <v>4.33</v>
      </c>
      <c r="G887" s="14">
        <v>31</v>
      </c>
      <c r="H887" s="14">
        <v>32</v>
      </c>
      <c r="I887" s="14">
        <v>122</v>
      </c>
      <c r="J887" s="14">
        <v>4.32</v>
      </c>
      <c r="K887" s="10">
        <v>6.9</v>
      </c>
      <c r="L887" s="11">
        <f t="shared" si="273"/>
        <v>-1.2056927493218539</v>
      </c>
      <c r="M887" s="11">
        <f t="shared" si="274"/>
        <v>1.6644568717207286</v>
      </c>
      <c r="N887" s="11">
        <f t="shared" si="275"/>
        <v>2.2271256115085261</v>
      </c>
      <c r="O887" s="11">
        <f t="shared" si="276"/>
        <v>-0.91462171968375172</v>
      </c>
      <c r="P887" s="11">
        <f t="shared" si="277"/>
        <v>0.56104619938214451</v>
      </c>
      <c r="Q887" s="11">
        <f t="shared" si="278"/>
        <v>-0.29545701613877173</v>
      </c>
      <c r="R887" s="12">
        <f t="shared" si="279"/>
        <v>0.64320671988631739</v>
      </c>
      <c r="S887">
        <f t="shared" si="280"/>
        <v>-120.56927493218539</v>
      </c>
      <c r="T887">
        <f t="shared" si="281"/>
        <v>166.44568717207287</v>
      </c>
      <c r="U887">
        <f t="shared" si="282"/>
        <v>222.71256115085259</v>
      </c>
      <c r="V887">
        <f t="shared" si="283"/>
        <v>-17.678776015080359</v>
      </c>
      <c r="W887">
        <f t="shared" si="284"/>
        <v>17.387485187377283</v>
      </c>
      <c r="X887" s="13">
        <f t="shared" si="285"/>
        <v>-14536.95005767291</v>
      </c>
      <c r="Y887">
        <f t="shared" si="286"/>
        <v>27704.166778183542</v>
      </c>
      <c r="Z887">
        <f t="shared" si="287"/>
        <v>49600.884894372255</v>
      </c>
      <c r="AA887">
        <f t="shared" si="288"/>
        <v>-312.5391213913806</v>
      </c>
      <c r="AB887">
        <f t="shared" si="289"/>
        <v>302.32464114126446</v>
      </c>
      <c r="AC887" s="21">
        <f t="shared" si="290"/>
        <v>112.03382269175034</v>
      </c>
      <c r="AD887" s="13">
        <f t="shared" si="291"/>
        <v>382.23825465061981</v>
      </c>
      <c r="AE887" s="20">
        <f t="shared" si="292"/>
        <v>0.82788942134918875</v>
      </c>
      <c r="AF887" s="18">
        <f t="shared" si="293"/>
        <v>82.8</v>
      </c>
    </row>
    <row r="888" spans="1:32" x14ac:dyDescent="0.25">
      <c r="A888" s="7">
        <v>2010</v>
      </c>
      <c r="B888" s="7" t="s">
        <v>108</v>
      </c>
      <c r="C888" s="7" t="s">
        <v>38</v>
      </c>
      <c r="D888" s="8">
        <v>73.3</v>
      </c>
      <c r="E888" s="14">
        <v>226</v>
      </c>
      <c r="F888" s="14">
        <v>4.4000000000000004</v>
      </c>
      <c r="G888" s="14">
        <v>24</v>
      </c>
      <c r="H888" s="14">
        <v>43.5</v>
      </c>
      <c r="I888" s="14">
        <v>125</v>
      </c>
      <c r="J888" s="14">
        <v>4.2300000000000004</v>
      </c>
      <c r="K888" s="10">
        <v>6.96</v>
      </c>
      <c r="L888" s="11">
        <f t="shared" si="273"/>
        <v>0.23625413164951517</v>
      </c>
      <c r="M888" s="11">
        <f t="shared" si="274"/>
        <v>1.2260260329161916</v>
      </c>
      <c r="N888" s="11">
        <f t="shared" si="275"/>
        <v>0.96186540582426661</v>
      </c>
      <c r="O888" s="11">
        <f t="shared" si="276"/>
        <v>2.7151919449445074</v>
      </c>
      <c r="P888" s="11">
        <f t="shared" si="277"/>
        <v>1.0181812095679661</v>
      </c>
      <c r="Q888" s="11">
        <f t="shared" si="278"/>
        <v>0.23740382204532273</v>
      </c>
      <c r="R888" s="12">
        <f t="shared" si="279"/>
        <v>0.40437449056333863</v>
      </c>
      <c r="S888">
        <f t="shared" si="280"/>
        <v>23.625413164951517</v>
      </c>
      <c r="T888">
        <f t="shared" si="281"/>
        <v>122.60260329161916</v>
      </c>
      <c r="U888">
        <f t="shared" si="282"/>
        <v>96.186540582426659</v>
      </c>
      <c r="V888">
        <f t="shared" si="283"/>
        <v>186.66865772562366</v>
      </c>
      <c r="W888">
        <f t="shared" si="284"/>
        <v>32.088915630433071</v>
      </c>
      <c r="X888" s="13">
        <f t="shared" si="285"/>
        <v>558.16014721466445</v>
      </c>
      <c r="Y888">
        <f t="shared" si="286"/>
        <v>15031.398333882145</v>
      </c>
      <c r="Z888">
        <f t="shared" si="287"/>
        <v>9251.8505892148114</v>
      </c>
      <c r="AA888">
        <f t="shared" si="288"/>
        <v>34845.187777086037</v>
      </c>
      <c r="AB888">
        <f t="shared" si="289"/>
        <v>1029.6985063370519</v>
      </c>
      <c r="AC888" s="21">
        <f t="shared" si="290"/>
        <v>110.19645670686033</v>
      </c>
      <c r="AD888" s="13">
        <f t="shared" si="291"/>
        <v>380.40088866572978</v>
      </c>
      <c r="AE888" s="20">
        <f t="shared" si="292"/>
        <v>0.82390987235447166</v>
      </c>
      <c r="AF888" s="18">
        <f t="shared" si="293"/>
        <v>82.4</v>
      </c>
    </row>
    <row r="889" spans="1:32" x14ac:dyDescent="0.25">
      <c r="A889" s="7">
        <v>2010</v>
      </c>
      <c r="B889" s="7" t="s">
        <v>122</v>
      </c>
      <c r="C889" s="7" t="s">
        <v>42</v>
      </c>
      <c r="D889" s="8">
        <v>74.099999999999994</v>
      </c>
      <c r="E889" s="14">
        <v>216</v>
      </c>
      <c r="F889" s="14">
        <v>4.46</v>
      </c>
      <c r="G889" s="14">
        <v>20</v>
      </c>
      <c r="H889" s="14">
        <v>41.5</v>
      </c>
      <c r="I889" s="14">
        <v>123</v>
      </c>
      <c r="J889" s="14">
        <v>4.09</v>
      </c>
      <c r="K889" s="10">
        <v>6.45</v>
      </c>
      <c r="L889" s="11">
        <f t="shared" si="273"/>
        <v>-0.17573069148516168</v>
      </c>
      <c r="M889" s="11">
        <f t="shared" si="274"/>
        <v>0.85022817108373516</v>
      </c>
      <c r="N889" s="11">
        <f t="shared" si="275"/>
        <v>0.23885957400468982</v>
      </c>
      <c r="O889" s="11">
        <f t="shared" si="276"/>
        <v>2.0839200032700274</v>
      </c>
      <c r="P889" s="11">
        <f t="shared" si="277"/>
        <v>0.71342453611075163</v>
      </c>
      <c r="Q889" s="11">
        <f t="shared" si="278"/>
        <v>1.0662984592205855</v>
      </c>
      <c r="R889" s="12">
        <f t="shared" si="279"/>
        <v>2.4344484398086701</v>
      </c>
      <c r="S889">
        <f t="shared" si="280"/>
        <v>-17.573069148516169</v>
      </c>
      <c r="T889">
        <f t="shared" si="281"/>
        <v>85.022817108373516</v>
      </c>
      <c r="U889">
        <f t="shared" si="282"/>
        <v>23.885957400468982</v>
      </c>
      <c r="V889">
        <f t="shared" si="283"/>
        <v>139.86722696903894</v>
      </c>
      <c r="W889">
        <f t="shared" si="284"/>
        <v>175.03734495146279</v>
      </c>
      <c r="X889" s="13">
        <f t="shared" si="285"/>
        <v>-308.81275929853075</v>
      </c>
      <c r="Y889">
        <f t="shared" si="286"/>
        <v>7228.8794290439319</v>
      </c>
      <c r="Z889">
        <f t="shared" si="287"/>
        <v>570.53896093701894</v>
      </c>
      <c r="AA889">
        <f t="shared" si="288"/>
        <v>19562.841180008654</v>
      </c>
      <c r="AB889">
        <f t="shared" si="289"/>
        <v>30638.072127657375</v>
      </c>
      <c r="AC889" s="21">
        <f t="shared" si="290"/>
        <v>107.41649681343033</v>
      </c>
      <c r="AD889" s="13">
        <f t="shared" si="291"/>
        <v>377.62092877229981</v>
      </c>
      <c r="AE889" s="20">
        <f t="shared" si="292"/>
        <v>0.81788876023514867</v>
      </c>
      <c r="AF889" s="18">
        <f t="shared" si="293"/>
        <v>81.8</v>
      </c>
    </row>
    <row r="890" spans="1:32" x14ac:dyDescent="0.25">
      <c r="A890" s="7">
        <v>2010</v>
      </c>
      <c r="B890" s="7" t="s">
        <v>143</v>
      </c>
      <c r="C890" s="7" t="s">
        <v>34</v>
      </c>
      <c r="D890" s="8">
        <v>74</v>
      </c>
      <c r="E890" s="9">
        <v>226</v>
      </c>
      <c r="F890" s="9">
        <v>4.55</v>
      </c>
      <c r="G890" s="9">
        <v>24</v>
      </c>
      <c r="H890" s="9">
        <v>40</v>
      </c>
      <c r="I890" s="9">
        <v>134</v>
      </c>
      <c r="J890" s="9">
        <v>4.1100000000000003</v>
      </c>
      <c r="K890" s="10">
        <v>7.06</v>
      </c>
      <c r="L890" s="11">
        <f t="shared" si="273"/>
        <v>0.23625413164951517</v>
      </c>
      <c r="M890" s="11">
        <f t="shared" si="274"/>
        <v>0.28653137833504788</v>
      </c>
      <c r="N890" s="11">
        <f t="shared" si="275"/>
        <v>0.96186540582426661</v>
      </c>
      <c r="O890" s="11">
        <f t="shared" si="276"/>
        <v>1.6104660470141676</v>
      </c>
      <c r="P890" s="11">
        <f t="shared" si="277"/>
        <v>2.3895862401254306</v>
      </c>
      <c r="Q890" s="11">
        <f t="shared" si="278"/>
        <v>0.94788493962411713</v>
      </c>
      <c r="R890" s="12">
        <f t="shared" si="279"/>
        <v>6.3207750250396282E-3</v>
      </c>
      <c r="S890">
        <f t="shared" si="280"/>
        <v>23.625413164951517</v>
      </c>
      <c r="T890">
        <f t="shared" si="281"/>
        <v>28.65313783350479</v>
      </c>
      <c r="U890">
        <f t="shared" si="282"/>
        <v>96.186540582426659</v>
      </c>
      <c r="V890">
        <f t="shared" si="283"/>
        <v>200.00261435697993</v>
      </c>
      <c r="W890">
        <f t="shared" si="284"/>
        <v>47.710285732457834</v>
      </c>
      <c r="X890" s="13">
        <f t="shared" si="285"/>
        <v>558.16014721466445</v>
      </c>
      <c r="Y890">
        <f t="shared" si="286"/>
        <v>821.00230770582357</v>
      </c>
      <c r="Z890">
        <f t="shared" si="287"/>
        <v>9251.8505892148114</v>
      </c>
      <c r="AA890">
        <f t="shared" si="288"/>
        <v>40001.045749626835</v>
      </c>
      <c r="AB890">
        <f t="shared" si="289"/>
        <v>2276.2713646727693</v>
      </c>
      <c r="AC890" s="21">
        <f t="shared" si="290"/>
        <v>102.86722525511699</v>
      </c>
      <c r="AD890" s="13">
        <f t="shared" si="291"/>
        <v>373.07165721398644</v>
      </c>
      <c r="AE890" s="20">
        <f t="shared" si="292"/>
        <v>0.80803549789903084</v>
      </c>
      <c r="AF890" s="18">
        <f t="shared" si="293"/>
        <v>80.8</v>
      </c>
    </row>
    <row r="891" spans="1:32" x14ac:dyDescent="0.25">
      <c r="A891" s="7">
        <v>2010</v>
      </c>
      <c r="B891" s="7" t="s">
        <v>144</v>
      </c>
      <c r="C891" s="7" t="s">
        <v>38</v>
      </c>
      <c r="D891" s="8">
        <v>77.400000000000006</v>
      </c>
      <c r="E891" s="14">
        <v>252</v>
      </c>
      <c r="F891" s="14">
        <v>4.45</v>
      </c>
      <c r="G891" s="14">
        <v>16</v>
      </c>
      <c r="H891" s="14">
        <v>37.5</v>
      </c>
      <c r="I891" s="14">
        <v>133</v>
      </c>
      <c r="J891" s="14">
        <v>4.1500000000000004</v>
      </c>
      <c r="K891" s="10">
        <v>6.85</v>
      </c>
      <c r="L891" s="11">
        <f t="shared" si="273"/>
        <v>1.3074146717996751</v>
      </c>
      <c r="M891" s="11">
        <f t="shared" si="274"/>
        <v>0.91286114805581031</v>
      </c>
      <c r="N891" s="11">
        <f t="shared" si="275"/>
        <v>-0.48414625781488696</v>
      </c>
      <c r="O891" s="11">
        <f t="shared" si="276"/>
        <v>0.82137611992106785</v>
      </c>
      <c r="P891" s="11">
        <f t="shared" si="277"/>
        <v>2.2372079033968237</v>
      </c>
      <c r="Q891" s="11">
        <f t="shared" si="278"/>
        <v>0.71105790043118566</v>
      </c>
      <c r="R891" s="12">
        <f t="shared" si="279"/>
        <v>0.84223357765547036</v>
      </c>
      <c r="S891">
        <f t="shared" si="280"/>
        <v>130.74146717996751</v>
      </c>
      <c r="T891">
        <f t="shared" si="281"/>
        <v>91.286114805581036</v>
      </c>
      <c r="U891">
        <f t="shared" si="282"/>
        <v>-48.414625781488695</v>
      </c>
      <c r="V891">
        <f t="shared" si="283"/>
        <v>152.92920116589457</v>
      </c>
      <c r="W891">
        <f t="shared" si="284"/>
        <v>77.664573904332798</v>
      </c>
      <c r="X891" s="13">
        <f t="shared" si="285"/>
        <v>17093.331240370524</v>
      </c>
      <c r="Y891">
        <f t="shared" si="286"/>
        <v>8333.1547562977212</v>
      </c>
      <c r="Z891">
        <f t="shared" si="287"/>
        <v>-2343.9759895615898</v>
      </c>
      <c r="AA891">
        <f t="shared" si="288"/>
        <v>23387.340569238648</v>
      </c>
      <c r="AB891">
        <f t="shared" si="289"/>
        <v>6031.7860397415707</v>
      </c>
      <c r="AC891" s="21">
        <f t="shared" si="290"/>
        <v>102.47110482090731</v>
      </c>
      <c r="AD891" s="13">
        <f t="shared" si="291"/>
        <v>372.67553677977679</v>
      </c>
      <c r="AE891" s="20">
        <f t="shared" si="292"/>
        <v>0.80717754108002493</v>
      </c>
      <c r="AF891" s="18">
        <f t="shared" si="293"/>
        <v>80.7</v>
      </c>
    </row>
    <row r="892" spans="1:32" x14ac:dyDescent="0.25">
      <c r="A892" s="7">
        <v>2010</v>
      </c>
      <c r="B892" s="7" t="s">
        <v>153</v>
      </c>
      <c r="C892" s="7" t="s">
        <v>34</v>
      </c>
      <c r="D892" s="8">
        <v>74</v>
      </c>
      <c r="E892" s="9">
        <v>243</v>
      </c>
      <c r="F892" s="9">
        <v>4.78</v>
      </c>
      <c r="G892" s="9">
        <v>32</v>
      </c>
      <c r="H892" s="9">
        <v>32</v>
      </c>
      <c r="I892" s="9">
        <v>115</v>
      </c>
      <c r="J892" s="9">
        <v>4.2699999999999996</v>
      </c>
      <c r="K892" s="10">
        <v>6.84</v>
      </c>
      <c r="L892" s="11">
        <f t="shared" si="273"/>
        <v>0.93662833097846576</v>
      </c>
      <c r="M892" s="11">
        <f t="shared" si="274"/>
        <v>-1.1540270920227136</v>
      </c>
      <c r="N892" s="11">
        <f t="shared" si="275"/>
        <v>2.4078770694634204</v>
      </c>
      <c r="O892" s="11">
        <f t="shared" si="276"/>
        <v>-0.91462171968375172</v>
      </c>
      <c r="P892" s="11">
        <f t="shared" si="277"/>
        <v>-0.5056021577181059</v>
      </c>
      <c r="Q892" s="11">
        <f t="shared" si="278"/>
        <v>5.7678285239653646E-4</v>
      </c>
      <c r="R892" s="12">
        <f t="shared" si="279"/>
        <v>0.88203894920929959</v>
      </c>
      <c r="S892">
        <f t="shared" si="280"/>
        <v>93.662833097846573</v>
      </c>
      <c r="T892">
        <f t="shared" si="281"/>
        <v>-115.40270920227135</v>
      </c>
      <c r="U892">
        <f t="shared" si="282"/>
        <v>240.78770694634204</v>
      </c>
      <c r="V892">
        <f t="shared" si="283"/>
        <v>-71.011193870092882</v>
      </c>
      <c r="W892">
        <f t="shared" si="284"/>
        <v>44.1307866030848</v>
      </c>
      <c r="X892" s="13">
        <f t="shared" si="285"/>
        <v>8772.7263039150639</v>
      </c>
      <c r="Y892">
        <f t="shared" si="286"/>
        <v>-13317.785291224005</v>
      </c>
      <c r="Z892">
        <f t="shared" si="287"/>
        <v>57978.719816477496</v>
      </c>
      <c r="AA892">
        <f t="shared" si="288"/>
        <v>-5042.5896548559167</v>
      </c>
      <c r="AB892">
        <f t="shared" si="289"/>
        <v>1947.5263262070089</v>
      </c>
      <c r="AC892" s="21">
        <f t="shared" si="290"/>
        <v>100.3380261919873</v>
      </c>
      <c r="AD892" s="13">
        <f t="shared" si="291"/>
        <v>370.54245815085676</v>
      </c>
      <c r="AE892" s="20">
        <f t="shared" si="292"/>
        <v>0.80255750839019624</v>
      </c>
      <c r="AF892" s="18">
        <f t="shared" si="293"/>
        <v>80.3</v>
      </c>
    </row>
    <row r="893" spans="1:32" x14ac:dyDescent="0.25">
      <c r="A893" s="7">
        <v>2010</v>
      </c>
      <c r="B893" s="7" t="s">
        <v>164</v>
      </c>
      <c r="C893" s="7" t="s">
        <v>38</v>
      </c>
      <c r="D893" s="8">
        <v>74.3</v>
      </c>
      <c r="E893" s="14">
        <v>245</v>
      </c>
      <c r="F893" s="14">
        <v>4.6399999999999997</v>
      </c>
      <c r="G893" s="14">
        <v>30</v>
      </c>
      <c r="H893" s="14">
        <v>33</v>
      </c>
      <c r="I893" s="14">
        <v>111</v>
      </c>
      <c r="J893" s="14">
        <v>4.18</v>
      </c>
      <c r="K893" s="10">
        <v>6.83</v>
      </c>
      <c r="L893" s="11">
        <f t="shared" si="273"/>
        <v>1.0190252956054011</v>
      </c>
      <c r="M893" s="11">
        <f t="shared" si="274"/>
        <v>-0.2771654144136394</v>
      </c>
      <c r="N893" s="11">
        <f t="shared" si="275"/>
        <v>2.0463741535536317</v>
      </c>
      <c r="O893" s="11">
        <f t="shared" si="276"/>
        <v>-0.59898574884651179</v>
      </c>
      <c r="P893" s="11">
        <f t="shared" si="277"/>
        <v>-1.1151155046325347</v>
      </c>
      <c r="Q893" s="11">
        <f t="shared" si="278"/>
        <v>0.53343762103649095</v>
      </c>
      <c r="R893" s="12">
        <f t="shared" si="279"/>
        <v>0.92184432076312883</v>
      </c>
      <c r="S893">
        <f t="shared" si="280"/>
        <v>101.90252956054012</v>
      </c>
      <c r="T893">
        <f t="shared" si="281"/>
        <v>-27.71654144136394</v>
      </c>
      <c r="U893">
        <f t="shared" si="282"/>
        <v>204.63741535536317</v>
      </c>
      <c r="V893">
        <f t="shared" si="283"/>
        <v>-85.705062673952327</v>
      </c>
      <c r="W893">
        <f t="shared" si="284"/>
        <v>72.764097089980993</v>
      </c>
      <c r="X893" s="13">
        <f t="shared" si="285"/>
        <v>10384.125530836753</v>
      </c>
      <c r="Y893">
        <f t="shared" si="286"/>
        <v>-768.20666947084464</v>
      </c>
      <c r="Z893">
        <f t="shared" si="287"/>
        <v>41876.471763323425</v>
      </c>
      <c r="AA893">
        <f t="shared" si="288"/>
        <v>-7345.3577679460959</v>
      </c>
      <c r="AB893">
        <f t="shared" si="289"/>
        <v>5294.6138253201807</v>
      </c>
      <c r="AC893" s="21">
        <f t="shared" si="290"/>
        <v>99.440079125132854</v>
      </c>
      <c r="AD893" s="13">
        <f t="shared" si="291"/>
        <v>369.64451108400232</v>
      </c>
      <c r="AE893" s="20">
        <f t="shared" si="292"/>
        <v>0.80061264581159375</v>
      </c>
      <c r="AF893" s="18">
        <f t="shared" si="293"/>
        <v>80.099999999999994</v>
      </c>
    </row>
    <row r="894" spans="1:32" x14ac:dyDescent="0.25">
      <c r="A894" s="7">
        <v>2010</v>
      </c>
      <c r="B894" s="7" t="s">
        <v>167</v>
      </c>
      <c r="C894" s="7" t="s">
        <v>45</v>
      </c>
      <c r="D894" s="8">
        <v>69.5</v>
      </c>
      <c r="E894" s="14">
        <v>187</v>
      </c>
      <c r="F894" s="14">
        <v>4.34</v>
      </c>
      <c r="G894" s="14">
        <v>28</v>
      </c>
      <c r="H894" s="14">
        <v>35</v>
      </c>
      <c r="I894" s="14">
        <v>129</v>
      </c>
      <c r="J894" s="14">
        <v>4.08</v>
      </c>
      <c r="K894" s="10">
        <v>6.92</v>
      </c>
      <c r="L894" s="11">
        <f t="shared" si="273"/>
        <v>-1.3704866785757246</v>
      </c>
      <c r="M894" s="11">
        <f t="shared" si="274"/>
        <v>1.6018238947486534</v>
      </c>
      <c r="N894" s="11">
        <f t="shared" si="275"/>
        <v>1.6848712376438435</v>
      </c>
      <c r="O894" s="11">
        <f t="shared" si="276"/>
        <v>3.2286192827968012E-2</v>
      </c>
      <c r="P894" s="11">
        <f t="shared" si="277"/>
        <v>1.6276945564823948</v>
      </c>
      <c r="Q894" s="11">
        <f t="shared" si="278"/>
        <v>1.1255052190188171</v>
      </c>
      <c r="R894" s="12">
        <f t="shared" si="279"/>
        <v>0.56359597677865902</v>
      </c>
      <c r="S894">
        <f t="shared" si="280"/>
        <v>-137.04866785757247</v>
      </c>
      <c r="T894">
        <f t="shared" si="281"/>
        <v>160.18238947486535</v>
      </c>
      <c r="U894">
        <f t="shared" si="282"/>
        <v>168.48712376438436</v>
      </c>
      <c r="V894">
        <f t="shared" si="283"/>
        <v>82.999037465518143</v>
      </c>
      <c r="W894">
        <f t="shared" si="284"/>
        <v>84.4550597898738</v>
      </c>
      <c r="X894" s="13">
        <f t="shared" si="285"/>
        <v>-18782.337361535217</v>
      </c>
      <c r="Y894">
        <f t="shared" si="286"/>
        <v>25658.397897877454</v>
      </c>
      <c r="Z894">
        <f t="shared" si="287"/>
        <v>28387.910874394973</v>
      </c>
      <c r="AA894">
        <f t="shared" si="288"/>
        <v>6888.8402202024845</v>
      </c>
      <c r="AB894">
        <f t="shared" si="289"/>
        <v>7132.6571241111587</v>
      </c>
      <c r="AC894" s="21">
        <f t="shared" si="290"/>
        <v>99.282897575615564</v>
      </c>
      <c r="AD894" s="13">
        <f t="shared" si="291"/>
        <v>369.48732953448501</v>
      </c>
      <c r="AE894" s="20">
        <f t="shared" si="292"/>
        <v>0.80027220646390052</v>
      </c>
      <c r="AF894" s="18">
        <f t="shared" si="293"/>
        <v>80</v>
      </c>
    </row>
    <row r="895" spans="1:32" x14ac:dyDescent="0.25">
      <c r="A895" s="7">
        <v>2010</v>
      </c>
      <c r="B895" s="7" t="s">
        <v>237</v>
      </c>
      <c r="C895" s="7" t="s">
        <v>45</v>
      </c>
      <c r="D895" s="8">
        <v>68.5</v>
      </c>
      <c r="E895" s="14">
        <v>209</v>
      </c>
      <c r="F895" s="14">
        <v>4.4000000000000004</v>
      </c>
      <c r="G895" s="14">
        <v>19</v>
      </c>
      <c r="H895" s="14">
        <v>43</v>
      </c>
      <c r="I895" s="14">
        <v>123</v>
      </c>
      <c r="J895" s="14">
        <v>4.33</v>
      </c>
      <c r="K895" s="10">
        <v>6.95</v>
      </c>
      <c r="L895" s="11">
        <f t="shared" si="273"/>
        <v>-0.46412006767943548</v>
      </c>
      <c r="M895" s="11">
        <f t="shared" si="274"/>
        <v>1.2260260329161916</v>
      </c>
      <c r="N895" s="11">
        <f t="shared" si="275"/>
        <v>5.8108116049795627E-2</v>
      </c>
      <c r="O895" s="11">
        <f t="shared" si="276"/>
        <v>2.5573739595258873</v>
      </c>
      <c r="P895" s="11">
        <f t="shared" si="277"/>
        <v>0.71342453611075163</v>
      </c>
      <c r="Q895" s="11">
        <f t="shared" si="278"/>
        <v>-0.35466377593700327</v>
      </c>
      <c r="R895" s="12">
        <f t="shared" si="279"/>
        <v>0.44417986211716787</v>
      </c>
      <c r="S895">
        <f t="shared" si="280"/>
        <v>-46.412006767943545</v>
      </c>
      <c r="T895">
        <f t="shared" si="281"/>
        <v>122.60260329161916</v>
      </c>
      <c r="U895">
        <f t="shared" si="282"/>
        <v>5.8108116049795626</v>
      </c>
      <c r="V895">
        <f t="shared" si="283"/>
        <v>163.53992478183196</v>
      </c>
      <c r="W895">
        <f t="shared" si="284"/>
        <v>4.4758043090082298</v>
      </c>
      <c r="X895" s="13">
        <f t="shared" si="285"/>
        <v>-2154.0743722276375</v>
      </c>
      <c r="Y895">
        <f t="shared" si="286"/>
        <v>15031.398333882145</v>
      </c>
      <c r="Z895">
        <f t="shared" si="287"/>
        <v>33.765531508565161</v>
      </c>
      <c r="AA895">
        <f t="shared" si="288"/>
        <v>26745.306997647254</v>
      </c>
      <c r="AB895">
        <f t="shared" si="289"/>
        <v>20.032824212536639</v>
      </c>
      <c r="AC895" s="21">
        <f t="shared" si="290"/>
        <v>89.080221502893508</v>
      </c>
      <c r="AD895" s="13">
        <f t="shared" si="291"/>
        <v>359.28465346176296</v>
      </c>
      <c r="AE895" s="20">
        <f t="shared" si="292"/>
        <v>0.77817424141908931</v>
      </c>
      <c r="AF895" s="18">
        <f t="shared" si="293"/>
        <v>77.8</v>
      </c>
    </row>
    <row r="896" spans="1:32" x14ac:dyDescent="0.25">
      <c r="A896" s="7">
        <v>2010</v>
      </c>
      <c r="B896" s="7" t="s">
        <v>239</v>
      </c>
      <c r="C896" s="7" t="s">
        <v>54</v>
      </c>
      <c r="D896" s="8">
        <v>73</v>
      </c>
      <c r="E896" s="9">
        <v>242</v>
      </c>
      <c r="F896" s="9">
        <v>4.54</v>
      </c>
      <c r="G896" s="9">
        <v>26</v>
      </c>
      <c r="H896" s="9">
        <v>39</v>
      </c>
      <c r="I896" s="9">
        <v>124</v>
      </c>
      <c r="J896" s="9">
        <v>4.29</v>
      </c>
      <c r="K896" s="10">
        <v>6.9</v>
      </c>
      <c r="L896" s="11">
        <f t="shared" si="273"/>
        <v>0.89542984866499808</v>
      </c>
      <c r="M896" s="11">
        <f t="shared" si="274"/>
        <v>0.34916435530712303</v>
      </c>
      <c r="N896" s="11">
        <f t="shared" si="275"/>
        <v>1.3233683217340551</v>
      </c>
      <c r="O896" s="11">
        <f t="shared" si="276"/>
        <v>1.2948300761769276</v>
      </c>
      <c r="P896" s="11">
        <f t="shared" si="277"/>
        <v>0.86580287283935886</v>
      </c>
      <c r="Q896" s="11">
        <f t="shared" si="278"/>
        <v>-0.11783673674407182</v>
      </c>
      <c r="R896" s="12">
        <f t="shared" si="279"/>
        <v>0.64320671988631739</v>
      </c>
      <c r="S896">
        <f t="shared" si="280"/>
        <v>89.542984866499808</v>
      </c>
      <c r="T896">
        <f t="shared" si="281"/>
        <v>34.916435530712306</v>
      </c>
      <c r="U896">
        <f t="shared" si="282"/>
        <v>132.3368321734055</v>
      </c>
      <c r="V896">
        <f t="shared" si="283"/>
        <v>108.03164745081433</v>
      </c>
      <c r="W896">
        <f t="shared" si="284"/>
        <v>26.268499157112281</v>
      </c>
      <c r="X896" s="13">
        <f t="shared" si="285"/>
        <v>8017.9461388022137</v>
      </c>
      <c r="Y896">
        <f t="shared" si="286"/>
        <v>1219.1574701703887</v>
      </c>
      <c r="Z896">
        <f t="shared" si="287"/>
        <v>17513.037149692092</v>
      </c>
      <c r="AA896">
        <f t="shared" si="288"/>
        <v>11670.836850937039</v>
      </c>
      <c r="AB896">
        <f t="shared" si="289"/>
        <v>690.03404796720861</v>
      </c>
      <c r="AC896" s="21">
        <f t="shared" si="290"/>
        <v>88.443215293847103</v>
      </c>
      <c r="AD896" s="13">
        <f t="shared" si="291"/>
        <v>358.64764725271658</v>
      </c>
      <c r="AE896" s="20">
        <f t="shared" si="292"/>
        <v>0.77679455036151768</v>
      </c>
      <c r="AF896" s="18">
        <f t="shared" si="293"/>
        <v>77.7</v>
      </c>
    </row>
    <row r="897" spans="1:32" x14ac:dyDescent="0.25">
      <c r="A897" s="7">
        <v>2010</v>
      </c>
      <c r="B897" s="7" t="s">
        <v>240</v>
      </c>
      <c r="C897" s="7" t="s">
        <v>34</v>
      </c>
      <c r="D897" s="8">
        <v>74</v>
      </c>
      <c r="E897" s="9">
        <v>255</v>
      </c>
      <c r="F897" s="9">
        <v>4.6500000000000004</v>
      </c>
      <c r="G897" s="9">
        <v>26</v>
      </c>
      <c r="H897" s="9">
        <v>34.5</v>
      </c>
      <c r="I897" s="9">
        <v>118</v>
      </c>
      <c r="J897" s="9">
        <v>4.1500000000000004</v>
      </c>
      <c r="K897" s="10">
        <v>6.99</v>
      </c>
      <c r="L897" s="11">
        <f t="shared" si="273"/>
        <v>1.4310101187400781</v>
      </c>
      <c r="M897" s="11">
        <f t="shared" si="274"/>
        <v>-0.3397983913857201</v>
      </c>
      <c r="N897" s="11">
        <f t="shared" si="275"/>
        <v>1.3233683217340551</v>
      </c>
      <c r="O897" s="11">
        <f t="shared" si="276"/>
        <v>-0.12553179259065195</v>
      </c>
      <c r="P897" s="11">
        <f t="shared" si="277"/>
        <v>-4.8467147532284323E-2</v>
      </c>
      <c r="Q897" s="11">
        <f t="shared" si="278"/>
        <v>0.71105790043118566</v>
      </c>
      <c r="R897" s="12">
        <f t="shared" si="279"/>
        <v>0.28495837590184753</v>
      </c>
      <c r="S897">
        <f t="shared" si="280"/>
        <v>143.10101187400781</v>
      </c>
      <c r="T897">
        <f t="shared" si="281"/>
        <v>-33.979839138572011</v>
      </c>
      <c r="U897">
        <f t="shared" si="282"/>
        <v>132.3368321734055</v>
      </c>
      <c r="V897">
        <f t="shared" si="283"/>
        <v>-8.6999470061468127</v>
      </c>
      <c r="W897">
        <f t="shared" si="284"/>
        <v>49.800813816651655</v>
      </c>
      <c r="X897" s="13">
        <f t="shared" si="285"/>
        <v>20477.899599364926</v>
      </c>
      <c r="Y897">
        <f t="shared" si="286"/>
        <v>-1154.6294678832303</v>
      </c>
      <c r="Z897">
        <f t="shared" si="287"/>
        <v>17513.037149692092</v>
      </c>
      <c r="AA897">
        <f t="shared" si="288"/>
        <v>-75.689077909762887</v>
      </c>
      <c r="AB897">
        <f t="shared" si="289"/>
        <v>2480.1210568008023</v>
      </c>
      <c r="AC897" s="21">
        <f t="shared" si="290"/>
        <v>88.589772840960407</v>
      </c>
      <c r="AD897" s="13">
        <f t="shared" si="291"/>
        <v>358.79420479982986</v>
      </c>
      <c r="AE897" s="20">
        <f t="shared" si="292"/>
        <v>0.77711197919392183</v>
      </c>
      <c r="AF897" s="18">
        <f t="shared" si="293"/>
        <v>77.7</v>
      </c>
    </row>
    <row r="898" spans="1:32" x14ac:dyDescent="0.25">
      <c r="A898" s="7">
        <v>2010</v>
      </c>
      <c r="B898" s="7" t="s">
        <v>264</v>
      </c>
      <c r="C898" s="7" t="s">
        <v>38</v>
      </c>
      <c r="D898" s="8">
        <v>76.400000000000006</v>
      </c>
      <c r="E898" s="14">
        <v>245</v>
      </c>
      <c r="F898" s="14">
        <v>4.68</v>
      </c>
      <c r="G898" s="14">
        <v>27</v>
      </c>
      <c r="H898" s="14">
        <v>34</v>
      </c>
      <c r="I898" s="14">
        <v>113</v>
      </c>
      <c r="J898" s="14">
        <v>4.17</v>
      </c>
      <c r="K898" s="10">
        <v>6.72</v>
      </c>
      <c r="L898" s="11">
        <f t="shared" si="273"/>
        <v>1.0190252956054011</v>
      </c>
      <c r="M898" s="11">
        <f t="shared" si="274"/>
        <v>-0.52769732230194544</v>
      </c>
      <c r="N898" s="11">
        <f t="shared" si="275"/>
        <v>1.5041197796889492</v>
      </c>
      <c r="O898" s="11">
        <f t="shared" si="276"/>
        <v>-0.28334977800927191</v>
      </c>
      <c r="P898" s="11">
        <f t="shared" si="277"/>
        <v>-0.81035883117532026</v>
      </c>
      <c r="Q898" s="11">
        <f t="shared" si="278"/>
        <v>0.59264438083472248</v>
      </c>
      <c r="R898" s="12">
        <f t="shared" si="279"/>
        <v>1.3597034078552606</v>
      </c>
      <c r="S898">
        <f t="shared" si="280"/>
        <v>101.90252956054012</v>
      </c>
      <c r="T898">
        <f t="shared" si="281"/>
        <v>-52.769732230194542</v>
      </c>
      <c r="U898">
        <f t="shared" si="282"/>
        <v>150.41197796889492</v>
      </c>
      <c r="V898">
        <f t="shared" si="283"/>
        <v>-54.685430459229615</v>
      </c>
      <c r="W898">
        <f t="shared" si="284"/>
        <v>97.61738943449916</v>
      </c>
      <c r="X898" s="13">
        <f t="shared" si="285"/>
        <v>10384.125530836753</v>
      </c>
      <c r="Y898">
        <f t="shared" si="286"/>
        <v>-2784.6446396464326</v>
      </c>
      <c r="Z898">
        <f t="shared" si="287"/>
        <v>22623.763116515329</v>
      </c>
      <c r="AA898">
        <f t="shared" si="288"/>
        <v>-2990.4963045112381</v>
      </c>
      <c r="AB898">
        <f t="shared" si="289"/>
        <v>9529.1547200066689</v>
      </c>
      <c r="AC898" s="21">
        <f t="shared" si="290"/>
        <v>85.74602314183565</v>
      </c>
      <c r="AD898" s="13">
        <f t="shared" si="291"/>
        <v>355.95045510070508</v>
      </c>
      <c r="AE898" s="20">
        <f t="shared" si="292"/>
        <v>0.77095270480360145</v>
      </c>
      <c r="AF898" s="18">
        <f t="shared" si="293"/>
        <v>77.099999999999994</v>
      </c>
    </row>
    <row r="899" spans="1:32" x14ac:dyDescent="0.25">
      <c r="A899" s="7">
        <v>2010</v>
      </c>
      <c r="B899" s="7" t="s">
        <v>266</v>
      </c>
      <c r="C899" s="7" t="s">
        <v>36</v>
      </c>
      <c r="D899" s="8">
        <v>73.099999999999994</v>
      </c>
      <c r="E899" s="14">
        <v>235</v>
      </c>
      <c r="F899" s="14">
        <v>4.75</v>
      </c>
      <c r="G899" s="14">
        <v>30</v>
      </c>
      <c r="H899" s="14">
        <v>36.5</v>
      </c>
      <c r="I899" s="14">
        <v>118</v>
      </c>
      <c r="J899" s="14">
        <v>4.3499999999999996</v>
      </c>
      <c r="K899" s="10">
        <v>7.06</v>
      </c>
      <c r="L899" s="11">
        <f t="shared" ref="L899:L962" si="294">(E899-AVERAGE(E$3:E$2055))/_xlfn.STDEV.S(E$3:E$2055)</f>
        <v>0.60704047247072435</v>
      </c>
      <c r="M899" s="11">
        <f t="shared" ref="M899:M962" si="295">-(F899-AVERAGE(F$3:F$2055))/_xlfn.STDEV.S(F$3:F$2055)</f>
        <v>-0.96612816110648247</v>
      </c>
      <c r="N899" s="11">
        <f t="shared" ref="N899:N962" si="296">(G899-AVERAGE(G$3:G$2055))/_xlfn.STDEV.S(G$3:G$2055)</f>
        <v>2.0463741535536317</v>
      </c>
      <c r="O899" s="11">
        <f t="shared" ref="O899:O962" si="297">(H899-AVERAGE(H$3:H$2055))/_xlfn.STDEV.S(H$3:H$2055)</f>
        <v>0.50574014908382792</v>
      </c>
      <c r="P899" s="11">
        <f t="shared" ref="P899:P962" si="298">(I899-AVERAGE(I$3:I$2055))/_xlfn.STDEV.S(I$3:I$2055)</f>
        <v>-4.8467147532284323E-2</v>
      </c>
      <c r="Q899" s="11">
        <f t="shared" ref="Q899:Q962" si="299">-(J899-AVERAGE(J$3:J$2055))/_xlfn.STDEV.S(J$3:J$2055)</f>
        <v>-0.47307729553346639</v>
      </c>
      <c r="R899" s="12">
        <f t="shared" ref="R899:R962" si="300">-(K899-AVERAGE(K$3:K$2055))/_xlfn.STDEV.S(K$3:K$2055)</f>
        <v>6.3207750250396282E-3</v>
      </c>
      <c r="S899">
        <f t="shared" ref="S899:S962" si="301">L899*100</f>
        <v>60.704047247072438</v>
      </c>
      <c r="T899">
        <f t="shared" ref="T899:T962" si="302">M899*100</f>
        <v>-96.612816110648254</v>
      </c>
      <c r="U899">
        <f t="shared" ref="U899:U962" si="303">N899*100</f>
        <v>204.63741535536317</v>
      </c>
      <c r="V899">
        <f t="shared" ref="V899:V962" si="304">((O899+P899)/2)*100</f>
        <v>22.86365007757718</v>
      </c>
      <c r="W899">
        <f t="shared" ref="W899:W962" si="305">((Q899+R899)/2)*100</f>
        <v>-23.337826025421336</v>
      </c>
      <c r="X899" s="13">
        <f t="shared" ref="X899:X962" si="306">(S899/ABS(S899))*ABS(S899)^2</f>
        <v>3684.9813521748029</v>
      </c>
      <c r="Y899">
        <f t="shared" ref="Y899:Y962" si="307">(T899/ABS(T899))*ABS(T899)^2</f>
        <v>-9334.0362368299357</v>
      </c>
      <c r="Z899">
        <f t="shared" ref="Z899:Z962" si="308">(U899/ABS(U899))*ABS(U899)^2</f>
        <v>41876.471763323425</v>
      </c>
      <c r="AA899">
        <f t="shared" ref="AA899:AA962" si="309">(V899/ABS(V899))*ABS(V899)^2</f>
        <v>522.74649486989495</v>
      </c>
      <c r="AB899">
        <f t="shared" ref="AB899:AB962" si="310">(W899/ABS(W899))*ABS(W899)^2</f>
        <v>-544.65412359283346</v>
      </c>
      <c r="AC899" s="21">
        <f t="shared" ref="AC899:AC962" si="311">(AVERAGE(X899:AB899)/ABS(AVERAGE(X899:AB899)))*SQRT(ABS(AVERAGE(X899:AB899)))</f>
        <v>85.094664051214593</v>
      </c>
      <c r="AD899" s="13">
        <f t="shared" si="291"/>
        <v>355.29909601008404</v>
      </c>
      <c r="AE899" s="20">
        <f t="shared" si="292"/>
        <v>0.76954192685538769</v>
      </c>
      <c r="AF899" s="18">
        <f t="shared" si="293"/>
        <v>77</v>
      </c>
    </row>
    <row r="900" spans="1:32" x14ac:dyDescent="0.25">
      <c r="A900" s="7">
        <v>2010</v>
      </c>
      <c r="B900" s="7" t="s">
        <v>330</v>
      </c>
      <c r="C900" s="7" t="s">
        <v>42</v>
      </c>
      <c r="D900" s="8">
        <v>74.2</v>
      </c>
      <c r="E900" s="14">
        <v>209</v>
      </c>
      <c r="F900" s="14">
        <v>4.42</v>
      </c>
      <c r="G900" s="14">
        <v>18</v>
      </c>
      <c r="H900" s="14">
        <v>35.5</v>
      </c>
      <c r="I900" s="14">
        <v>120</v>
      </c>
      <c r="J900" s="14">
        <v>4.03</v>
      </c>
      <c r="K900" s="10">
        <v>6.69</v>
      </c>
      <c r="L900" s="11">
        <f t="shared" si="294"/>
        <v>-0.46412006767943548</v>
      </c>
      <c r="M900" s="11">
        <f t="shared" si="295"/>
        <v>1.1007600789720413</v>
      </c>
      <c r="N900" s="11">
        <f t="shared" si="296"/>
        <v>-0.12264334190509857</v>
      </c>
      <c r="O900" s="11">
        <f t="shared" si="297"/>
        <v>0.19010417824658796</v>
      </c>
      <c r="P900" s="11">
        <f t="shared" si="298"/>
        <v>0.25628952592493009</v>
      </c>
      <c r="Q900" s="11">
        <f t="shared" si="299"/>
        <v>1.4215390180099801</v>
      </c>
      <c r="R900" s="12">
        <f t="shared" si="300"/>
        <v>1.4791195225167482</v>
      </c>
      <c r="S900">
        <f t="shared" si="301"/>
        <v>-46.412006767943545</v>
      </c>
      <c r="T900">
        <f t="shared" si="302"/>
        <v>110.07600789720414</v>
      </c>
      <c r="U900">
        <f t="shared" si="303"/>
        <v>-12.264334190509857</v>
      </c>
      <c r="V900">
        <f t="shared" si="304"/>
        <v>22.319685208575901</v>
      </c>
      <c r="W900">
        <f t="shared" si="305"/>
        <v>145.03292702633641</v>
      </c>
      <c r="X900" s="13">
        <f t="shared" si="306"/>
        <v>-2154.0743722276375</v>
      </c>
      <c r="Y900">
        <f t="shared" si="307"/>
        <v>12116.727514585347</v>
      </c>
      <c r="Z900">
        <f t="shared" si="308"/>
        <v>-150.41389313650907</v>
      </c>
      <c r="AA900">
        <f t="shared" si="309"/>
        <v>498.1683478099219</v>
      </c>
      <c r="AB900">
        <f t="shared" si="310"/>
        <v>21034.549921826623</v>
      </c>
      <c r="AC900" s="21">
        <f t="shared" si="311"/>
        <v>79.176963213876476</v>
      </c>
      <c r="AD900" s="13">
        <f t="shared" ref="AD900:AD963" si="312">AC900+(-MIN($AC$3:$AC$2055))</f>
        <v>349.38139517274595</v>
      </c>
      <c r="AE900" s="20">
        <f t="shared" ref="AE900:AE963" si="313">AD900/MAX($AD$3:$AD$2055)</f>
        <v>0.75672478502739493</v>
      </c>
      <c r="AF900" s="18">
        <f t="shared" ref="AF900:AF963" si="314">ROUND(AE900*100,1)</f>
        <v>75.7</v>
      </c>
    </row>
    <row r="901" spans="1:32" x14ac:dyDescent="0.25">
      <c r="A901" s="7">
        <v>2010</v>
      </c>
      <c r="B901" s="7" t="s">
        <v>340</v>
      </c>
      <c r="C901" s="7" t="s">
        <v>38</v>
      </c>
      <c r="D901" s="8">
        <v>78.2</v>
      </c>
      <c r="E901" s="14">
        <v>264</v>
      </c>
      <c r="F901" s="14">
        <v>4.68</v>
      </c>
      <c r="G901" s="14">
        <v>23</v>
      </c>
      <c r="H901" s="14">
        <v>33.5</v>
      </c>
      <c r="I901" s="14">
        <v>119</v>
      </c>
      <c r="J901" s="14">
        <v>4.47</v>
      </c>
      <c r="K901" s="10">
        <v>7.18</v>
      </c>
      <c r="L901" s="11">
        <f t="shared" si="294"/>
        <v>1.8017964595612872</v>
      </c>
      <c r="M901" s="11">
        <f t="shared" si="295"/>
        <v>-0.52769732230194544</v>
      </c>
      <c r="N901" s="11">
        <f t="shared" si="296"/>
        <v>0.78111394786937238</v>
      </c>
      <c r="O901" s="11">
        <f t="shared" si="297"/>
        <v>-0.44116776342789188</v>
      </c>
      <c r="P901" s="11">
        <f t="shared" si="298"/>
        <v>0.10391118919632288</v>
      </c>
      <c r="Q901" s="11">
        <f t="shared" si="299"/>
        <v>-1.1835584131122607</v>
      </c>
      <c r="R901" s="12">
        <f t="shared" si="300"/>
        <v>-0.47134368362092133</v>
      </c>
      <c r="S901">
        <f t="shared" si="301"/>
        <v>180.17964595612872</v>
      </c>
      <c r="T901">
        <f t="shared" si="302"/>
        <v>-52.769732230194542</v>
      </c>
      <c r="U901">
        <f t="shared" si="303"/>
        <v>78.11139478693724</v>
      </c>
      <c r="V901">
        <f t="shared" si="304"/>
        <v>-16.862828711578452</v>
      </c>
      <c r="W901">
        <f t="shared" si="305"/>
        <v>-82.745104836659095</v>
      </c>
      <c r="X901" s="13">
        <f t="shared" si="306"/>
        <v>32464.704816875896</v>
      </c>
      <c r="Y901">
        <f t="shared" si="307"/>
        <v>-2784.6446396464326</v>
      </c>
      <c r="Z901">
        <f t="shared" si="308"/>
        <v>6101.3899955607658</v>
      </c>
      <c r="AA901">
        <f t="shared" si="309"/>
        <v>-284.3549921560346</v>
      </c>
      <c r="AB901">
        <f t="shared" si="310"/>
        <v>-6846.7523744297041</v>
      </c>
      <c r="AC901" s="21">
        <f t="shared" si="311"/>
        <v>75.697216337464468</v>
      </c>
      <c r="AD901" s="13">
        <f t="shared" si="312"/>
        <v>345.90164829633392</v>
      </c>
      <c r="AE901" s="20">
        <f t="shared" si="313"/>
        <v>0.74918800504029592</v>
      </c>
      <c r="AF901" s="18">
        <f t="shared" si="314"/>
        <v>74.900000000000006</v>
      </c>
    </row>
    <row r="902" spans="1:32" x14ac:dyDescent="0.25">
      <c r="A902" s="7">
        <v>2010</v>
      </c>
      <c r="B902" s="7" t="s">
        <v>346</v>
      </c>
      <c r="C902" s="7" t="s">
        <v>45</v>
      </c>
      <c r="D902" s="8">
        <v>71.400000000000006</v>
      </c>
      <c r="E902" s="14">
        <v>221</v>
      </c>
      <c r="F902" s="14">
        <v>4.43</v>
      </c>
      <c r="G902" s="14">
        <v>26</v>
      </c>
      <c r="H902" s="14">
        <v>36.5</v>
      </c>
      <c r="I902" s="14">
        <v>120</v>
      </c>
      <c r="J902" s="14">
        <v>4.46</v>
      </c>
      <c r="K902" s="10">
        <v>6.94</v>
      </c>
      <c r="L902" s="11">
        <f t="shared" si="294"/>
        <v>3.0261720082176747E-2</v>
      </c>
      <c r="M902" s="11">
        <f t="shared" si="295"/>
        <v>1.0381271019999661</v>
      </c>
      <c r="N902" s="11">
        <f t="shared" si="296"/>
        <v>1.3233683217340551</v>
      </c>
      <c r="O902" s="11">
        <f t="shared" si="297"/>
        <v>0.50574014908382792</v>
      </c>
      <c r="P902" s="11">
        <f t="shared" si="298"/>
        <v>0.25628952592493009</v>
      </c>
      <c r="Q902" s="11">
        <f t="shared" si="299"/>
        <v>-1.1243516533140292</v>
      </c>
      <c r="R902" s="12">
        <f t="shared" si="300"/>
        <v>0.48398523367099705</v>
      </c>
      <c r="S902">
        <f t="shared" si="301"/>
        <v>3.0261720082176748</v>
      </c>
      <c r="T902">
        <f t="shared" si="302"/>
        <v>103.8127101999966</v>
      </c>
      <c r="U902">
        <f t="shared" si="303"/>
        <v>132.3368321734055</v>
      </c>
      <c r="V902">
        <f t="shared" si="304"/>
        <v>38.1014837504379</v>
      </c>
      <c r="W902">
        <f t="shared" si="305"/>
        <v>-32.018320982151607</v>
      </c>
      <c r="X902" s="13">
        <f t="shared" si="306"/>
        <v>9.1577170233201954</v>
      </c>
      <c r="Y902">
        <f t="shared" si="307"/>
        <v>10777.078799068478</v>
      </c>
      <c r="Z902">
        <f t="shared" si="308"/>
        <v>17513.037149692092</v>
      </c>
      <c r="AA902">
        <f t="shared" si="309"/>
        <v>1451.7230639848833</v>
      </c>
      <c r="AB902">
        <f t="shared" si="310"/>
        <v>-1025.1728785160899</v>
      </c>
      <c r="AC902" s="21">
        <f t="shared" si="311"/>
        <v>75.796865174296869</v>
      </c>
      <c r="AD902" s="13">
        <f t="shared" si="312"/>
        <v>346.0012971331663</v>
      </c>
      <c r="AE902" s="20">
        <f t="shared" si="313"/>
        <v>0.74940383434795821</v>
      </c>
      <c r="AF902" s="18">
        <f t="shared" si="314"/>
        <v>74.900000000000006</v>
      </c>
    </row>
    <row r="903" spans="1:32" x14ac:dyDescent="0.25">
      <c r="A903" s="7">
        <v>2010</v>
      </c>
      <c r="B903" s="7" t="s">
        <v>347</v>
      </c>
      <c r="C903" s="7" t="s">
        <v>38</v>
      </c>
      <c r="D903" s="8">
        <v>78.2</v>
      </c>
      <c r="E903" s="14">
        <v>260</v>
      </c>
      <c r="F903" s="14">
        <v>4.53</v>
      </c>
      <c r="G903" s="14">
        <v>15</v>
      </c>
      <c r="H903" s="14">
        <v>38.5</v>
      </c>
      <c r="I903" s="14">
        <v>120</v>
      </c>
      <c r="J903" s="14">
        <v>4.3899999999999997</v>
      </c>
      <c r="K903" s="10">
        <v>6.9</v>
      </c>
      <c r="L903" s="11">
        <f t="shared" si="294"/>
        <v>1.6370025303074165</v>
      </c>
      <c r="M903" s="11">
        <f t="shared" si="295"/>
        <v>0.41179733227919812</v>
      </c>
      <c r="N903" s="11">
        <f t="shared" si="296"/>
        <v>-0.66489771576978118</v>
      </c>
      <c r="O903" s="11">
        <f t="shared" si="297"/>
        <v>1.1370120907583077</v>
      </c>
      <c r="P903" s="11">
        <f t="shared" si="298"/>
        <v>0.25628952592493009</v>
      </c>
      <c r="Q903" s="11">
        <f t="shared" si="299"/>
        <v>-0.7099043347263978</v>
      </c>
      <c r="R903" s="12">
        <f t="shared" si="300"/>
        <v>0.64320671988631739</v>
      </c>
      <c r="S903">
        <f t="shared" si="301"/>
        <v>163.70025303074164</v>
      </c>
      <c r="T903">
        <f t="shared" si="302"/>
        <v>41.179733227919812</v>
      </c>
      <c r="U903">
        <f t="shared" si="303"/>
        <v>-66.489771576978114</v>
      </c>
      <c r="V903">
        <f t="shared" si="304"/>
        <v>69.665080834161884</v>
      </c>
      <c r="W903">
        <f t="shared" si="305"/>
        <v>-3.3348807420040205</v>
      </c>
      <c r="X903" s="13">
        <f t="shared" si="306"/>
        <v>26797.772842328835</v>
      </c>
      <c r="Y903">
        <f t="shared" si="307"/>
        <v>1695.7704287226429</v>
      </c>
      <c r="Z903">
        <f t="shared" si="308"/>
        <v>-4420.8897243587271</v>
      </c>
      <c r="AA903">
        <f t="shared" si="309"/>
        <v>4853.2234876303091</v>
      </c>
      <c r="AB903">
        <f t="shared" si="310"/>
        <v>-11.121429563389286</v>
      </c>
      <c r="AC903" s="21">
        <f t="shared" si="311"/>
        <v>76.045717308418716</v>
      </c>
      <c r="AD903" s="13">
        <f t="shared" si="312"/>
        <v>346.25014926728818</v>
      </c>
      <c r="AE903" s="20">
        <f t="shared" si="313"/>
        <v>0.74994282291546299</v>
      </c>
      <c r="AF903" s="18">
        <f t="shared" si="314"/>
        <v>75</v>
      </c>
    </row>
    <row r="904" spans="1:32" x14ac:dyDescent="0.25">
      <c r="A904" s="7">
        <v>2010</v>
      </c>
      <c r="B904" s="7" t="s">
        <v>365</v>
      </c>
      <c r="C904" s="7" t="s">
        <v>34</v>
      </c>
      <c r="D904" s="8">
        <v>73</v>
      </c>
      <c r="E904" s="9">
        <v>254</v>
      </c>
      <c r="F904" s="9">
        <v>4.6500000000000004</v>
      </c>
      <c r="G904" s="9">
        <v>24</v>
      </c>
      <c r="H904" s="9">
        <v>38</v>
      </c>
      <c r="I904" s="9">
        <v>114</v>
      </c>
      <c r="J904" s="9">
        <v>4.29</v>
      </c>
      <c r="K904" s="10">
        <v>6.95</v>
      </c>
      <c r="L904" s="11">
        <f t="shared" si="294"/>
        <v>1.3898116364266104</v>
      </c>
      <c r="M904" s="11">
        <f t="shared" si="295"/>
        <v>-0.3397983913857201</v>
      </c>
      <c r="N904" s="11">
        <f t="shared" si="296"/>
        <v>0.96186540582426661</v>
      </c>
      <c r="O904" s="11">
        <f t="shared" si="297"/>
        <v>0.97919410533968776</v>
      </c>
      <c r="P904" s="11">
        <f t="shared" si="298"/>
        <v>-0.65798049444671314</v>
      </c>
      <c r="Q904" s="11">
        <f t="shared" si="299"/>
        <v>-0.11783673674407182</v>
      </c>
      <c r="R904" s="12">
        <f t="shared" si="300"/>
        <v>0.44417986211716787</v>
      </c>
      <c r="S904">
        <f t="shared" si="301"/>
        <v>138.98116364266104</v>
      </c>
      <c r="T904">
        <f t="shared" si="302"/>
        <v>-33.979839138572011</v>
      </c>
      <c r="U904">
        <f t="shared" si="303"/>
        <v>96.186540582426659</v>
      </c>
      <c r="V904">
        <f t="shared" si="304"/>
        <v>16.060680544648733</v>
      </c>
      <c r="W904">
        <f t="shared" si="305"/>
        <v>16.317156268654802</v>
      </c>
      <c r="X904" s="13">
        <f t="shared" si="306"/>
        <v>19315.76384746813</v>
      </c>
      <c r="Y904">
        <f t="shared" si="307"/>
        <v>-1154.6294678832303</v>
      </c>
      <c r="Z904">
        <f t="shared" si="308"/>
        <v>9251.8505892148114</v>
      </c>
      <c r="AA904">
        <f t="shared" si="309"/>
        <v>257.94545955725835</v>
      </c>
      <c r="AB904">
        <f t="shared" si="310"/>
        <v>266.24958869570071</v>
      </c>
      <c r="AC904" s="21">
        <f t="shared" si="311"/>
        <v>74.749153864177842</v>
      </c>
      <c r="AD904" s="13">
        <f t="shared" si="312"/>
        <v>344.95358582304732</v>
      </c>
      <c r="AE904" s="20">
        <f t="shared" si="313"/>
        <v>0.74713459755723399</v>
      </c>
      <c r="AF904" s="18">
        <f t="shared" si="314"/>
        <v>74.7</v>
      </c>
    </row>
    <row r="905" spans="1:32" x14ac:dyDescent="0.25">
      <c r="A905" s="7">
        <v>2010</v>
      </c>
      <c r="B905" s="7" t="s">
        <v>371</v>
      </c>
      <c r="C905" s="7" t="s">
        <v>42</v>
      </c>
      <c r="D905" s="8">
        <v>68.7</v>
      </c>
      <c r="E905" s="14">
        <v>186</v>
      </c>
      <c r="F905" s="14">
        <v>4.22</v>
      </c>
      <c r="G905" s="14">
        <v>15</v>
      </c>
      <c r="H905" s="14">
        <v>33.5</v>
      </c>
      <c r="I905" s="14">
        <v>115</v>
      </c>
      <c r="J905" s="14">
        <v>4.4400000000000004</v>
      </c>
      <c r="K905" s="10">
        <v>7</v>
      </c>
      <c r="L905" s="11">
        <f t="shared" si="294"/>
        <v>-1.4116851608891923</v>
      </c>
      <c r="M905" s="11">
        <f t="shared" si="295"/>
        <v>2.3534196184135716</v>
      </c>
      <c r="N905" s="11">
        <f t="shared" si="296"/>
        <v>-0.66489771576978118</v>
      </c>
      <c r="O905" s="11">
        <f t="shared" si="297"/>
        <v>-0.44116776342789188</v>
      </c>
      <c r="P905" s="11">
        <f t="shared" si="298"/>
        <v>-0.5056021577181059</v>
      </c>
      <c r="Q905" s="11">
        <f t="shared" si="299"/>
        <v>-1.0059381337175661</v>
      </c>
      <c r="R905" s="12">
        <f t="shared" si="300"/>
        <v>0.24515300434801834</v>
      </c>
      <c r="S905">
        <f t="shared" si="301"/>
        <v>-141.16851608891923</v>
      </c>
      <c r="T905">
        <f t="shared" si="302"/>
        <v>235.34196184135715</v>
      </c>
      <c r="U905">
        <f t="shared" si="303"/>
        <v>-66.489771576978114</v>
      </c>
      <c r="V905">
        <f t="shared" si="304"/>
        <v>-47.338496057299892</v>
      </c>
      <c r="W905">
        <f t="shared" si="305"/>
        <v>-38.03925646847739</v>
      </c>
      <c r="X905" s="13">
        <f t="shared" si="306"/>
        <v>-19928.549934747447</v>
      </c>
      <c r="Y905">
        <f t="shared" si="307"/>
        <v>55385.839003338806</v>
      </c>
      <c r="Z905">
        <f t="shared" si="308"/>
        <v>-4420.8897243587271</v>
      </c>
      <c r="AA905">
        <f t="shared" si="309"/>
        <v>-2240.9332089669974</v>
      </c>
      <c r="AB905">
        <f t="shared" si="310"/>
        <v>-1446.9850326745989</v>
      </c>
      <c r="AC905" s="21">
        <f t="shared" si="311"/>
        <v>73.957394630410064</v>
      </c>
      <c r="AD905" s="13">
        <f t="shared" si="312"/>
        <v>344.16182658927954</v>
      </c>
      <c r="AE905" s="20">
        <f t="shared" si="313"/>
        <v>0.74541972709119175</v>
      </c>
      <c r="AF905" s="18">
        <f t="shared" si="314"/>
        <v>74.5</v>
      </c>
    </row>
    <row r="906" spans="1:32" x14ac:dyDescent="0.25">
      <c r="A906" s="7">
        <v>2010</v>
      </c>
      <c r="B906" s="7" t="s">
        <v>372</v>
      </c>
      <c r="C906" s="7" t="s">
        <v>54</v>
      </c>
      <c r="D906" s="8">
        <v>73</v>
      </c>
      <c r="E906" s="9">
        <v>242</v>
      </c>
      <c r="F906" s="9">
        <v>4.84</v>
      </c>
      <c r="G906" s="9">
        <v>29</v>
      </c>
      <c r="H906" s="9">
        <v>38.5</v>
      </c>
      <c r="I906" s="9">
        <v>114</v>
      </c>
      <c r="J906" s="9">
        <v>4.1100000000000003</v>
      </c>
      <c r="K906" s="10">
        <v>6.85</v>
      </c>
      <c r="L906" s="11">
        <f t="shared" si="294"/>
        <v>0.89542984866499808</v>
      </c>
      <c r="M906" s="11">
        <f t="shared" si="295"/>
        <v>-1.5298249538551698</v>
      </c>
      <c r="N906" s="11">
        <f t="shared" si="296"/>
        <v>1.8656226955987376</v>
      </c>
      <c r="O906" s="11">
        <f t="shared" si="297"/>
        <v>1.1370120907583077</v>
      </c>
      <c r="P906" s="11">
        <f t="shared" si="298"/>
        <v>-0.65798049444671314</v>
      </c>
      <c r="Q906" s="11">
        <f t="shared" si="299"/>
        <v>0.94788493962411713</v>
      </c>
      <c r="R906" s="12">
        <f t="shared" si="300"/>
        <v>0.84223357765547036</v>
      </c>
      <c r="S906">
        <f t="shared" si="301"/>
        <v>89.542984866499808</v>
      </c>
      <c r="T906">
        <f t="shared" si="302"/>
        <v>-152.98249538551698</v>
      </c>
      <c r="U906">
        <f t="shared" si="303"/>
        <v>186.56226955987376</v>
      </c>
      <c r="V906">
        <f t="shared" si="304"/>
        <v>23.951579815579727</v>
      </c>
      <c r="W906">
        <f t="shared" si="305"/>
        <v>89.505925863979371</v>
      </c>
      <c r="X906" s="13">
        <f t="shared" si="306"/>
        <v>8017.9461388022137</v>
      </c>
      <c r="Y906">
        <f t="shared" si="307"/>
        <v>-23403.643894379726</v>
      </c>
      <c r="Z906">
        <f t="shared" si="308"/>
        <v>34805.480423330999</v>
      </c>
      <c r="AA906">
        <f t="shared" si="309"/>
        <v>573.67817566208623</v>
      </c>
      <c r="AB906">
        <f t="shared" si="310"/>
        <v>8011.3107647681709</v>
      </c>
      <c r="AC906" s="21">
        <f t="shared" si="311"/>
        <v>74.839523793492631</v>
      </c>
      <c r="AD906" s="13">
        <f t="shared" si="312"/>
        <v>345.04395575236208</v>
      </c>
      <c r="AE906" s="20">
        <f t="shared" si="313"/>
        <v>0.74733032968916346</v>
      </c>
      <c r="AF906" s="18">
        <f t="shared" si="314"/>
        <v>74.7</v>
      </c>
    </row>
    <row r="907" spans="1:32" x14ac:dyDescent="0.25">
      <c r="A907" s="7">
        <v>2010</v>
      </c>
      <c r="B907" s="7" t="s">
        <v>384</v>
      </c>
      <c r="C907" s="7" t="s">
        <v>34</v>
      </c>
      <c r="D907" s="8">
        <v>73</v>
      </c>
      <c r="E907" s="9">
        <v>236</v>
      </c>
      <c r="F907" s="9">
        <v>4.6900000000000004</v>
      </c>
      <c r="G907" s="9">
        <v>25</v>
      </c>
      <c r="H907" s="9">
        <v>32.5</v>
      </c>
      <c r="I907" s="9">
        <v>117</v>
      </c>
      <c r="J907" s="9">
        <v>4.1100000000000003</v>
      </c>
      <c r="K907" s="10">
        <v>6.67</v>
      </c>
      <c r="L907" s="11">
        <f t="shared" si="294"/>
        <v>0.64823895478419202</v>
      </c>
      <c r="M907" s="11">
        <f t="shared" si="295"/>
        <v>-0.59033029927402614</v>
      </c>
      <c r="N907" s="11">
        <f t="shared" si="296"/>
        <v>1.1426168637791609</v>
      </c>
      <c r="O907" s="11">
        <f t="shared" si="297"/>
        <v>-0.75680373426513181</v>
      </c>
      <c r="P907" s="11">
        <f t="shared" si="298"/>
        <v>-0.20084548426089152</v>
      </c>
      <c r="Q907" s="11">
        <f t="shared" si="299"/>
        <v>0.94788493962411713</v>
      </c>
      <c r="R907" s="12">
        <f t="shared" si="300"/>
        <v>1.55873026562441</v>
      </c>
      <c r="S907">
        <f t="shared" si="301"/>
        <v>64.823895478419203</v>
      </c>
      <c r="T907">
        <f t="shared" si="302"/>
        <v>-59.033029927402616</v>
      </c>
      <c r="U907">
        <f t="shared" si="303"/>
        <v>114.26168637791609</v>
      </c>
      <c r="V907">
        <f t="shared" si="304"/>
        <v>-47.882460926301171</v>
      </c>
      <c r="W907">
        <f t="shared" si="305"/>
        <v>125.33076026242635</v>
      </c>
      <c r="X907" s="13">
        <f t="shared" si="306"/>
        <v>4202.1374249970177</v>
      </c>
      <c r="Y907">
        <f t="shared" si="307"/>
        <v>-3484.8986224096129</v>
      </c>
      <c r="Z907">
        <f t="shared" si="308"/>
        <v>13055.732973925256</v>
      </c>
      <c r="AA907">
        <f t="shared" si="309"/>
        <v>-2292.7300643587582</v>
      </c>
      <c r="AB907">
        <f t="shared" si="310"/>
        <v>15707.799467957788</v>
      </c>
      <c r="AC907" s="21">
        <f t="shared" si="311"/>
        <v>73.740139924076203</v>
      </c>
      <c r="AD907" s="13">
        <f t="shared" si="312"/>
        <v>343.94457188294564</v>
      </c>
      <c r="AE907" s="20">
        <f t="shared" si="313"/>
        <v>0.74494917535827698</v>
      </c>
      <c r="AF907" s="18">
        <f t="shared" si="314"/>
        <v>74.5</v>
      </c>
    </row>
    <row r="908" spans="1:32" x14ac:dyDescent="0.25">
      <c r="A908" s="7">
        <v>2010</v>
      </c>
      <c r="B908" s="7" t="s">
        <v>400</v>
      </c>
      <c r="C908" s="7" t="s">
        <v>57</v>
      </c>
      <c r="D908" s="8">
        <v>73</v>
      </c>
      <c r="E908" s="9">
        <v>192</v>
      </c>
      <c r="F908" s="9">
        <v>4.37</v>
      </c>
      <c r="G908" s="9">
        <v>15</v>
      </c>
      <c r="H908" s="9">
        <v>37</v>
      </c>
      <c r="I908" s="9">
        <v>127</v>
      </c>
      <c r="J908" s="9">
        <v>4.07</v>
      </c>
      <c r="K908" s="10">
        <v>6.75</v>
      </c>
      <c r="L908" s="11">
        <f t="shared" si="294"/>
        <v>-1.1644942670083862</v>
      </c>
      <c r="M908" s="11">
        <f t="shared" si="295"/>
        <v>1.4139249638324225</v>
      </c>
      <c r="N908" s="11">
        <f t="shared" si="296"/>
        <v>-0.66489771576978118</v>
      </c>
      <c r="O908" s="11">
        <f t="shared" si="297"/>
        <v>0.66355813450244783</v>
      </c>
      <c r="P908" s="11">
        <f t="shared" si="298"/>
        <v>1.3229378830251803</v>
      </c>
      <c r="Q908" s="11">
        <f t="shared" si="299"/>
        <v>1.1847119788170486</v>
      </c>
      <c r="R908" s="12">
        <f t="shared" si="300"/>
        <v>1.2402872931937694</v>
      </c>
      <c r="S908">
        <f t="shared" si="301"/>
        <v>-116.44942670083861</v>
      </c>
      <c r="T908">
        <f t="shared" si="302"/>
        <v>141.39249638324225</v>
      </c>
      <c r="U908">
        <f t="shared" si="303"/>
        <v>-66.489771576978114</v>
      </c>
      <c r="V908">
        <f t="shared" si="304"/>
        <v>99.324800876381403</v>
      </c>
      <c r="W908">
        <f t="shared" si="305"/>
        <v>121.24996360054089</v>
      </c>
      <c r="X908" s="13">
        <f t="shared" si="306"/>
        <v>-13560.468978953986</v>
      </c>
      <c r="Y908">
        <f t="shared" si="307"/>
        <v>19991.838033485172</v>
      </c>
      <c r="Z908">
        <f t="shared" si="308"/>
        <v>-4420.8897243587271</v>
      </c>
      <c r="AA908">
        <f t="shared" si="309"/>
        <v>9865.4160691328161</v>
      </c>
      <c r="AB908">
        <f t="shared" si="310"/>
        <v>14701.553673132492</v>
      </c>
      <c r="AC908" s="21">
        <f t="shared" si="311"/>
        <v>72.907405758863433</v>
      </c>
      <c r="AD908" s="13">
        <f t="shared" si="312"/>
        <v>343.1118377177329</v>
      </c>
      <c r="AE908" s="20">
        <f t="shared" si="313"/>
        <v>0.74314555733264054</v>
      </c>
      <c r="AF908" s="18">
        <f t="shared" si="314"/>
        <v>74.3</v>
      </c>
    </row>
    <row r="909" spans="1:32" x14ac:dyDescent="0.25">
      <c r="A909" s="7">
        <v>2010</v>
      </c>
      <c r="B909" s="7" t="s">
        <v>406</v>
      </c>
      <c r="C909" s="7" t="s">
        <v>57</v>
      </c>
      <c r="D909" s="8">
        <v>71</v>
      </c>
      <c r="E909" s="9">
        <v>193</v>
      </c>
      <c r="F909" s="9">
        <v>4.38</v>
      </c>
      <c r="G909" s="9">
        <v>16</v>
      </c>
      <c r="H909" s="9">
        <v>36</v>
      </c>
      <c r="I909" s="9">
        <v>126</v>
      </c>
      <c r="J909" s="9">
        <v>4.07</v>
      </c>
      <c r="K909" s="10">
        <v>6.7</v>
      </c>
      <c r="L909" s="11">
        <f t="shared" si="294"/>
        <v>-1.1232957846949185</v>
      </c>
      <c r="M909" s="11">
        <f t="shared" si="295"/>
        <v>1.3512919868603472</v>
      </c>
      <c r="N909" s="11">
        <f t="shared" si="296"/>
        <v>-0.48414625781488696</v>
      </c>
      <c r="O909" s="11">
        <f t="shared" si="297"/>
        <v>0.34792216366520795</v>
      </c>
      <c r="P909" s="11">
        <f t="shared" si="298"/>
        <v>1.1705595462965732</v>
      </c>
      <c r="Q909" s="11">
        <f t="shared" si="299"/>
        <v>1.1847119788170486</v>
      </c>
      <c r="R909" s="12">
        <f t="shared" si="300"/>
        <v>1.439314150962919</v>
      </c>
      <c r="S909">
        <f t="shared" si="301"/>
        <v>-112.32957846949185</v>
      </c>
      <c r="T909">
        <f t="shared" si="302"/>
        <v>135.12919868603473</v>
      </c>
      <c r="U909">
        <f t="shared" si="303"/>
        <v>-48.414625781488695</v>
      </c>
      <c r="V909">
        <f t="shared" si="304"/>
        <v>75.924085498089056</v>
      </c>
      <c r="W909">
        <f t="shared" si="305"/>
        <v>131.2013064889984</v>
      </c>
      <c r="X909" s="13">
        <f t="shared" si="306"/>
        <v>-12617.934199133726</v>
      </c>
      <c r="Y909">
        <f t="shared" si="307"/>
        <v>18259.900337529849</v>
      </c>
      <c r="Z909">
        <f t="shared" si="308"/>
        <v>-2343.9759895615898</v>
      </c>
      <c r="AA909">
        <f t="shared" si="309"/>
        <v>5764.466758721137</v>
      </c>
      <c r="AB909">
        <f t="shared" si="310"/>
        <v>17213.782824420094</v>
      </c>
      <c r="AC909" s="21">
        <f t="shared" si="311"/>
        <v>72.493088956087064</v>
      </c>
      <c r="AD909" s="13">
        <f t="shared" si="312"/>
        <v>342.6975209149565</v>
      </c>
      <c r="AE909" s="20">
        <f t="shared" si="313"/>
        <v>0.74224818901868328</v>
      </c>
      <c r="AF909" s="18">
        <f t="shared" si="314"/>
        <v>74.2</v>
      </c>
    </row>
    <row r="910" spans="1:32" x14ac:dyDescent="0.25">
      <c r="A910" s="7">
        <v>2010</v>
      </c>
      <c r="B910" s="7" t="s">
        <v>412</v>
      </c>
      <c r="C910" s="7" t="s">
        <v>45</v>
      </c>
      <c r="D910" s="8">
        <v>71.5</v>
      </c>
      <c r="E910" s="14">
        <v>218</v>
      </c>
      <c r="F910" s="14">
        <v>4.37</v>
      </c>
      <c r="G910" s="14">
        <v>19</v>
      </c>
      <c r="H910" s="14">
        <v>36</v>
      </c>
      <c r="I910" s="14">
        <v>121</v>
      </c>
      <c r="J910" s="14">
        <v>4.0999999999999996</v>
      </c>
      <c r="K910" s="10">
        <v>7</v>
      </c>
      <c r="L910" s="11">
        <f t="shared" si="294"/>
        <v>-9.3333726858226301E-2</v>
      </c>
      <c r="M910" s="11">
        <f t="shared" si="295"/>
        <v>1.4139249638324225</v>
      </c>
      <c r="N910" s="11">
        <f t="shared" si="296"/>
        <v>5.8108116049795627E-2</v>
      </c>
      <c r="O910" s="11">
        <f t="shared" si="297"/>
        <v>0.34792216366520795</v>
      </c>
      <c r="P910" s="11">
        <f t="shared" si="298"/>
        <v>0.40866786265353727</v>
      </c>
      <c r="Q910" s="11">
        <f t="shared" si="299"/>
        <v>1.007091699422354</v>
      </c>
      <c r="R910" s="12">
        <f t="shared" si="300"/>
        <v>0.24515300434801834</v>
      </c>
      <c r="S910">
        <f t="shared" si="301"/>
        <v>-9.3333726858226296</v>
      </c>
      <c r="T910">
        <f t="shared" si="302"/>
        <v>141.39249638324225</v>
      </c>
      <c r="U910">
        <f t="shared" si="303"/>
        <v>5.8108116049795626</v>
      </c>
      <c r="V910">
        <f t="shared" si="304"/>
        <v>37.829501315937264</v>
      </c>
      <c r="W910">
        <f t="shared" si="305"/>
        <v>62.612235188518618</v>
      </c>
      <c r="X910" s="13">
        <f t="shared" si="306"/>
        <v>-87.111845692459923</v>
      </c>
      <c r="Y910">
        <f t="shared" si="307"/>
        <v>19991.838033485172</v>
      </c>
      <c r="Z910">
        <f t="shared" si="308"/>
        <v>33.765531508565161</v>
      </c>
      <c r="AA910">
        <f t="shared" si="309"/>
        <v>1431.0711698124992</v>
      </c>
      <c r="AB910">
        <f t="shared" si="310"/>
        <v>3920.2919953023688</v>
      </c>
      <c r="AC910" s="21">
        <f t="shared" si="311"/>
        <v>71.119413502103839</v>
      </c>
      <c r="AD910" s="13">
        <f t="shared" si="312"/>
        <v>341.3238454609733</v>
      </c>
      <c r="AE910" s="20">
        <f t="shared" si="313"/>
        <v>0.73927294684215328</v>
      </c>
      <c r="AF910" s="18">
        <f t="shared" si="314"/>
        <v>73.900000000000006</v>
      </c>
    </row>
    <row r="911" spans="1:32" x14ac:dyDescent="0.25">
      <c r="A911" s="7">
        <v>2010</v>
      </c>
      <c r="B911" s="7" t="s">
        <v>443</v>
      </c>
      <c r="C911" s="7" t="s">
        <v>38</v>
      </c>
      <c r="D911" s="8">
        <v>76</v>
      </c>
      <c r="E911" s="14">
        <v>249</v>
      </c>
      <c r="F911" s="14">
        <v>4.45</v>
      </c>
      <c r="G911" s="14">
        <v>20</v>
      </c>
      <c r="H911" s="14">
        <v>35.5</v>
      </c>
      <c r="I911" s="14">
        <v>118</v>
      </c>
      <c r="J911" s="14">
        <v>4.3899999999999997</v>
      </c>
      <c r="K911" s="10">
        <v>6.89</v>
      </c>
      <c r="L911" s="11">
        <f t="shared" si="294"/>
        <v>1.1838192248592718</v>
      </c>
      <c r="M911" s="11">
        <f t="shared" si="295"/>
        <v>0.91286114805581031</v>
      </c>
      <c r="N911" s="11">
        <f t="shared" si="296"/>
        <v>0.23885957400468982</v>
      </c>
      <c r="O911" s="11">
        <f t="shared" si="297"/>
        <v>0.19010417824658796</v>
      </c>
      <c r="P911" s="11">
        <f t="shared" si="298"/>
        <v>-4.8467147532284323E-2</v>
      </c>
      <c r="Q911" s="11">
        <f t="shared" si="299"/>
        <v>-0.7099043347263978</v>
      </c>
      <c r="R911" s="12">
        <f t="shared" si="300"/>
        <v>0.68301209144015007</v>
      </c>
      <c r="S911">
        <f t="shared" si="301"/>
        <v>118.38192248592718</v>
      </c>
      <c r="T911">
        <f t="shared" si="302"/>
        <v>91.286114805581036</v>
      </c>
      <c r="U911">
        <f t="shared" si="303"/>
        <v>23.885957400468982</v>
      </c>
      <c r="V911">
        <f t="shared" si="304"/>
        <v>7.0818515357151819</v>
      </c>
      <c r="W911">
        <f t="shared" si="305"/>
        <v>-1.3446121643123865</v>
      </c>
      <c r="X911" s="13">
        <f t="shared" si="306"/>
        <v>14014.279571464071</v>
      </c>
      <c r="Y911">
        <f t="shared" si="307"/>
        <v>8333.1547562977212</v>
      </c>
      <c r="Z911">
        <f t="shared" si="308"/>
        <v>570.53896093701894</v>
      </c>
      <c r="AA911">
        <f t="shared" si="309"/>
        <v>50.152621173911477</v>
      </c>
      <c r="AB911">
        <f t="shared" si="310"/>
        <v>-1.8079818724168404</v>
      </c>
      <c r="AC911" s="21">
        <f t="shared" si="311"/>
        <v>67.773620130549773</v>
      </c>
      <c r="AD911" s="13">
        <f t="shared" si="312"/>
        <v>337.97805208941924</v>
      </c>
      <c r="AE911" s="20">
        <f t="shared" si="313"/>
        <v>0.73202629660600238</v>
      </c>
      <c r="AF911" s="18">
        <f t="shared" si="314"/>
        <v>73.2</v>
      </c>
    </row>
    <row r="912" spans="1:32" x14ac:dyDescent="0.25">
      <c r="A912" s="7">
        <v>2010</v>
      </c>
      <c r="B912" s="7" t="s">
        <v>462</v>
      </c>
      <c r="C912" s="7" t="s">
        <v>45</v>
      </c>
      <c r="D912" s="8">
        <v>69.5</v>
      </c>
      <c r="E912" s="14">
        <v>234</v>
      </c>
      <c r="F912" s="14">
        <v>4.59</v>
      </c>
      <c r="G912" s="14">
        <v>27</v>
      </c>
      <c r="H912" s="14">
        <v>37</v>
      </c>
      <c r="I912" s="14">
        <v>114</v>
      </c>
      <c r="J912" s="14">
        <v>4.3</v>
      </c>
      <c r="K912" s="10">
        <v>7.33</v>
      </c>
      <c r="L912" s="11">
        <f t="shared" si="294"/>
        <v>0.56584199015725667</v>
      </c>
      <c r="M912" s="11">
        <f t="shared" si="295"/>
        <v>3.5999470446741802E-2</v>
      </c>
      <c r="N912" s="11">
        <f t="shared" si="296"/>
        <v>1.5041197796889492</v>
      </c>
      <c r="O912" s="11">
        <f t="shared" si="297"/>
        <v>0.66355813450244783</v>
      </c>
      <c r="P912" s="11">
        <f t="shared" si="298"/>
        <v>-0.65798049444671314</v>
      </c>
      <c r="Q912" s="11">
        <f t="shared" si="299"/>
        <v>-0.17704349654230336</v>
      </c>
      <c r="R912" s="12">
        <f t="shared" si="300"/>
        <v>-1.0684242569283735</v>
      </c>
      <c r="S912">
        <f t="shared" si="301"/>
        <v>56.584199015725666</v>
      </c>
      <c r="T912">
        <f t="shared" si="302"/>
        <v>3.5999470446741801</v>
      </c>
      <c r="U912">
        <f t="shared" si="303"/>
        <v>150.41197796889492</v>
      </c>
      <c r="V912">
        <f t="shared" si="304"/>
        <v>0.27888200278673447</v>
      </c>
      <c r="W912">
        <f t="shared" si="305"/>
        <v>-62.27338767353384</v>
      </c>
      <c r="X912" s="13">
        <f t="shared" si="306"/>
        <v>3201.7715782512496</v>
      </c>
      <c r="Y912">
        <f t="shared" si="307"/>
        <v>12.959618724458364</v>
      </c>
      <c r="Z912">
        <f t="shared" si="308"/>
        <v>22623.763116515329</v>
      </c>
      <c r="AA912">
        <f t="shared" si="309"/>
        <v>7.7775171478340177E-2</v>
      </c>
      <c r="AB912">
        <f t="shared" si="310"/>
        <v>-3877.9748123382365</v>
      </c>
      <c r="AC912" s="21">
        <f t="shared" si="311"/>
        <v>66.27306734462239</v>
      </c>
      <c r="AD912" s="13">
        <f t="shared" si="312"/>
        <v>336.47749930349187</v>
      </c>
      <c r="AE912" s="20">
        <f t="shared" si="313"/>
        <v>0.72877625095376686</v>
      </c>
      <c r="AF912" s="18">
        <f t="shared" si="314"/>
        <v>72.900000000000006</v>
      </c>
    </row>
    <row r="913" spans="1:32" x14ac:dyDescent="0.25">
      <c r="A913" s="7">
        <v>2010</v>
      </c>
      <c r="B913" s="7" t="s">
        <v>475</v>
      </c>
      <c r="C913" s="7" t="s">
        <v>34</v>
      </c>
      <c r="D913" s="8">
        <v>74</v>
      </c>
      <c r="E913" s="9">
        <v>257</v>
      </c>
      <c r="F913" s="9">
        <v>4.7699999999999996</v>
      </c>
      <c r="G913" s="9">
        <v>25</v>
      </c>
      <c r="H913" s="9">
        <v>33.5</v>
      </c>
      <c r="I913" s="9">
        <v>113</v>
      </c>
      <c r="J913" s="9">
        <v>4.16</v>
      </c>
      <c r="K913" s="10">
        <v>7.04</v>
      </c>
      <c r="L913" s="11">
        <f t="shared" si="294"/>
        <v>1.5134070833670135</v>
      </c>
      <c r="M913" s="11">
        <f t="shared" si="295"/>
        <v>-1.0913941150506328</v>
      </c>
      <c r="N913" s="11">
        <f t="shared" si="296"/>
        <v>1.1426168637791609</v>
      </c>
      <c r="O913" s="11">
        <f t="shared" si="297"/>
        <v>-0.44116776342789188</v>
      </c>
      <c r="P913" s="11">
        <f t="shared" si="298"/>
        <v>-0.81035883117532026</v>
      </c>
      <c r="Q913" s="11">
        <f t="shared" si="299"/>
        <v>0.65185114063295413</v>
      </c>
      <c r="R913" s="12">
        <f t="shared" si="300"/>
        <v>8.5931518132698018E-2</v>
      </c>
      <c r="S913">
        <f t="shared" si="301"/>
        <v>151.34070833670134</v>
      </c>
      <c r="T913">
        <f t="shared" si="302"/>
        <v>-109.13941150506328</v>
      </c>
      <c r="U913">
        <f t="shared" si="303"/>
        <v>114.26168637791609</v>
      </c>
      <c r="V913">
        <f t="shared" si="304"/>
        <v>-62.576329730160609</v>
      </c>
      <c r="W913">
        <f t="shared" si="305"/>
        <v>36.889132938282607</v>
      </c>
      <c r="X913" s="13">
        <f t="shared" si="306"/>
        <v>22904.009999854501</v>
      </c>
      <c r="Y913">
        <f t="shared" si="307"/>
        <v>-11911.411143671539</v>
      </c>
      <c r="Z913">
        <f t="shared" si="308"/>
        <v>13055.732973925256</v>
      </c>
      <c r="AA913">
        <f t="shared" si="309"/>
        <v>-3915.7970424977825</v>
      </c>
      <c r="AB913">
        <f t="shared" si="310"/>
        <v>1360.8081289382867</v>
      </c>
      <c r="AC913" s="21">
        <f t="shared" si="311"/>
        <v>65.564232499967119</v>
      </c>
      <c r="AD913" s="13">
        <f t="shared" si="312"/>
        <v>335.76866445883661</v>
      </c>
      <c r="AE913" s="20">
        <f t="shared" si="313"/>
        <v>0.72724098633220202</v>
      </c>
      <c r="AF913" s="18">
        <f t="shared" si="314"/>
        <v>72.7</v>
      </c>
    </row>
    <row r="914" spans="1:32" x14ac:dyDescent="0.25">
      <c r="A914" s="7">
        <v>2010</v>
      </c>
      <c r="B914" s="7" t="s">
        <v>483</v>
      </c>
      <c r="C914" s="7" t="s">
        <v>54</v>
      </c>
      <c r="D914" s="8">
        <v>73</v>
      </c>
      <c r="E914" s="9">
        <v>247</v>
      </c>
      <c r="F914" s="9">
        <v>4.75</v>
      </c>
      <c r="G914" s="9">
        <v>26</v>
      </c>
      <c r="H914" s="9">
        <v>36.5</v>
      </c>
      <c r="I914" s="9">
        <v>119</v>
      </c>
      <c r="J914" s="9">
        <v>4.21</v>
      </c>
      <c r="K914" s="10">
        <v>7.24</v>
      </c>
      <c r="L914" s="11">
        <f t="shared" si="294"/>
        <v>1.1014222602323365</v>
      </c>
      <c r="M914" s="11">
        <f t="shared" si="295"/>
        <v>-0.96612816110648247</v>
      </c>
      <c r="N914" s="11">
        <f t="shared" si="296"/>
        <v>1.3233683217340551</v>
      </c>
      <c r="O914" s="11">
        <f t="shared" si="297"/>
        <v>0.50574014908382792</v>
      </c>
      <c r="P914" s="11">
        <f t="shared" si="298"/>
        <v>0.10391118919632288</v>
      </c>
      <c r="Q914" s="11">
        <f t="shared" si="299"/>
        <v>0.35581734164179107</v>
      </c>
      <c r="R914" s="12">
        <f t="shared" si="300"/>
        <v>-0.71017591294390359</v>
      </c>
      <c r="S914">
        <f t="shared" si="301"/>
        <v>110.14222602323365</v>
      </c>
      <c r="T914">
        <f t="shared" si="302"/>
        <v>-96.612816110648254</v>
      </c>
      <c r="U914">
        <f t="shared" si="303"/>
        <v>132.3368321734055</v>
      </c>
      <c r="V914">
        <f t="shared" si="304"/>
        <v>30.482566914007542</v>
      </c>
      <c r="W914">
        <f t="shared" si="305"/>
        <v>-17.717928565105627</v>
      </c>
      <c r="X914" s="13">
        <f t="shared" si="306"/>
        <v>12131.309953353088</v>
      </c>
      <c r="Y914">
        <f t="shared" si="307"/>
        <v>-9334.0362368299357</v>
      </c>
      <c r="Z914">
        <f t="shared" si="308"/>
        <v>17513.037149692092</v>
      </c>
      <c r="AA914">
        <f t="shared" si="309"/>
        <v>929.18688566694732</v>
      </c>
      <c r="AB914">
        <f t="shared" si="310"/>
        <v>-313.92499263818593</v>
      </c>
      <c r="AC914" s="21">
        <f t="shared" si="311"/>
        <v>64.69246132161615</v>
      </c>
      <c r="AD914" s="13">
        <f t="shared" si="312"/>
        <v>334.89689328048564</v>
      </c>
      <c r="AE914" s="20">
        <f t="shared" si="313"/>
        <v>0.72535281808213092</v>
      </c>
      <c r="AF914" s="18">
        <f t="shared" si="314"/>
        <v>72.5</v>
      </c>
    </row>
    <row r="915" spans="1:32" x14ac:dyDescent="0.25">
      <c r="A915" s="7">
        <v>2010</v>
      </c>
      <c r="B915" s="7" t="s">
        <v>493</v>
      </c>
      <c r="C915" s="7" t="s">
        <v>38</v>
      </c>
      <c r="D915" s="8">
        <v>77.2</v>
      </c>
      <c r="E915" s="14">
        <v>261</v>
      </c>
      <c r="F915" s="14">
        <v>4.66</v>
      </c>
      <c r="G915" s="14">
        <v>20</v>
      </c>
      <c r="H915" s="14">
        <v>35</v>
      </c>
      <c r="I915" s="14">
        <v>113</v>
      </c>
      <c r="J915" s="14">
        <v>4.53</v>
      </c>
      <c r="K915" s="10">
        <v>7.07</v>
      </c>
      <c r="L915" s="11">
        <f t="shared" si="294"/>
        <v>1.6782010126208842</v>
      </c>
      <c r="M915" s="11">
        <f t="shared" si="295"/>
        <v>-0.40243136835779525</v>
      </c>
      <c r="N915" s="11">
        <f t="shared" si="296"/>
        <v>0.23885957400468982</v>
      </c>
      <c r="O915" s="11">
        <f t="shared" si="297"/>
        <v>3.2286192827968012E-2</v>
      </c>
      <c r="P915" s="11">
        <f t="shared" si="298"/>
        <v>-0.81035883117532026</v>
      </c>
      <c r="Q915" s="11">
        <f t="shared" si="299"/>
        <v>-1.5387989719016606</v>
      </c>
      <c r="R915" s="12">
        <f t="shared" si="300"/>
        <v>-3.3484596528793105E-2</v>
      </c>
      <c r="S915">
        <f t="shared" si="301"/>
        <v>167.82010126208843</v>
      </c>
      <c r="T915">
        <f t="shared" si="302"/>
        <v>-40.243136835779524</v>
      </c>
      <c r="U915">
        <f t="shared" si="303"/>
        <v>23.885957400468982</v>
      </c>
      <c r="V915">
        <f t="shared" si="304"/>
        <v>-38.903631917367612</v>
      </c>
      <c r="W915">
        <f t="shared" si="305"/>
        <v>-78.614178421522681</v>
      </c>
      <c r="X915" s="13">
        <f t="shared" si="306"/>
        <v>28163.586387617615</v>
      </c>
      <c r="Y915">
        <f t="shared" si="307"/>
        <v>-1619.5100623832748</v>
      </c>
      <c r="Z915">
        <f t="shared" si="308"/>
        <v>570.53896093701894</v>
      </c>
      <c r="AA915">
        <f t="shared" si="309"/>
        <v>-1513.492576362024</v>
      </c>
      <c r="AB915">
        <f t="shared" si="310"/>
        <v>-6180.1890488910021</v>
      </c>
      <c r="AC915" s="21">
        <f t="shared" si="311"/>
        <v>62.323243915762816</v>
      </c>
      <c r="AD915" s="13">
        <f t="shared" si="312"/>
        <v>332.52767587463228</v>
      </c>
      <c r="AE915" s="20">
        <f t="shared" si="313"/>
        <v>0.72022133267134913</v>
      </c>
      <c r="AF915" s="18">
        <f t="shared" si="314"/>
        <v>72</v>
      </c>
    </row>
    <row r="916" spans="1:32" x14ac:dyDescent="0.25">
      <c r="A916" s="7">
        <v>2010</v>
      </c>
      <c r="B916" s="7" t="s">
        <v>497</v>
      </c>
      <c r="C916" s="7" t="s">
        <v>42</v>
      </c>
      <c r="D916" s="8">
        <v>72.3</v>
      </c>
      <c r="E916" s="14">
        <v>214</v>
      </c>
      <c r="F916" s="14">
        <v>4.46</v>
      </c>
      <c r="G916" s="14">
        <v>20</v>
      </c>
      <c r="H916" s="14">
        <v>41</v>
      </c>
      <c r="I916" s="14">
        <v>119</v>
      </c>
      <c r="J916" s="14">
        <v>4.2</v>
      </c>
      <c r="K916" s="10">
        <v>6.9</v>
      </c>
      <c r="L916" s="11">
        <f t="shared" si="294"/>
        <v>-0.25812765611209704</v>
      </c>
      <c r="M916" s="11">
        <f t="shared" si="295"/>
        <v>0.85022817108373516</v>
      </c>
      <c r="N916" s="11">
        <f t="shared" si="296"/>
        <v>0.23885957400468982</v>
      </c>
      <c r="O916" s="11">
        <f t="shared" si="297"/>
        <v>1.9261020178514074</v>
      </c>
      <c r="P916" s="11">
        <f t="shared" si="298"/>
        <v>0.10391118919632288</v>
      </c>
      <c r="Q916" s="11">
        <f t="shared" si="299"/>
        <v>0.41502410144002261</v>
      </c>
      <c r="R916" s="12">
        <f t="shared" si="300"/>
        <v>0.64320671988631739</v>
      </c>
      <c r="S916">
        <f t="shared" si="301"/>
        <v>-25.812765611209702</v>
      </c>
      <c r="T916">
        <f t="shared" si="302"/>
        <v>85.022817108373516</v>
      </c>
      <c r="U916">
        <f t="shared" si="303"/>
        <v>23.885957400468982</v>
      </c>
      <c r="V916">
        <f t="shared" si="304"/>
        <v>101.50066035238652</v>
      </c>
      <c r="W916">
        <f t="shared" si="305"/>
        <v>52.911541066317</v>
      </c>
      <c r="X916" s="13">
        <f t="shared" si="306"/>
        <v>-666.29886849925015</v>
      </c>
      <c r="Y916">
        <f t="shared" si="307"/>
        <v>7228.8794290439319</v>
      </c>
      <c r="Z916">
        <f t="shared" si="308"/>
        <v>570.53896093701894</v>
      </c>
      <c r="AA916">
        <f t="shared" si="309"/>
        <v>10302.384051970528</v>
      </c>
      <c r="AB916">
        <f t="shared" si="310"/>
        <v>2799.6311780125502</v>
      </c>
      <c r="AC916" s="21">
        <f t="shared" si="311"/>
        <v>63.616247533888355</v>
      </c>
      <c r="AD916" s="13">
        <f t="shared" si="312"/>
        <v>333.82067949275779</v>
      </c>
      <c r="AE916" s="20">
        <f t="shared" si="313"/>
        <v>0.72302184780605427</v>
      </c>
      <c r="AF916" s="18">
        <f t="shared" si="314"/>
        <v>72.3</v>
      </c>
    </row>
    <row r="917" spans="1:32" x14ac:dyDescent="0.25">
      <c r="A917" s="7">
        <v>2010</v>
      </c>
      <c r="B917" s="7" t="s">
        <v>507</v>
      </c>
      <c r="C917" s="7" t="s">
        <v>45</v>
      </c>
      <c r="D917" s="8">
        <v>70.099999999999994</v>
      </c>
      <c r="E917" s="14">
        <v>199</v>
      </c>
      <c r="F917" s="14">
        <v>4.34</v>
      </c>
      <c r="G917" s="14">
        <v>18</v>
      </c>
      <c r="H917" s="14">
        <v>32.5</v>
      </c>
      <c r="I917" s="14">
        <v>113</v>
      </c>
      <c r="J917" s="14">
        <v>4.17</v>
      </c>
      <c r="K917" s="10">
        <v>6.75</v>
      </c>
      <c r="L917" s="11">
        <f t="shared" si="294"/>
        <v>-0.87610489081411236</v>
      </c>
      <c r="M917" s="11">
        <f t="shared" si="295"/>
        <v>1.6018238947486534</v>
      </c>
      <c r="N917" s="11">
        <f t="shared" si="296"/>
        <v>-0.12264334190509857</v>
      </c>
      <c r="O917" s="11">
        <f t="shared" si="297"/>
        <v>-0.75680373426513181</v>
      </c>
      <c r="P917" s="11">
        <f t="shared" si="298"/>
        <v>-0.81035883117532026</v>
      </c>
      <c r="Q917" s="11">
        <f t="shared" si="299"/>
        <v>0.59264438083472248</v>
      </c>
      <c r="R917" s="12">
        <f t="shared" si="300"/>
        <v>1.2402872931937694</v>
      </c>
      <c r="S917">
        <f t="shared" si="301"/>
        <v>-87.610489081411231</v>
      </c>
      <c r="T917">
        <f t="shared" si="302"/>
        <v>160.18238947486535</v>
      </c>
      <c r="U917">
        <f t="shared" si="303"/>
        <v>-12.264334190509857</v>
      </c>
      <c r="V917">
        <f t="shared" si="304"/>
        <v>-78.358128272022597</v>
      </c>
      <c r="W917">
        <f t="shared" si="305"/>
        <v>91.646583701424603</v>
      </c>
      <c r="X917" s="13">
        <f t="shared" si="306"/>
        <v>-7675.5977970840768</v>
      </c>
      <c r="Y917">
        <f t="shared" si="307"/>
        <v>25658.397897877454</v>
      </c>
      <c r="Z917">
        <f t="shared" si="308"/>
        <v>-150.41389313650907</v>
      </c>
      <c r="AA917">
        <f t="shared" si="309"/>
        <v>-6139.9962662947473</v>
      </c>
      <c r="AB917">
        <f t="shared" si="310"/>
        <v>8399.0963041422256</v>
      </c>
      <c r="AC917" s="21">
        <f t="shared" si="311"/>
        <v>63.390040614444075</v>
      </c>
      <c r="AD917" s="13">
        <f t="shared" si="312"/>
        <v>333.59447257331351</v>
      </c>
      <c r="AE917" s="20">
        <f t="shared" si="313"/>
        <v>0.72253190648446919</v>
      </c>
      <c r="AF917" s="18">
        <f t="shared" si="314"/>
        <v>72.3</v>
      </c>
    </row>
    <row r="918" spans="1:32" x14ac:dyDescent="0.25">
      <c r="A918" s="7">
        <v>2010</v>
      </c>
      <c r="B918" s="7" t="s">
        <v>509</v>
      </c>
      <c r="C918" s="7" t="s">
        <v>42</v>
      </c>
      <c r="D918" s="8">
        <v>72.7</v>
      </c>
      <c r="E918" s="14">
        <v>201</v>
      </c>
      <c r="F918" s="14">
        <v>4.5199999999999996</v>
      </c>
      <c r="G918" s="14">
        <v>19</v>
      </c>
      <c r="H918" s="14">
        <v>40</v>
      </c>
      <c r="I918" s="14">
        <v>122</v>
      </c>
      <c r="J918" s="14">
        <v>4.0999999999999996</v>
      </c>
      <c r="K918" s="10">
        <v>6.75</v>
      </c>
      <c r="L918" s="11">
        <f t="shared" si="294"/>
        <v>-0.793707926187177</v>
      </c>
      <c r="M918" s="11">
        <f t="shared" si="295"/>
        <v>0.47443030925127883</v>
      </c>
      <c r="N918" s="11">
        <f t="shared" si="296"/>
        <v>5.8108116049795627E-2</v>
      </c>
      <c r="O918" s="11">
        <f t="shared" si="297"/>
        <v>1.6104660470141676</v>
      </c>
      <c r="P918" s="11">
        <f t="shared" si="298"/>
        <v>0.56104619938214451</v>
      </c>
      <c r="Q918" s="11">
        <f t="shared" si="299"/>
        <v>1.007091699422354</v>
      </c>
      <c r="R918" s="12">
        <f t="shared" si="300"/>
        <v>1.2402872931937694</v>
      </c>
      <c r="S918">
        <f t="shared" si="301"/>
        <v>-79.370792618717701</v>
      </c>
      <c r="T918">
        <f t="shared" si="302"/>
        <v>47.443030925127886</v>
      </c>
      <c r="U918">
        <f t="shared" si="303"/>
        <v>5.8108116049795626</v>
      </c>
      <c r="V918">
        <f t="shared" si="304"/>
        <v>108.5756123198156</v>
      </c>
      <c r="W918">
        <f t="shared" si="305"/>
        <v>112.36894963080617</v>
      </c>
      <c r="X918" s="13">
        <f t="shared" si="306"/>
        <v>-6299.7227209234925</v>
      </c>
      <c r="Y918">
        <f t="shared" si="307"/>
        <v>2250.841183362641</v>
      </c>
      <c r="Z918">
        <f t="shared" si="308"/>
        <v>33.765531508565161</v>
      </c>
      <c r="AA918">
        <f t="shared" si="309"/>
        <v>11788.663590622895</v>
      </c>
      <c r="AB918">
        <f t="shared" si="310"/>
        <v>12626.780841130654</v>
      </c>
      <c r="AC918" s="21">
        <f t="shared" si="311"/>
        <v>63.875391858995691</v>
      </c>
      <c r="AD918" s="13">
        <f t="shared" si="312"/>
        <v>334.07982381786513</v>
      </c>
      <c r="AE918" s="20">
        <f t="shared" si="313"/>
        <v>0.72358312821885629</v>
      </c>
      <c r="AF918" s="18">
        <f t="shared" si="314"/>
        <v>72.400000000000006</v>
      </c>
    </row>
    <row r="919" spans="1:32" x14ac:dyDescent="0.25">
      <c r="A919" s="7">
        <v>2010</v>
      </c>
      <c r="B919" s="7" t="s">
        <v>516</v>
      </c>
      <c r="C919" s="7" t="s">
        <v>36</v>
      </c>
      <c r="D919" s="8">
        <v>73.7</v>
      </c>
      <c r="E919" s="14">
        <v>228</v>
      </c>
      <c r="F919" s="14">
        <v>4.7</v>
      </c>
      <c r="G919" s="14">
        <v>27</v>
      </c>
      <c r="H919" s="14">
        <v>35</v>
      </c>
      <c r="I919" s="14">
        <v>116</v>
      </c>
      <c r="J919" s="14">
        <v>4.32</v>
      </c>
      <c r="K919" s="10">
        <v>6.92</v>
      </c>
      <c r="L919" s="11">
        <f t="shared" si="294"/>
        <v>0.31865109627645055</v>
      </c>
      <c r="M919" s="11">
        <f t="shared" si="295"/>
        <v>-0.65296327624610129</v>
      </c>
      <c r="N919" s="11">
        <f t="shared" si="296"/>
        <v>1.5041197796889492</v>
      </c>
      <c r="O919" s="11">
        <f t="shared" si="297"/>
        <v>3.2286192827968012E-2</v>
      </c>
      <c r="P919" s="11">
        <f t="shared" si="298"/>
        <v>-0.35322382098949873</v>
      </c>
      <c r="Q919" s="11">
        <f t="shared" si="299"/>
        <v>-0.29545701613877173</v>
      </c>
      <c r="R919" s="12">
        <f t="shared" si="300"/>
        <v>0.56359597677865902</v>
      </c>
      <c r="S919">
        <f t="shared" si="301"/>
        <v>31.865109627645055</v>
      </c>
      <c r="T919">
        <f t="shared" si="302"/>
        <v>-65.296327624610129</v>
      </c>
      <c r="U919">
        <f t="shared" si="303"/>
        <v>150.41197796889492</v>
      </c>
      <c r="V919">
        <f t="shared" si="304"/>
        <v>-16.046881408076537</v>
      </c>
      <c r="W919">
        <f t="shared" si="305"/>
        <v>13.406948031994364</v>
      </c>
      <c r="X919" s="13">
        <f t="shared" si="306"/>
        <v>1015.3852115818376</v>
      </c>
      <c r="Y919">
        <f t="shared" si="307"/>
        <v>-4263.6104012604237</v>
      </c>
      <c r="Z919">
        <f t="shared" si="308"/>
        <v>22623.763116515329</v>
      </c>
      <c r="AA919">
        <f t="shared" si="309"/>
        <v>-257.5024029248724</v>
      </c>
      <c r="AB919">
        <f t="shared" si="310"/>
        <v>179.74625553259756</v>
      </c>
      <c r="AC919" s="21">
        <f t="shared" si="311"/>
        <v>62.125327813130248</v>
      </c>
      <c r="AD919" s="13">
        <f t="shared" si="312"/>
        <v>332.3297597719997</v>
      </c>
      <c r="AE919" s="20">
        <f t="shared" si="313"/>
        <v>0.71979266639922534</v>
      </c>
      <c r="AF919" s="18">
        <f t="shared" si="314"/>
        <v>72</v>
      </c>
    </row>
    <row r="920" spans="1:32" x14ac:dyDescent="0.25">
      <c r="A920" s="7">
        <v>2010</v>
      </c>
      <c r="B920" s="7" t="s">
        <v>524</v>
      </c>
      <c r="C920" s="7" t="s">
        <v>34</v>
      </c>
      <c r="D920" s="8">
        <v>73</v>
      </c>
      <c r="E920" s="9">
        <v>246</v>
      </c>
      <c r="F920" s="9">
        <v>4.6399999999999997</v>
      </c>
      <c r="G920" s="9">
        <v>24</v>
      </c>
      <c r="H920" s="9">
        <v>36.5</v>
      </c>
      <c r="I920" s="9">
        <v>122</v>
      </c>
      <c r="J920" s="9">
        <v>4.37</v>
      </c>
      <c r="K920" s="10">
        <v>7.22</v>
      </c>
      <c r="L920" s="11">
        <f t="shared" si="294"/>
        <v>1.0602237779188688</v>
      </c>
      <c r="M920" s="11">
        <f t="shared" si="295"/>
        <v>-0.2771654144136394</v>
      </c>
      <c r="N920" s="11">
        <f t="shared" si="296"/>
        <v>0.96186540582426661</v>
      </c>
      <c r="O920" s="11">
        <f t="shared" si="297"/>
        <v>0.50574014908382792</v>
      </c>
      <c r="P920" s="11">
        <f t="shared" si="298"/>
        <v>0.56104619938214451</v>
      </c>
      <c r="Q920" s="11">
        <f t="shared" si="299"/>
        <v>-0.59149081512993473</v>
      </c>
      <c r="R920" s="12">
        <f t="shared" si="300"/>
        <v>-0.63056516983624167</v>
      </c>
      <c r="S920">
        <f t="shared" si="301"/>
        <v>106.02237779188688</v>
      </c>
      <c r="T920">
        <f t="shared" si="302"/>
        <v>-27.71654144136394</v>
      </c>
      <c r="U920">
        <f t="shared" si="303"/>
        <v>96.186540582426659</v>
      </c>
      <c r="V920">
        <f t="shared" si="304"/>
        <v>53.339317423298624</v>
      </c>
      <c r="W920">
        <f t="shared" si="305"/>
        <v>-61.102799248308813</v>
      </c>
      <c r="X920" s="13">
        <f t="shared" si="306"/>
        <v>11240.744592645589</v>
      </c>
      <c r="Y920">
        <f t="shared" si="307"/>
        <v>-768.20666947084464</v>
      </c>
      <c r="Z920">
        <f t="shared" si="308"/>
        <v>9251.8505892148114</v>
      </c>
      <c r="AA920">
        <f t="shared" si="309"/>
        <v>2845.0827831834081</v>
      </c>
      <c r="AB920">
        <f t="shared" si="310"/>
        <v>-3733.5520759791279</v>
      </c>
      <c r="AC920" s="21">
        <f t="shared" si="311"/>
        <v>61.377388702345158</v>
      </c>
      <c r="AD920" s="13">
        <f t="shared" si="312"/>
        <v>331.58182066121464</v>
      </c>
      <c r="AE920" s="20">
        <f t="shared" si="313"/>
        <v>0.71817270589004434</v>
      </c>
      <c r="AF920" s="18">
        <f t="shared" si="314"/>
        <v>71.8</v>
      </c>
    </row>
    <row r="921" spans="1:32" x14ac:dyDescent="0.25">
      <c r="A921" s="7">
        <v>2010</v>
      </c>
      <c r="B921" s="7" t="s">
        <v>529</v>
      </c>
      <c r="C921" s="7" t="s">
        <v>38</v>
      </c>
      <c r="D921" s="8">
        <v>76.099999999999994</v>
      </c>
      <c r="E921" s="14">
        <v>251</v>
      </c>
      <c r="F921" s="14">
        <v>4.53</v>
      </c>
      <c r="G921" s="14">
        <v>22</v>
      </c>
      <c r="H921" s="14">
        <v>35</v>
      </c>
      <c r="I921" s="14">
        <v>122</v>
      </c>
      <c r="J921" s="14">
        <v>4.5599999999999996</v>
      </c>
      <c r="K921" s="10">
        <v>6.96</v>
      </c>
      <c r="L921" s="11">
        <f t="shared" si="294"/>
        <v>1.2662161894862074</v>
      </c>
      <c r="M921" s="11">
        <f t="shared" si="295"/>
        <v>0.41179733227919812</v>
      </c>
      <c r="N921" s="11">
        <f t="shared" si="296"/>
        <v>0.60036248991447827</v>
      </c>
      <c r="O921" s="11">
        <f t="shared" si="297"/>
        <v>3.2286192827968012E-2</v>
      </c>
      <c r="P921" s="11">
        <f t="shared" si="298"/>
        <v>0.56104619938214451</v>
      </c>
      <c r="Q921" s="11">
        <f t="shared" si="299"/>
        <v>-1.7164192512963552</v>
      </c>
      <c r="R921" s="12">
        <f t="shared" si="300"/>
        <v>0.40437449056333863</v>
      </c>
      <c r="S921">
        <f t="shared" si="301"/>
        <v>126.62161894862074</v>
      </c>
      <c r="T921">
        <f t="shared" si="302"/>
        <v>41.179733227919812</v>
      </c>
      <c r="U921">
        <f t="shared" si="303"/>
        <v>60.036248991447827</v>
      </c>
      <c r="V921">
        <f t="shared" si="304"/>
        <v>29.666619610505624</v>
      </c>
      <c r="W921">
        <f t="shared" si="305"/>
        <v>-65.602238036650832</v>
      </c>
      <c r="X921" s="13">
        <f t="shared" si="306"/>
        <v>16033.034385169709</v>
      </c>
      <c r="Y921">
        <f t="shared" si="307"/>
        <v>1695.7704287226429</v>
      </c>
      <c r="Z921">
        <f t="shared" si="308"/>
        <v>3604.3511929631204</v>
      </c>
      <c r="AA921">
        <f t="shared" si="309"/>
        <v>880.10831911443688</v>
      </c>
      <c r="AB921">
        <f t="shared" si="310"/>
        <v>-4303.6536354173968</v>
      </c>
      <c r="AC921" s="21">
        <f t="shared" si="311"/>
        <v>59.849161548934852</v>
      </c>
      <c r="AD921" s="13">
        <f t="shared" si="312"/>
        <v>330.05359350780429</v>
      </c>
      <c r="AE921" s="20">
        <f t="shared" si="313"/>
        <v>0.71486272035528031</v>
      </c>
      <c r="AF921" s="18">
        <f t="shared" si="314"/>
        <v>71.5</v>
      </c>
    </row>
    <row r="922" spans="1:32" x14ac:dyDescent="0.25">
      <c r="A922" s="7">
        <v>2010</v>
      </c>
      <c r="B922" s="7" t="s">
        <v>540</v>
      </c>
      <c r="C922" s="7" t="s">
        <v>42</v>
      </c>
      <c r="D922" s="8">
        <v>73</v>
      </c>
      <c r="E922" s="14">
        <v>219</v>
      </c>
      <c r="F922" s="14">
        <v>4.42</v>
      </c>
      <c r="G922" s="14">
        <v>20</v>
      </c>
      <c r="H922" s="14">
        <v>37.5</v>
      </c>
      <c r="I922" s="14">
        <v>121</v>
      </c>
      <c r="J922" s="14">
        <v>4.32</v>
      </c>
      <c r="K922" s="10">
        <v>6.78</v>
      </c>
      <c r="L922" s="11">
        <f t="shared" si="294"/>
        <v>-5.2135244544758624E-2</v>
      </c>
      <c r="M922" s="11">
        <f t="shared" si="295"/>
        <v>1.1007600789720413</v>
      </c>
      <c r="N922" s="11">
        <f t="shared" si="296"/>
        <v>0.23885957400468982</v>
      </c>
      <c r="O922" s="11">
        <f t="shared" si="297"/>
        <v>0.82137611992106785</v>
      </c>
      <c r="P922" s="11">
        <f t="shared" si="298"/>
        <v>0.40866786265353727</v>
      </c>
      <c r="Q922" s="11">
        <f t="shared" si="299"/>
        <v>-0.29545701613877173</v>
      </c>
      <c r="R922" s="12">
        <f t="shared" si="300"/>
        <v>1.1208711785322782</v>
      </c>
      <c r="S922">
        <f t="shared" si="301"/>
        <v>-5.2135244544758628</v>
      </c>
      <c r="T922">
        <f t="shared" si="302"/>
        <v>110.07600789720414</v>
      </c>
      <c r="U922">
        <f t="shared" si="303"/>
        <v>23.885957400468982</v>
      </c>
      <c r="V922">
        <f t="shared" si="304"/>
        <v>61.502199128730254</v>
      </c>
      <c r="W922">
        <f t="shared" si="305"/>
        <v>41.270708119675326</v>
      </c>
      <c r="X922" s="13">
        <f t="shared" si="306"/>
        <v>-27.180837237417844</v>
      </c>
      <c r="Y922">
        <f t="shared" si="307"/>
        <v>12116.727514585347</v>
      </c>
      <c r="Z922">
        <f t="shared" si="308"/>
        <v>570.53896093701894</v>
      </c>
      <c r="AA922">
        <f t="shared" si="309"/>
        <v>3782.5204976699883</v>
      </c>
      <c r="AB922">
        <f t="shared" si="310"/>
        <v>1703.2713486994348</v>
      </c>
      <c r="AC922" s="21">
        <f t="shared" si="311"/>
        <v>60.242638528959496</v>
      </c>
      <c r="AD922" s="13">
        <f t="shared" si="312"/>
        <v>330.44707048782897</v>
      </c>
      <c r="AE922" s="20">
        <f t="shared" si="313"/>
        <v>0.71571495171973287</v>
      </c>
      <c r="AF922" s="18">
        <f t="shared" si="314"/>
        <v>71.599999999999994</v>
      </c>
    </row>
    <row r="923" spans="1:32" x14ac:dyDescent="0.25">
      <c r="A923" s="7">
        <v>2010</v>
      </c>
      <c r="B923" s="7" t="s">
        <v>545</v>
      </c>
      <c r="C923" s="7" t="s">
        <v>36</v>
      </c>
      <c r="D923" s="8">
        <v>72</v>
      </c>
      <c r="E923" s="14">
        <v>238</v>
      </c>
      <c r="F923" s="14">
        <v>4.66</v>
      </c>
      <c r="G923" s="14">
        <v>19</v>
      </c>
      <c r="H923" s="14">
        <v>39.5</v>
      </c>
      <c r="I923" s="14">
        <v>123</v>
      </c>
      <c r="J923" s="14">
        <v>4.2300000000000004</v>
      </c>
      <c r="K923" s="10">
        <v>6.87</v>
      </c>
      <c r="L923" s="11">
        <f t="shared" si="294"/>
        <v>0.73063591941112738</v>
      </c>
      <c r="M923" s="11">
        <f t="shared" si="295"/>
        <v>-0.40243136835779525</v>
      </c>
      <c r="N923" s="11">
        <f t="shared" si="296"/>
        <v>5.8108116049795627E-2</v>
      </c>
      <c r="O923" s="11">
        <f t="shared" si="297"/>
        <v>1.4526480615955477</v>
      </c>
      <c r="P923" s="11">
        <f t="shared" si="298"/>
        <v>0.71342453611075163</v>
      </c>
      <c r="Q923" s="11">
        <f t="shared" si="299"/>
        <v>0.23740382204532273</v>
      </c>
      <c r="R923" s="12">
        <f t="shared" si="300"/>
        <v>0.76262283454780844</v>
      </c>
      <c r="S923">
        <f t="shared" si="301"/>
        <v>73.063591941112733</v>
      </c>
      <c r="T923">
        <f t="shared" si="302"/>
        <v>-40.243136835779524</v>
      </c>
      <c r="U923">
        <f t="shared" si="303"/>
        <v>5.8108116049795626</v>
      </c>
      <c r="V923">
        <f t="shared" si="304"/>
        <v>108.30362988531496</v>
      </c>
      <c r="W923">
        <f t="shared" si="305"/>
        <v>50.001332829656555</v>
      </c>
      <c r="X923" s="13">
        <f t="shared" si="306"/>
        <v>5338.2884673374338</v>
      </c>
      <c r="Y923">
        <f t="shared" si="307"/>
        <v>-1619.5100623832748</v>
      </c>
      <c r="Z923">
        <f t="shared" si="308"/>
        <v>33.765531508565161</v>
      </c>
      <c r="AA923">
        <f t="shared" si="309"/>
        <v>11729.676246335288</v>
      </c>
      <c r="AB923">
        <f t="shared" si="310"/>
        <v>2500.1332847420904</v>
      </c>
      <c r="AC923" s="21">
        <f t="shared" si="311"/>
        <v>59.97058190069545</v>
      </c>
      <c r="AD923" s="13">
        <f t="shared" si="312"/>
        <v>330.1750138595649</v>
      </c>
      <c r="AE923" s="20">
        <f t="shared" si="313"/>
        <v>0.71512570456352231</v>
      </c>
      <c r="AF923" s="18">
        <f t="shared" si="314"/>
        <v>71.5</v>
      </c>
    </row>
    <row r="924" spans="1:32" x14ac:dyDescent="0.25">
      <c r="A924" s="7">
        <v>2010</v>
      </c>
      <c r="B924" s="7" t="s">
        <v>546</v>
      </c>
      <c r="C924" s="7" t="s">
        <v>42</v>
      </c>
      <c r="D924" s="8">
        <v>75.7</v>
      </c>
      <c r="E924" s="14">
        <v>223</v>
      </c>
      <c r="F924" s="14">
        <v>4.4800000000000004</v>
      </c>
      <c r="G924" s="14">
        <v>19</v>
      </c>
      <c r="H924" s="14">
        <v>36.5</v>
      </c>
      <c r="I924" s="14">
        <v>123</v>
      </c>
      <c r="J924" s="14">
        <v>4.12</v>
      </c>
      <c r="K924" s="10">
        <v>6.8</v>
      </c>
      <c r="L924" s="11">
        <f t="shared" si="294"/>
        <v>0.11265868470911211</v>
      </c>
      <c r="M924" s="11">
        <f t="shared" si="295"/>
        <v>0.72496221713957931</v>
      </c>
      <c r="N924" s="11">
        <f t="shared" si="296"/>
        <v>5.8108116049795627E-2</v>
      </c>
      <c r="O924" s="11">
        <f t="shared" si="297"/>
        <v>0.50574014908382792</v>
      </c>
      <c r="P924" s="11">
        <f t="shared" si="298"/>
        <v>0.71342453611075163</v>
      </c>
      <c r="Q924" s="11">
        <f t="shared" si="299"/>
        <v>0.88867817982588548</v>
      </c>
      <c r="R924" s="12">
        <f t="shared" si="300"/>
        <v>1.04126043542462</v>
      </c>
      <c r="S924">
        <f t="shared" si="301"/>
        <v>11.265868470911212</v>
      </c>
      <c r="T924">
        <f t="shared" si="302"/>
        <v>72.496221713957937</v>
      </c>
      <c r="U924">
        <f t="shared" si="303"/>
        <v>5.8108116049795626</v>
      </c>
      <c r="V924">
        <f t="shared" si="304"/>
        <v>60.958234259728968</v>
      </c>
      <c r="W924">
        <f t="shared" si="305"/>
        <v>96.496930762525281</v>
      </c>
      <c r="X924" s="13">
        <f t="shared" si="306"/>
        <v>126.91979240387133</v>
      </c>
      <c r="Y924">
        <f t="shared" si="307"/>
        <v>5255.7021627993463</v>
      </c>
      <c r="Z924">
        <f t="shared" si="308"/>
        <v>33.765531508565161</v>
      </c>
      <c r="AA924">
        <f t="shared" si="309"/>
        <v>3715.9063240639944</v>
      </c>
      <c r="AB924">
        <f t="shared" si="310"/>
        <v>9311.6576465875987</v>
      </c>
      <c r="AC924" s="21">
        <f t="shared" si="311"/>
        <v>60.735412170106123</v>
      </c>
      <c r="AD924" s="13">
        <f t="shared" si="312"/>
        <v>330.93984412897561</v>
      </c>
      <c r="AE924" s="20">
        <f t="shared" si="313"/>
        <v>0.71678224961485826</v>
      </c>
      <c r="AF924" s="18">
        <f t="shared" si="314"/>
        <v>71.7</v>
      </c>
    </row>
    <row r="925" spans="1:32" x14ac:dyDescent="0.25">
      <c r="A925" s="7">
        <v>2010</v>
      </c>
      <c r="B925" s="7" t="s">
        <v>549</v>
      </c>
      <c r="C925" s="7" t="s">
        <v>42</v>
      </c>
      <c r="D925" s="8">
        <v>74</v>
      </c>
      <c r="E925" s="14">
        <v>225</v>
      </c>
      <c r="F925" s="14">
        <v>4.5199999999999996</v>
      </c>
      <c r="G925" s="14">
        <v>14</v>
      </c>
      <c r="H925" s="14">
        <v>38</v>
      </c>
      <c r="I925" s="14">
        <v>133</v>
      </c>
      <c r="J925" s="14">
        <v>4.46</v>
      </c>
      <c r="K925" s="10">
        <v>7.1</v>
      </c>
      <c r="L925" s="11">
        <f t="shared" si="294"/>
        <v>0.19505564933604749</v>
      </c>
      <c r="M925" s="11">
        <f t="shared" si="295"/>
        <v>0.47443030925127883</v>
      </c>
      <c r="N925" s="11">
        <f t="shared" si="296"/>
        <v>-0.84564917372467541</v>
      </c>
      <c r="O925" s="11">
        <f t="shared" si="297"/>
        <v>0.97919410533968776</v>
      </c>
      <c r="P925" s="11">
        <f t="shared" si="298"/>
        <v>2.2372079033968237</v>
      </c>
      <c r="Q925" s="11">
        <f t="shared" si="299"/>
        <v>-1.1243516533140292</v>
      </c>
      <c r="R925" s="12">
        <f t="shared" si="300"/>
        <v>-0.1529007111902807</v>
      </c>
      <c r="S925">
        <f t="shared" si="301"/>
        <v>19.505564933604749</v>
      </c>
      <c r="T925">
        <f t="shared" si="302"/>
        <v>47.443030925127886</v>
      </c>
      <c r="U925">
        <f t="shared" si="303"/>
        <v>-84.564917372467534</v>
      </c>
      <c r="V925">
        <f t="shared" si="304"/>
        <v>160.82010043682558</v>
      </c>
      <c r="W925">
        <f t="shared" si="305"/>
        <v>-63.862618225215492</v>
      </c>
      <c r="X925" s="13">
        <f t="shared" si="306"/>
        <v>380.46706337907125</v>
      </c>
      <c r="Y925">
        <f t="shared" si="307"/>
        <v>2250.841183362641</v>
      </c>
      <c r="Z925">
        <f t="shared" si="308"/>
        <v>-7151.225250212261</v>
      </c>
      <c r="AA925">
        <f t="shared" si="309"/>
        <v>25863.104704510668</v>
      </c>
      <c r="AB925">
        <f t="shared" si="310"/>
        <v>-4078.4340065796259</v>
      </c>
      <c r="AC925" s="21">
        <f t="shared" si="311"/>
        <v>58.761813611324989</v>
      </c>
      <c r="AD925" s="13">
        <f t="shared" si="312"/>
        <v>328.96624557019447</v>
      </c>
      <c r="AE925" s="20">
        <f t="shared" si="313"/>
        <v>0.71250763463604516</v>
      </c>
      <c r="AF925" s="18">
        <f t="shared" si="314"/>
        <v>71.3</v>
      </c>
    </row>
    <row r="926" spans="1:32" x14ac:dyDescent="0.25">
      <c r="A926" s="7">
        <v>2010</v>
      </c>
      <c r="B926" s="7" t="s">
        <v>556</v>
      </c>
      <c r="C926" s="7" t="s">
        <v>34</v>
      </c>
      <c r="D926" s="8">
        <v>74</v>
      </c>
      <c r="E926" s="9">
        <v>244</v>
      </c>
      <c r="F926" s="9">
        <v>4.62</v>
      </c>
      <c r="G926" s="9">
        <v>25</v>
      </c>
      <c r="H926" s="9">
        <v>35</v>
      </c>
      <c r="I926" s="9">
        <v>109</v>
      </c>
      <c r="J926" s="9">
        <v>4.3</v>
      </c>
      <c r="K926" s="10">
        <v>7.08</v>
      </c>
      <c r="L926" s="11">
        <f t="shared" si="294"/>
        <v>0.97782681329193355</v>
      </c>
      <c r="M926" s="11">
        <f t="shared" si="295"/>
        <v>-0.15189946046948916</v>
      </c>
      <c r="N926" s="11">
        <f t="shared" si="296"/>
        <v>1.1426168637791609</v>
      </c>
      <c r="O926" s="11">
        <f t="shared" si="297"/>
        <v>3.2286192827968012E-2</v>
      </c>
      <c r="P926" s="11">
        <f t="shared" si="298"/>
        <v>-1.4198721780897492</v>
      </c>
      <c r="Q926" s="11">
        <f t="shared" si="299"/>
        <v>-0.17704349654230336</v>
      </c>
      <c r="R926" s="12">
        <f t="shared" si="300"/>
        <v>-7.3289968082622295E-2</v>
      </c>
      <c r="S926">
        <f t="shared" si="301"/>
        <v>97.782681329193352</v>
      </c>
      <c r="T926">
        <f t="shared" si="302"/>
        <v>-15.189946046948915</v>
      </c>
      <c r="U926">
        <f t="shared" si="303"/>
        <v>114.26168637791609</v>
      </c>
      <c r="V926">
        <f t="shared" si="304"/>
        <v>-69.379299263089052</v>
      </c>
      <c r="W926">
        <f t="shared" si="305"/>
        <v>-12.516673231246283</v>
      </c>
      <c r="X926" s="13">
        <f t="shared" si="306"/>
        <v>9561.4527679265775</v>
      </c>
      <c r="Y926">
        <f t="shared" si="307"/>
        <v>-230.73446090921897</v>
      </c>
      <c r="Z926">
        <f t="shared" si="308"/>
        <v>13055.732973925256</v>
      </c>
      <c r="AA926">
        <f t="shared" si="309"/>
        <v>-4813.4871662372689</v>
      </c>
      <c r="AB926">
        <f t="shared" si="310"/>
        <v>-156.66710877779727</v>
      </c>
      <c r="AC926" s="21">
        <f t="shared" si="311"/>
        <v>59.019144361685811</v>
      </c>
      <c r="AD926" s="13">
        <f t="shared" si="312"/>
        <v>329.22357632055525</v>
      </c>
      <c r="AE926" s="20">
        <f t="shared" si="313"/>
        <v>0.7130649870292699</v>
      </c>
      <c r="AF926" s="18">
        <f t="shared" si="314"/>
        <v>71.3</v>
      </c>
    </row>
    <row r="927" spans="1:32" x14ac:dyDescent="0.25">
      <c r="A927" s="7">
        <v>2010</v>
      </c>
      <c r="B927" s="7" t="s">
        <v>578</v>
      </c>
      <c r="C927" s="7" t="s">
        <v>45</v>
      </c>
      <c r="D927" s="8">
        <v>73.099999999999994</v>
      </c>
      <c r="E927" s="14">
        <v>211</v>
      </c>
      <c r="F927" s="14">
        <v>4.38</v>
      </c>
      <c r="G927" s="14">
        <v>19</v>
      </c>
      <c r="H927" s="14">
        <v>36</v>
      </c>
      <c r="I927" s="14">
        <v>117</v>
      </c>
      <c r="J927" s="14">
        <v>4.3099999999999996</v>
      </c>
      <c r="K927" s="10">
        <v>7.12</v>
      </c>
      <c r="L927" s="11">
        <f t="shared" si="294"/>
        <v>-0.38172310305250012</v>
      </c>
      <c r="M927" s="11">
        <f t="shared" si="295"/>
        <v>1.3512919868603472</v>
      </c>
      <c r="N927" s="11">
        <f t="shared" si="296"/>
        <v>5.8108116049795627E-2</v>
      </c>
      <c r="O927" s="11">
        <f t="shared" si="297"/>
        <v>0.34792216366520795</v>
      </c>
      <c r="P927" s="11">
        <f t="shared" si="298"/>
        <v>-0.20084548426089152</v>
      </c>
      <c r="Q927" s="11">
        <f t="shared" si="299"/>
        <v>-0.23625025634053493</v>
      </c>
      <c r="R927" s="12">
        <f t="shared" si="300"/>
        <v>-0.23251145429794262</v>
      </c>
      <c r="S927">
        <f t="shared" si="301"/>
        <v>-38.172310305250015</v>
      </c>
      <c r="T927">
        <f t="shared" si="302"/>
        <v>135.12919868603473</v>
      </c>
      <c r="U927">
        <f t="shared" si="303"/>
        <v>5.8108116049795626</v>
      </c>
      <c r="V927">
        <f t="shared" si="304"/>
        <v>7.3538339702158213</v>
      </c>
      <c r="W927">
        <f t="shared" si="305"/>
        <v>-23.438085531923878</v>
      </c>
      <c r="X927" s="13">
        <f t="shared" si="306"/>
        <v>-1457.1252740402965</v>
      </c>
      <c r="Y927">
        <f t="shared" si="307"/>
        <v>18259.900337529849</v>
      </c>
      <c r="Z927">
        <f t="shared" si="308"/>
        <v>33.765531508565161</v>
      </c>
      <c r="AA927">
        <f t="shared" si="309"/>
        <v>54.078874061500187</v>
      </c>
      <c r="AB927">
        <f t="shared" si="310"/>
        <v>-549.34385340177948</v>
      </c>
      <c r="AC927" s="21">
        <f t="shared" si="311"/>
        <v>57.168655075413199</v>
      </c>
      <c r="AD927" s="13">
        <f t="shared" si="312"/>
        <v>327.37308703428266</v>
      </c>
      <c r="AE927" s="20">
        <f t="shared" si="313"/>
        <v>0.70905701429031576</v>
      </c>
      <c r="AF927" s="18">
        <f t="shared" si="314"/>
        <v>70.900000000000006</v>
      </c>
    </row>
    <row r="928" spans="1:32" x14ac:dyDescent="0.25">
      <c r="A928" s="7">
        <v>2010</v>
      </c>
      <c r="B928" s="7" t="s">
        <v>586</v>
      </c>
      <c r="C928" s="7" t="s">
        <v>57</v>
      </c>
      <c r="D928" s="8">
        <v>73</v>
      </c>
      <c r="E928" s="9">
        <v>193</v>
      </c>
      <c r="F928" s="9">
        <v>4.42</v>
      </c>
      <c r="G928" s="9">
        <v>7</v>
      </c>
      <c r="H928" s="9">
        <v>44</v>
      </c>
      <c r="I928" s="9">
        <v>126</v>
      </c>
      <c r="J928" s="9">
        <v>4</v>
      </c>
      <c r="K928" s="10">
        <v>6.72</v>
      </c>
      <c r="L928" s="11">
        <f t="shared" si="294"/>
        <v>-1.1232957846949185</v>
      </c>
      <c r="M928" s="11">
        <f t="shared" si="295"/>
        <v>1.1007600789720413</v>
      </c>
      <c r="N928" s="11">
        <f t="shared" si="296"/>
        <v>-2.1109093794089349</v>
      </c>
      <c r="O928" s="11">
        <f t="shared" si="297"/>
        <v>2.8730099303631271</v>
      </c>
      <c r="P928" s="11">
        <f t="shared" si="298"/>
        <v>1.1705595462965732</v>
      </c>
      <c r="Q928" s="11">
        <f t="shared" si="299"/>
        <v>1.59915929740468</v>
      </c>
      <c r="R928" s="12">
        <f t="shared" si="300"/>
        <v>1.3597034078552606</v>
      </c>
      <c r="S928">
        <f t="shared" si="301"/>
        <v>-112.32957846949185</v>
      </c>
      <c r="T928">
        <f t="shared" si="302"/>
        <v>110.07600789720414</v>
      </c>
      <c r="U928">
        <f t="shared" si="303"/>
        <v>-211.0909379408935</v>
      </c>
      <c r="V928">
        <f t="shared" si="304"/>
        <v>202.17847383298499</v>
      </c>
      <c r="W928">
        <f t="shared" si="305"/>
        <v>147.94313526299703</v>
      </c>
      <c r="X928" s="13">
        <f t="shared" si="306"/>
        <v>-12617.934199133726</v>
      </c>
      <c r="Y928">
        <f t="shared" si="307"/>
        <v>12116.727514585347</v>
      </c>
      <c r="Z928">
        <f t="shared" si="308"/>
        <v>-44559.384080766147</v>
      </c>
      <c r="AA928">
        <f t="shared" si="309"/>
        <v>40876.135281434996</v>
      </c>
      <c r="AB928">
        <f t="shared" si="310"/>
        <v>21887.171271445437</v>
      </c>
      <c r="AC928" s="21">
        <f t="shared" si="311"/>
        <v>59.502463457517301</v>
      </c>
      <c r="AD928" s="13">
        <f t="shared" si="312"/>
        <v>329.70689541638677</v>
      </c>
      <c r="AE928" s="20">
        <f t="shared" si="313"/>
        <v>0.71411180733494728</v>
      </c>
      <c r="AF928" s="18">
        <f t="shared" si="314"/>
        <v>71.400000000000006</v>
      </c>
    </row>
    <row r="929" spans="1:32" x14ac:dyDescent="0.25">
      <c r="A929" s="7">
        <v>2010</v>
      </c>
      <c r="B929" s="7" t="s">
        <v>598</v>
      </c>
      <c r="C929" s="7" t="s">
        <v>45</v>
      </c>
      <c r="D929" s="8">
        <v>71.099999999999994</v>
      </c>
      <c r="E929" s="14">
        <v>246</v>
      </c>
      <c r="F929" s="14">
        <v>4.6399999999999997</v>
      </c>
      <c r="G929" s="14">
        <v>24</v>
      </c>
      <c r="H929" s="14">
        <v>35</v>
      </c>
      <c r="I929" s="14">
        <v>111</v>
      </c>
      <c r="J929" s="14">
        <v>4.32</v>
      </c>
      <c r="K929" s="10">
        <v>7.15</v>
      </c>
      <c r="L929" s="11">
        <f t="shared" si="294"/>
        <v>1.0602237779188688</v>
      </c>
      <c r="M929" s="11">
        <f t="shared" si="295"/>
        <v>-0.2771654144136394</v>
      </c>
      <c r="N929" s="11">
        <f t="shared" si="296"/>
        <v>0.96186540582426661</v>
      </c>
      <c r="O929" s="11">
        <f t="shared" si="297"/>
        <v>3.2286192827968012E-2</v>
      </c>
      <c r="P929" s="11">
        <f t="shared" si="298"/>
        <v>-1.1151155046325347</v>
      </c>
      <c r="Q929" s="11">
        <f t="shared" si="299"/>
        <v>-0.29545701613877173</v>
      </c>
      <c r="R929" s="12">
        <f t="shared" si="300"/>
        <v>-0.35192756895943372</v>
      </c>
      <c r="S929">
        <f t="shared" si="301"/>
        <v>106.02237779188688</v>
      </c>
      <c r="T929">
        <f t="shared" si="302"/>
        <v>-27.71654144136394</v>
      </c>
      <c r="U929">
        <f t="shared" si="303"/>
        <v>96.186540582426659</v>
      </c>
      <c r="V929">
        <f t="shared" si="304"/>
        <v>-54.141465590228336</v>
      </c>
      <c r="W929">
        <f t="shared" si="305"/>
        <v>-32.369229254910273</v>
      </c>
      <c r="X929" s="13">
        <f t="shared" si="306"/>
        <v>11240.744592645589</v>
      </c>
      <c r="Y929">
        <f t="shared" si="307"/>
        <v>-768.20666947084464</v>
      </c>
      <c r="Z929">
        <f t="shared" si="308"/>
        <v>9251.8505892148114</v>
      </c>
      <c r="AA929">
        <f t="shared" si="309"/>
        <v>-2931.298296257879</v>
      </c>
      <c r="AB929">
        <f t="shared" si="310"/>
        <v>-1047.7670025569391</v>
      </c>
      <c r="AC929" s="21">
        <f t="shared" si="311"/>
        <v>56.116527357944626</v>
      </c>
      <c r="AD929" s="13">
        <f t="shared" si="312"/>
        <v>326.32095931681408</v>
      </c>
      <c r="AE929" s="20">
        <f t="shared" si="313"/>
        <v>0.70677821200770097</v>
      </c>
      <c r="AF929" s="18">
        <f t="shared" si="314"/>
        <v>70.7</v>
      </c>
    </row>
    <row r="930" spans="1:32" x14ac:dyDescent="0.25">
      <c r="A930" s="7">
        <v>2010</v>
      </c>
      <c r="B930" s="7" t="s">
        <v>604</v>
      </c>
      <c r="C930" s="7" t="s">
        <v>45</v>
      </c>
      <c r="D930" s="8">
        <v>70.2</v>
      </c>
      <c r="E930" s="14">
        <v>218</v>
      </c>
      <c r="F930" s="14">
        <v>4.5999999999999996</v>
      </c>
      <c r="G930" s="14">
        <v>23</v>
      </c>
      <c r="H930" s="14">
        <v>36.5</v>
      </c>
      <c r="I930" s="14">
        <v>132</v>
      </c>
      <c r="J930" s="14">
        <v>4.42</v>
      </c>
      <c r="K930" s="10">
        <v>7.28</v>
      </c>
      <c r="L930" s="11">
        <f t="shared" si="294"/>
        <v>-9.3333726858226301E-2</v>
      </c>
      <c r="M930" s="11">
        <f t="shared" si="295"/>
        <v>-2.6633506525333327E-2</v>
      </c>
      <c r="N930" s="11">
        <f t="shared" si="296"/>
        <v>0.78111394786937238</v>
      </c>
      <c r="O930" s="11">
        <f t="shared" si="297"/>
        <v>0.50574014908382792</v>
      </c>
      <c r="P930" s="11">
        <f t="shared" si="298"/>
        <v>2.0848295666682164</v>
      </c>
      <c r="Q930" s="11">
        <f t="shared" si="299"/>
        <v>-0.88752461412109773</v>
      </c>
      <c r="R930" s="12">
        <f t="shared" si="300"/>
        <v>-0.86939739915922387</v>
      </c>
      <c r="S930">
        <f t="shared" si="301"/>
        <v>-9.3333726858226296</v>
      </c>
      <c r="T930">
        <f t="shared" si="302"/>
        <v>-2.6633506525333326</v>
      </c>
      <c r="U930">
        <f t="shared" si="303"/>
        <v>78.11139478693724</v>
      </c>
      <c r="V930">
        <f t="shared" si="304"/>
        <v>129.52848578760222</v>
      </c>
      <c r="W930">
        <f t="shared" si="305"/>
        <v>-87.846100664016078</v>
      </c>
      <c r="X930" s="13">
        <f t="shared" si="306"/>
        <v>-87.111845692459923</v>
      </c>
      <c r="Y930">
        <f t="shared" si="307"/>
        <v>-7.0934366983497288</v>
      </c>
      <c r="Z930">
        <f t="shared" si="308"/>
        <v>6101.3899955607658</v>
      </c>
      <c r="AA930">
        <f t="shared" si="309"/>
        <v>16777.62863042907</v>
      </c>
      <c r="AB930">
        <f t="shared" si="310"/>
        <v>-7716.9374018724457</v>
      </c>
      <c r="AC930" s="21">
        <f t="shared" si="311"/>
        <v>54.896039823882703</v>
      </c>
      <c r="AD930" s="13">
        <f t="shared" si="312"/>
        <v>325.10047178275215</v>
      </c>
      <c r="AE930" s="20">
        <f t="shared" si="313"/>
        <v>0.70413475938085179</v>
      </c>
      <c r="AF930" s="18">
        <f t="shared" si="314"/>
        <v>70.400000000000006</v>
      </c>
    </row>
    <row r="931" spans="1:32" x14ac:dyDescent="0.25">
      <c r="A931" s="7">
        <v>2010</v>
      </c>
      <c r="B931" s="7" t="s">
        <v>609</v>
      </c>
      <c r="C931" s="7" t="s">
        <v>85</v>
      </c>
      <c r="D931" s="8">
        <v>73</v>
      </c>
      <c r="E931" s="9">
        <v>205</v>
      </c>
      <c r="F931" s="9">
        <v>4.58</v>
      </c>
      <c r="G931" s="9">
        <v>24</v>
      </c>
      <c r="H931" s="9">
        <v>34</v>
      </c>
      <c r="I931" s="9">
        <v>117</v>
      </c>
      <c r="J931" s="9">
        <v>4.13</v>
      </c>
      <c r="K931" s="10">
        <v>6.74</v>
      </c>
      <c r="L931" s="11">
        <f t="shared" si="294"/>
        <v>-0.62891399693330619</v>
      </c>
      <c r="M931" s="11">
        <f t="shared" si="295"/>
        <v>9.8632447418816938E-2</v>
      </c>
      <c r="N931" s="11">
        <f t="shared" si="296"/>
        <v>0.96186540582426661</v>
      </c>
      <c r="O931" s="11">
        <f t="shared" si="297"/>
        <v>-0.28334977800927191</v>
      </c>
      <c r="P931" s="11">
        <f t="shared" si="298"/>
        <v>-0.20084548426089152</v>
      </c>
      <c r="Q931" s="11">
        <f t="shared" si="299"/>
        <v>0.82947142002765395</v>
      </c>
      <c r="R931" s="12">
        <f t="shared" si="300"/>
        <v>1.2800926647475985</v>
      </c>
      <c r="S931">
        <f t="shared" si="301"/>
        <v>-62.891399693330619</v>
      </c>
      <c r="T931">
        <f t="shared" si="302"/>
        <v>9.8632447418816938</v>
      </c>
      <c r="U931">
        <f t="shared" si="303"/>
        <v>96.186540582426659</v>
      </c>
      <c r="V931">
        <f t="shared" si="304"/>
        <v>-24.209763113508171</v>
      </c>
      <c r="W931">
        <f t="shared" si="305"/>
        <v>105.47820423876261</v>
      </c>
      <c r="X931" s="13">
        <f t="shared" si="306"/>
        <v>-3955.3281553862666</v>
      </c>
      <c r="Y931">
        <f t="shared" si="307"/>
        <v>97.283596838256884</v>
      </c>
      <c r="Z931">
        <f t="shared" si="308"/>
        <v>9251.8505892148114</v>
      </c>
      <c r="AA931">
        <f t="shared" si="309"/>
        <v>-586.11263001218083</v>
      </c>
      <c r="AB931">
        <f t="shared" si="310"/>
        <v>11125.65156943412</v>
      </c>
      <c r="AC931" s="21">
        <f t="shared" si="311"/>
        <v>56.450588960769473</v>
      </c>
      <c r="AD931" s="13">
        <f t="shared" si="312"/>
        <v>326.65502091963896</v>
      </c>
      <c r="AE931" s="20">
        <f t="shared" si="313"/>
        <v>0.70750175567109086</v>
      </c>
      <c r="AF931" s="18">
        <f t="shared" si="314"/>
        <v>70.8</v>
      </c>
    </row>
    <row r="932" spans="1:32" x14ac:dyDescent="0.25">
      <c r="A932" s="7">
        <v>2010</v>
      </c>
      <c r="B932" s="7" t="s">
        <v>615</v>
      </c>
      <c r="C932" s="7" t="s">
        <v>34</v>
      </c>
      <c r="D932" s="8">
        <v>75</v>
      </c>
      <c r="E932" s="9">
        <v>250</v>
      </c>
      <c r="F932" s="9">
        <v>4.6500000000000004</v>
      </c>
      <c r="G932" s="9">
        <v>25</v>
      </c>
      <c r="H932" s="9">
        <v>36.5</v>
      </c>
      <c r="I932" s="9">
        <v>118</v>
      </c>
      <c r="J932" s="9">
        <v>4.53</v>
      </c>
      <c r="K932" s="10">
        <v>7.26</v>
      </c>
      <c r="L932" s="11">
        <f t="shared" si="294"/>
        <v>1.2250177071727395</v>
      </c>
      <c r="M932" s="11">
        <f t="shared" si="295"/>
        <v>-0.3397983913857201</v>
      </c>
      <c r="N932" s="11">
        <f t="shared" si="296"/>
        <v>1.1426168637791609</v>
      </c>
      <c r="O932" s="11">
        <f t="shared" si="297"/>
        <v>0.50574014908382792</v>
      </c>
      <c r="P932" s="11">
        <f t="shared" si="298"/>
        <v>-4.8467147532284323E-2</v>
      </c>
      <c r="Q932" s="11">
        <f t="shared" si="299"/>
        <v>-1.5387989719016606</v>
      </c>
      <c r="R932" s="12">
        <f t="shared" si="300"/>
        <v>-0.78978665605156195</v>
      </c>
      <c r="S932">
        <f t="shared" si="301"/>
        <v>122.50177071727396</v>
      </c>
      <c r="T932">
        <f t="shared" si="302"/>
        <v>-33.979839138572011</v>
      </c>
      <c r="U932">
        <f t="shared" si="303"/>
        <v>114.26168637791609</v>
      </c>
      <c r="V932">
        <f t="shared" si="304"/>
        <v>22.86365007757718</v>
      </c>
      <c r="W932">
        <f t="shared" si="305"/>
        <v>-116.42928139766113</v>
      </c>
      <c r="X932" s="13">
        <f t="shared" si="306"/>
        <v>15006.683828867559</v>
      </c>
      <c r="Y932">
        <f t="shared" si="307"/>
        <v>-1154.6294678832303</v>
      </c>
      <c r="Z932">
        <f t="shared" si="308"/>
        <v>13055.732973925256</v>
      </c>
      <c r="AA932">
        <f t="shared" si="309"/>
        <v>522.74649486989495</v>
      </c>
      <c r="AB932">
        <f t="shared" si="310"/>
        <v>-13555.77756677576</v>
      </c>
      <c r="AC932" s="21">
        <f t="shared" si="311"/>
        <v>52.677806072393935</v>
      </c>
      <c r="AD932" s="13">
        <f t="shared" si="312"/>
        <v>322.8822380312634</v>
      </c>
      <c r="AE932" s="20">
        <f t="shared" si="313"/>
        <v>0.69933028930337138</v>
      </c>
      <c r="AF932" s="18">
        <f t="shared" si="314"/>
        <v>69.900000000000006</v>
      </c>
    </row>
    <row r="933" spans="1:32" x14ac:dyDescent="0.25">
      <c r="A933" s="7">
        <v>2010</v>
      </c>
      <c r="B933" s="7" t="s">
        <v>622</v>
      </c>
      <c r="C933" s="7" t="s">
        <v>42</v>
      </c>
      <c r="D933" s="8">
        <v>70.7</v>
      </c>
      <c r="E933" s="14">
        <v>186</v>
      </c>
      <c r="F933" s="14">
        <v>4.4000000000000004</v>
      </c>
      <c r="G933" s="14">
        <v>12</v>
      </c>
      <c r="H933" s="14">
        <v>39.5</v>
      </c>
      <c r="I933" s="14">
        <v>126</v>
      </c>
      <c r="J933" s="14">
        <v>4.0999999999999996</v>
      </c>
      <c r="K933" s="10">
        <v>6.64</v>
      </c>
      <c r="L933" s="11">
        <f t="shared" si="294"/>
        <v>-1.4116851608891923</v>
      </c>
      <c r="M933" s="11">
        <f t="shared" si="295"/>
        <v>1.2260260329161916</v>
      </c>
      <c r="N933" s="11">
        <f t="shared" si="296"/>
        <v>-1.2071520896344639</v>
      </c>
      <c r="O933" s="11">
        <f t="shared" si="297"/>
        <v>1.4526480615955477</v>
      </c>
      <c r="P933" s="11">
        <f t="shared" si="298"/>
        <v>1.1705595462965732</v>
      </c>
      <c r="Q933" s="11">
        <f t="shared" si="299"/>
        <v>1.007091699422354</v>
      </c>
      <c r="R933" s="12">
        <f t="shared" si="300"/>
        <v>1.6781463802859011</v>
      </c>
      <c r="S933">
        <f t="shared" si="301"/>
        <v>-141.16851608891923</v>
      </c>
      <c r="T933">
        <f t="shared" si="302"/>
        <v>122.60260329161916</v>
      </c>
      <c r="U933">
        <f t="shared" si="303"/>
        <v>-120.71520896344639</v>
      </c>
      <c r="V933">
        <f t="shared" si="304"/>
        <v>131.16038039460605</v>
      </c>
      <c r="W933">
        <f t="shared" si="305"/>
        <v>134.26190398541274</v>
      </c>
      <c r="X933" s="13">
        <f t="shared" si="306"/>
        <v>-19928.549934747447</v>
      </c>
      <c r="Y933">
        <f t="shared" si="307"/>
        <v>15031.398333882145</v>
      </c>
      <c r="Z933">
        <f t="shared" si="308"/>
        <v>-14572.161675088526</v>
      </c>
      <c r="AA933">
        <f t="shared" si="309"/>
        <v>17203.045385257759</v>
      </c>
      <c r="AB933">
        <f t="shared" si="310"/>
        <v>18026.258861788192</v>
      </c>
      <c r="AC933" s="21">
        <f t="shared" si="311"/>
        <v>56.142659308394229</v>
      </c>
      <c r="AD933" s="13">
        <f t="shared" si="312"/>
        <v>326.34709126726369</v>
      </c>
      <c r="AE933" s="20">
        <f t="shared" si="313"/>
        <v>0.70683481117084923</v>
      </c>
      <c r="AF933" s="18">
        <f t="shared" si="314"/>
        <v>70.7</v>
      </c>
    </row>
    <row r="934" spans="1:32" x14ac:dyDescent="0.25">
      <c r="A934" s="7">
        <v>2010</v>
      </c>
      <c r="B934" s="7" t="s">
        <v>630</v>
      </c>
      <c r="C934" s="7" t="s">
        <v>38</v>
      </c>
      <c r="D934" s="8">
        <v>76.400000000000006</v>
      </c>
      <c r="E934" s="14">
        <v>259</v>
      </c>
      <c r="F934" s="14">
        <v>4.71</v>
      </c>
      <c r="G934" s="14">
        <v>19</v>
      </c>
      <c r="H934" s="14">
        <v>35.5</v>
      </c>
      <c r="I934" s="14">
        <v>113</v>
      </c>
      <c r="J934" s="14">
        <v>4.57</v>
      </c>
      <c r="K934" s="10">
        <v>6.99</v>
      </c>
      <c r="L934" s="11">
        <f t="shared" si="294"/>
        <v>1.5958040479939488</v>
      </c>
      <c r="M934" s="11">
        <f t="shared" si="295"/>
        <v>-0.71559625321817644</v>
      </c>
      <c r="N934" s="11">
        <f t="shared" si="296"/>
        <v>5.8108116049795627E-2</v>
      </c>
      <c r="O934" s="11">
        <f t="shared" si="297"/>
        <v>0.19010417824658796</v>
      </c>
      <c r="P934" s="11">
        <f t="shared" si="298"/>
        <v>-0.81035883117532026</v>
      </c>
      <c r="Q934" s="11">
        <f t="shared" si="299"/>
        <v>-1.7756260110945921</v>
      </c>
      <c r="R934" s="12">
        <f t="shared" si="300"/>
        <v>0.28495837590184753</v>
      </c>
      <c r="S934">
        <f t="shared" si="301"/>
        <v>159.58040479939487</v>
      </c>
      <c r="T934">
        <f t="shared" si="302"/>
        <v>-71.559625321817649</v>
      </c>
      <c r="U934">
        <f t="shared" si="303"/>
        <v>5.8108116049795626</v>
      </c>
      <c r="V934">
        <f t="shared" si="304"/>
        <v>-31.012732646436614</v>
      </c>
      <c r="W934">
        <f t="shared" si="305"/>
        <v>-74.533381759637223</v>
      </c>
      <c r="X934" s="13">
        <f t="shared" si="306"/>
        <v>25465.90559593873</v>
      </c>
      <c r="Y934">
        <f t="shared" si="307"/>
        <v>-5120.7799761989254</v>
      </c>
      <c r="Z934">
        <f t="shared" si="308"/>
        <v>33.765531508565161</v>
      </c>
      <c r="AA934">
        <f t="shared" si="309"/>
        <v>-961.78958619935531</v>
      </c>
      <c r="AB934">
        <f t="shared" si="310"/>
        <v>-5555.2249965278224</v>
      </c>
      <c r="AC934" s="21">
        <f t="shared" si="311"/>
        <v>52.653350450889995</v>
      </c>
      <c r="AD934" s="13">
        <f t="shared" si="312"/>
        <v>322.85778240975947</v>
      </c>
      <c r="AE934" s="20">
        <f t="shared" si="313"/>
        <v>0.69927732089926919</v>
      </c>
      <c r="AF934" s="18">
        <f t="shared" si="314"/>
        <v>69.900000000000006</v>
      </c>
    </row>
    <row r="935" spans="1:32" x14ac:dyDescent="0.25">
      <c r="A935" s="7">
        <v>2010</v>
      </c>
      <c r="B935" s="7" t="s">
        <v>648</v>
      </c>
      <c r="C935" s="7" t="s">
        <v>57</v>
      </c>
      <c r="D935" s="8">
        <v>73</v>
      </c>
      <c r="E935" s="9">
        <v>196</v>
      </c>
      <c r="F935" s="9">
        <v>4.5</v>
      </c>
      <c r="G935" s="9">
        <v>16</v>
      </c>
      <c r="H935" s="9">
        <v>38</v>
      </c>
      <c r="I935" s="9">
        <v>127</v>
      </c>
      <c r="J935" s="9">
        <v>4.05</v>
      </c>
      <c r="K935" s="10">
        <v>6.87</v>
      </c>
      <c r="L935" s="11">
        <f t="shared" si="294"/>
        <v>-0.99970033775451539</v>
      </c>
      <c r="M935" s="11">
        <f t="shared" si="295"/>
        <v>0.59969626319542912</v>
      </c>
      <c r="N935" s="11">
        <f t="shared" si="296"/>
        <v>-0.48414625781488696</v>
      </c>
      <c r="O935" s="11">
        <f t="shared" si="297"/>
        <v>0.97919410533968776</v>
      </c>
      <c r="P935" s="11">
        <f t="shared" si="298"/>
        <v>1.3229378830251803</v>
      </c>
      <c r="Q935" s="11">
        <f t="shared" si="299"/>
        <v>1.303125498413517</v>
      </c>
      <c r="R935" s="12">
        <f t="shared" si="300"/>
        <v>0.76262283454780844</v>
      </c>
      <c r="S935">
        <f t="shared" si="301"/>
        <v>-99.97003377545154</v>
      </c>
      <c r="T935">
        <f t="shared" si="302"/>
        <v>59.969626319542911</v>
      </c>
      <c r="U935">
        <f t="shared" si="303"/>
        <v>-48.414625781488695</v>
      </c>
      <c r="V935">
        <f t="shared" si="304"/>
        <v>115.10659941824342</v>
      </c>
      <c r="W935">
        <f t="shared" si="305"/>
        <v>103.28741664806627</v>
      </c>
      <c r="X935" s="13">
        <f t="shared" si="306"/>
        <v>-9994.0076530649221</v>
      </c>
      <c r="Y935">
        <f t="shared" si="307"/>
        <v>3596.3560809056139</v>
      </c>
      <c r="Z935">
        <f t="shared" si="308"/>
        <v>-2343.9759895615898</v>
      </c>
      <c r="AA935">
        <f t="shared" si="309"/>
        <v>13249.529229631957</v>
      </c>
      <c r="AB935">
        <f t="shared" si="310"/>
        <v>10668.290437831238</v>
      </c>
      <c r="AC935" s="21">
        <f t="shared" si="311"/>
        <v>55.092997932118919</v>
      </c>
      <c r="AD935" s="13">
        <f t="shared" si="312"/>
        <v>325.29742989098838</v>
      </c>
      <c r="AE935" s="20">
        <f t="shared" si="313"/>
        <v>0.7045613507339511</v>
      </c>
      <c r="AF935" s="18">
        <f t="shared" si="314"/>
        <v>70.5</v>
      </c>
    </row>
    <row r="936" spans="1:32" x14ac:dyDescent="0.25">
      <c r="A936" s="7">
        <v>2010</v>
      </c>
      <c r="B936" s="7" t="s">
        <v>654</v>
      </c>
      <c r="C936" s="7" t="s">
        <v>42</v>
      </c>
      <c r="D936" s="8">
        <v>73.599999999999994</v>
      </c>
      <c r="E936" s="14">
        <v>200</v>
      </c>
      <c r="F936" s="14">
        <v>4.41</v>
      </c>
      <c r="G936" s="14">
        <v>15</v>
      </c>
      <c r="H936" s="14">
        <v>36.5</v>
      </c>
      <c r="I936" s="14">
        <v>124</v>
      </c>
      <c r="J936" s="14">
        <v>4.1500000000000004</v>
      </c>
      <c r="K936" s="10">
        <v>6.8</v>
      </c>
      <c r="L936" s="11">
        <f t="shared" si="294"/>
        <v>-0.83490640850064468</v>
      </c>
      <c r="M936" s="11">
        <f t="shared" si="295"/>
        <v>1.1633930559441163</v>
      </c>
      <c r="N936" s="11">
        <f t="shared" si="296"/>
        <v>-0.66489771576978118</v>
      </c>
      <c r="O936" s="11">
        <f t="shared" si="297"/>
        <v>0.50574014908382792</v>
      </c>
      <c r="P936" s="11">
        <f t="shared" si="298"/>
        <v>0.86580287283935886</v>
      </c>
      <c r="Q936" s="11">
        <f t="shared" si="299"/>
        <v>0.71105790043118566</v>
      </c>
      <c r="R936" s="12">
        <f t="shared" si="300"/>
        <v>1.04126043542462</v>
      </c>
      <c r="S936">
        <f t="shared" si="301"/>
        <v>-83.490640850064466</v>
      </c>
      <c r="T936">
        <f t="shared" si="302"/>
        <v>116.33930559441164</v>
      </c>
      <c r="U936">
        <f t="shared" si="303"/>
        <v>-66.489771576978114</v>
      </c>
      <c r="V936">
        <f t="shared" si="304"/>
        <v>68.577151096159341</v>
      </c>
      <c r="W936">
        <f t="shared" si="305"/>
        <v>87.615916792790287</v>
      </c>
      <c r="X936" s="13">
        <f t="shared" si="306"/>
        <v>-6970.6871095544529</v>
      </c>
      <c r="Y936">
        <f t="shared" si="307"/>
        <v>13534.834026189899</v>
      </c>
      <c r="Z936">
        <f t="shared" si="308"/>
        <v>-4420.8897243587271</v>
      </c>
      <c r="AA936">
        <f t="shared" si="309"/>
        <v>4702.825652465468</v>
      </c>
      <c r="AB936">
        <f t="shared" si="310"/>
        <v>7676.5488754411508</v>
      </c>
      <c r="AC936" s="21">
        <f t="shared" si="311"/>
        <v>53.893657734808343</v>
      </c>
      <c r="AD936" s="13">
        <f t="shared" si="312"/>
        <v>324.09808969367782</v>
      </c>
      <c r="AE936" s="20">
        <f t="shared" si="313"/>
        <v>0.70196370110084516</v>
      </c>
      <c r="AF936" s="18">
        <f t="shared" si="314"/>
        <v>70.2</v>
      </c>
    </row>
    <row r="937" spans="1:32" x14ac:dyDescent="0.25">
      <c r="A937" s="7">
        <v>2010</v>
      </c>
      <c r="B937" s="7" t="s">
        <v>658</v>
      </c>
      <c r="C937" s="7" t="s">
        <v>36</v>
      </c>
      <c r="D937" s="8">
        <v>73.599999999999994</v>
      </c>
      <c r="E937" s="14">
        <v>248</v>
      </c>
      <c r="F937" s="14">
        <v>4.6399999999999997</v>
      </c>
      <c r="G937" s="14">
        <v>22</v>
      </c>
      <c r="H937" s="14">
        <v>35.5</v>
      </c>
      <c r="I937" s="14">
        <v>114</v>
      </c>
      <c r="J937" s="14">
        <v>4.4000000000000004</v>
      </c>
      <c r="K937" s="10">
        <v>7.07</v>
      </c>
      <c r="L937" s="11">
        <f t="shared" si="294"/>
        <v>1.1426207425458041</v>
      </c>
      <c r="M937" s="11">
        <f t="shared" si="295"/>
        <v>-0.2771654144136394</v>
      </c>
      <c r="N937" s="11">
        <f t="shared" si="296"/>
        <v>0.60036248991447827</v>
      </c>
      <c r="O937" s="11">
        <f t="shared" si="297"/>
        <v>0.19010417824658796</v>
      </c>
      <c r="P937" s="11">
        <f t="shared" si="298"/>
        <v>-0.65798049444671314</v>
      </c>
      <c r="Q937" s="11">
        <f t="shared" si="299"/>
        <v>-0.76911109452463466</v>
      </c>
      <c r="R937" s="12">
        <f t="shared" si="300"/>
        <v>-3.3484596528793105E-2</v>
      </c>
      <c r="S937">
        <f t="shared" si="301"/>
        <v>114.26207425458041</v>
      </c>
      <c r="T937">
        <f t="shared" si="302"/>
        <v>-27.71654144136394</v>
      </c>
      <c r="U937">
        <f t="shared" si="303"/>
        <v>60.036248991447827</v>
      </c>
      <c r="V937">
        <f t="shared" si="304"/>
        <v>-23.393815810006259</v>
      </c>
      <c r="W937">
        <f t="shared" si="305"/>
        <v>-40.129784552671389</v>
      </c>
      <c r="X937" s="13">
        <f t="shared" si="306"/>
        <v>13055.821612959247</v>
      </c>
      <c r="Y937">
        <f t="shared" si="307"/>
        <v>-768.20666947084464</v>
      </c>
      <c r="Z937">
        <f t="shared" si="308"/>
        <v>3604.3511929631204</v>
      </c>
      <c r="AA937">
        <f t="shared" si="309"/>
        <v>-547.27061815249886</v>
      </c>
      <c r="AB937">
        <f t="shared" si="310"/>
        <v>-1610.3996082438232</v>
      </c>
      <c r="AC937" s="21">
        <f t="shared" si="311"/>
        <v>52.410487328501731</v>
      </c>
      <c r="AD937" s="13">
        <f t="shared" si="312"/>
        <v>322.61491928737121</v>
      </c>
      <c r="AE937" s="20">
        <f t="shared" si="313"/>
        <v>0.69875130392578533</v>
      </c>
      <c r="AF937" s="18">
        <f t="shared" si="314"/>
        <v>69.900000000000006</v>
      </c>
    </row>
    <row r="938" spans="1:32" x14ac:dyDescent="0.25">
      <c r="A938" s="7">
        <v>2010</v>
      </c>
      <c r="B938" s="7" t="s">
        <v>677</v>
      </c>
      <c r="C938" s="7" t="s">
        <v>42</v>
      </c>
      <c r="D938" s="8">
        <v>75</v>
      </c>
      <c r="E938" s="14">
        <v>217</v>
      </c>
      <c r="F938" s="14">
        <v>4.3899999999999997</v>
      </c>
      <c r="G938" s="14">
        <v>15</v>
      </c>
      <c r="H938" s="14">
        <v>34.5</v>
      </c>
      <c r="I938" s="14">
        <v>124</v>
      </c>
      <c r="J938" s="14">
        <v>4.41</v>
      </c>
      <c r="K938" s="10">
        <v>6.94</v>
      </c>
      <c r="L938" s="11">
        <f t="shared" si="294"/>
        <v>-0.13453220917169398</v>
      </c>
      <c r="M938" s="11">
        <f t="shared" si="295"/>
        <v>1.2886590098882722</v>
      </c>
      <c r="N938" s="11">
        <f t="shared" si="296"/>
        <v>-0.66489771576978118</v>
      </c>
      <c r="O938" s="11">
        <f t="shared" si="297"/>
        <v>-0.12553179259065195</v>
      </c>
      <c r="P938" s="11">
        <f t="shared" si="298"/>
        <v>0.86580287283935886</v>
      </c>
      <c r="Q938" s="11">
        <f t="shared" si="299"/>
        <v>-0.8283178543228662</v>
      </c>
      <c r="R938" s="12">
        <f t="shared" si="300"/>
        <v>0.48398523367099705</v>
      </c>
      <c r="S938">
        <f t="shared" si="301"/>
        <v>-13.453220917169398</v>
      </c>
      <c r="T938">
        <f t="shared" si="302"/>
        <v>128.86590098882721</v>
      </c>
      <c r="U938">
        <f t="shared" si="303"/>
        <v>-66.489771576978114</v>
      </c>
      <c r="V938">
        <f t="shared" si="304"/>
        <v>37.013554012435343</v>
      </c>
      <c r="W938">
        <f t="shared" si="305"/>
        <v>-17.216631032593458</v>
      </c>
      <c r="X938" s="13">
        <f t="shared" si="306"/>
        <v>-180.98915304616423</v>
      </c>
      <c r="Y938">
        <f t="shared" si="307"/>
        <v>16606.420437662218</v>
      </c>
      <c r="Z938">
        <f t="shared" si="308"/>
        <v>-4420.8897243587271</v>
      </c>
      <c r="AA938">
        <f t="shared" si="309"/>
        <v>1370.0031806314685</v>
      </c>
      <c r="AB938">
        <f t="shared" si="310"/>
        <v>-296.41238411246007</v>
      </c>
      <c r="AC938" s="21">
        <f t="shared" si="311"/>
        <v>51.143195748361947</v>
      </c>
      <c r="AD938" s="13">
        <f t="shared" si="312"/>
        <v>321.34762770723142</v>
      </c>
      <c r="AE938" s="20">
        <f t="shared" si="313"/>
        <v>0.69600647846627817</v>
      </c>
      <c r="AF938" s="18">
        <f t="shared" si="314"/>
        <v>69.599999999999994</v>
      </c>
    </row>
    <row r="939" spans="1:32" x14ac:dyDescent="0.25">
      <c r="A939" s="7">
        <v>2010</v>
      </c>
      <c r="B939" s="7" t="s">
        <v>691</v>
      </c>
      <c r="C939" s="7" t="s">
        <v>34</v>
      </c>
      <c r="D939" s="8">
        <v>76</v>
      </c>
      <c r="E939" s="9">
        <v>252</v>
      </c>
      <c r="F939" s="9">
        <v>4.6500000000000004</v>
      </c>
      <c r="G939" s="9">
        <v>23</v>
      </c>
      <c r="H939" s="9">
        <v>34</v>
      </c>
      <c r="I939" s="9">
        <v>114</v>
      </c>
      <c r="J939" s="9">
        <v>4.41</v>
      </c>
      <c r="K939" s="10">
        <v>7.29</v>
      </c>
      <c r="L939" s="11">
        <f t="shared" si="294"/>
        <v>1.3074146717996751</v>
      </c>
      <c r="M939" s="11">
        <f t="shared" si="295"/>
        <v>-0.3397983913857201</v>
      </c>
      <c r="N939" s="11">
        <f t="shared" si="296"/>
        <v>0.78111394786937238</v>
      </c>
      <c r="O939" s="11">
        <f t="shared" si="297"/>
        <v>-0.28334977800927191</v>
      </c>
      <c r="P939" s="11">
        <f t="shared" si="298"/>
        <v>-0.65798049444671314</v>
      </c>
      <c r="Q939" s="11">
        <f t="shared" si="299"/>
        <v>-0.8283178543228662</v>
      </c>
      <c r="R939" s="12">
        <f t="shared" si="300"/>
        <v>-0.90920277071305311</v>
      </c>
      <c r="S939">
        <f t="shared" si="301"/>
        <v>130.74146717996751</v>
      </c>
      <c r="T939">
        <f t="shared" si="302"/>
        <v>-33.979839138572011</v>
      </c>
      <c r="U939">
        <f t="shared" si="303"/>
        <v>78.11139478693724</v>
      </c>
      <c r="V939">
        <f t="shared" si="304"/>
        <v>-47.066513622799256</v>
      </c>
      <c r="W939">
        <f t="shared" si="305"/>
        <v>-86.876031251795965</v>
      </c>
      <c r="X939" s="13">
        <f t="shared" si="306"/>
        <v>17093.331240370524</v>
      </c>
      <c r="Y939">
        <f t="shared" si="307"/>
        <v>-1154.6294678832303</v>
      </c>
      <c r="Z939">
        <f t="shared" si="308"/>
        <v>6101.3899955607658</v>
      </c>
      <c r="AA939">
        <f t="shared" si="309"/>
        <v>-2215.2567046051481</v>
      </c>
      <c r="AB939">
        <f t="shared" si="310"/>
        <v>-7547.4448060630293</v>
      </c>
      <c r="AC939" s="21">
        <f t="shared" si="311"/>
        <v>49.552780461604534</v>
      </c>
      <c r="AD939" s="13">
        <f t="shared" si="312"/>
        <v>319.75721242047399</v>
      </c>
      <c r="AE939" s="20">
        <f t="shared" si="313"/>
        <v>0.69256179972091814</v>
      </c>
      <c r="AF939" s="18">
        <f t="shared" si="314"/>
        <v>69.3</v>
      </c>
    </row>
    <row r="940" spans="1:32" x14ac:dyDescent="0.25">
      <c r="A940" s="7">
        <v>2010</v>
      </c>
      <c r="B940" s="7" t="s">
        <v>695</v>
      </c>
      <c r="C940" s="7" t="s">
        <v>85</v>
      </c>
      <c r="D940" s="8">
        <v>73</v>
      </c>
      <c r="E940" s="9">
        <v>215</v>
      </c>
      <c r="F940" s="9">
        <v>4.62</v>
      </c>
      <c r="G940" s="9">
        <v>28</v>
      </c>
      <c r="H940" s="9">
        <v>32</v>
      </c>
      <c r="I940" s="9">
        <v>120</v>
      </c>
      <c r="J940" s="9">
        <v>4.47</v>
      </c>
      <c r="K940" s="10">
        <v>7.38</v>
      </c>
      <c r="L940" s="11">
        <f t="shared" si="294"/>
        <v>-0.21692917379862936</v>
      </c>
      <c r="M940" s="11">
        <f t="shared" si="295"/>
        <v>-0.15189946046948916</v>
      </c>
      <c r="N940" s="11">
        <f t="shared" si="296"/>
        <v>1.6848712376438435</v>
      </c>
      <c r="O940" s="11">
        <f t="shared" si="297"/>
        <v>-0.91462171968375172</v>
      </c>
      <c r="P940" s="11">
        <f t="shared" si="298"/>
        <v>0.25628952592493009</v>
      </c>
      <c r="Q940" s="11">
        <f t="shared" si="299"/>
        <v>-1.1835584131122607</v>
      </c>
      <c r="R940" s="12">
        <f t="shared" si="300"/>
        <v>-1.2674511146975229</v>
      </c>
      <c r="S940">
        <f t="shared" si="301"/>
        <v>-21.692917379862937</v>
      </c>
      <c r="T940">
        <f t="shared" si="302"/>
        <v>-15.189946046948915</v>
      </c>
      <c r="U940">
        <f t="shared" si="303"/>
        <v>168.48712376438436</v>
      </c>
      <c r="V940">
        <f t="shared" si="304"/>
        <v>-32.916609687941076</v>
      </c>
      <c r="W940">
        <f t="shared" si="305"/>
        <v>-122.55047639048917</v>
      </c>
      <c r="X940" s="13">
        <f t="shared" si="306"/>
        <v>-470.5826644495595</v>
      </c>
      <c r="Y940">
        <f t="shared" si="307"/>
        <v>-230.73446090921897</v>
      </c>
      <c r="Z940">
        <f t="shared" si="308"/>
        <v>28387.910874394973</v>
      </c>
      <c r="AA940">
        <f t="shared" si="309"/>
        <v>-1083.5031933482562</v>
      </c>
      <c r="AB940">
        <f t="shared" si="310"/>
        <v>-15018.619263535842</v>
      </c>
      <c r="AC940" s="21">
        <f t="shared" si="311"/>
        <v>48.134127793390199</v>
      </c>
      <c r="AD940" s="13">
        <f t="shared" si="312"/>
        <v>318.33855975225964</v>
      </c>
      <c r="AE940" s="20">
        <f t="shared" si="313"/>
        <v>0.6894891414448463</v>
      </c>
      <c r="AF940" s="18">
        <f t="shared" si="314"/>
        <v>68.900000000000006</v>
      </c>
    </row>
    <row r="941" spans="1:32" x14ac:dyDescent="0.25">
      <c r="A941" s="7">
        <v>2010</v>
      </c>
      <c r="B941" s="7" t="s">
        <v>706</v>
      </c>
      <c r="C941" s="7" t="s">
        <v>54</v>
      </c>
      <c r="D941" s="8">
        <v>73</v>
      </c>
      <c r="E941" s="9">
        <v>235</v>
      </c>
      <c r="F941" s="9">
        <v>4.71</v>
      </c>
      <c r="G941" s="9">
        <v>26</v>
      </c>
      <c r="H941" s="9">
        <v>35</v>
      </c>
      <c r="I941" s="9">
        <v>110</v>
      </c>
      <c r="J941" s="9">
        <v>4.29</v>
      </c>
      <c r="K941" s="10">
        <v>7.04</v>
      </c>
      <c r="L941" s="11">
        <f t="shared" si="294"/>
        <v>0.60704047247072435</v>
      </c>
      <c r="M941" s="11">
        <f t="shared" si="295"/>
        <v>-0.71559625321817644</v>
      </c>
      <c r="N941" s="11">
        <f t="shared" si="296"/>
        <v>1.3233683217340551</v>
      </c>
      <c r="O941" s="11">
        <f t="shared" si="297"/>
        <v>3.2286192827968012E-2</v>
      </c>
      <c r="P941" s="11">
        <f t="shared" si="298"/>
        <v>-1.2674938413611418</v>
      </c>
      <c r="Q941" s="11">
        <f t="shared" si="299"/>
        <v>-0.11783673674407182</v>
      </c>
      <c r="R941" s="12">
        <f t="shared" si="300"/>
        <v>8.5931518132698018E-2</v>
      </c>
      <c r="S941">
        <f t="shared" si="301"/>
        <v>60.704047247072438</v>
      </c>
      <c r="T941">
        <f t="shared" si="302"/>
        <v>-71.559625321817649</v>
      </c>
      <c r="U941">
        <f t="shared" si="303"/>
        <v>132.3368321734055</v>
      </c>
      <c r="V941">
        <f t="shared" si="304"/>
        <v>-61.760382426658687</v>
      </c>
      <c r="W941">
        <f t="shared" si="305"/>
        <v>-1.5952609305686898</v>
      </c>
      <c r="X941" s="13">
        <f t="shared" si="306"/>
        <v>3684.9813521748029</v>
      </c>
      <c r="Y941">
        <f t="shared" si="307"/>
        <v>-5120.7799761989254</v>
      </c>
      <c r="Z941">
        <f t="shared" si="308"/>
        <v>17513.037149692092</v>
      </c>
      <c r="AA941">
        <f t="shared" si="309"/>
        <v>-3814.3448374871314</v>
      </c>
      <c r="AB941">
        <f t="shared" si="310"/>
        <v>-2.5448574365988823</v>
      </c>
      <c r="AC941" s="21">
        <f t="shared" si="311"/>
        <v>49.518378064601912</v>
      </c>
      <c r="AD941" s="13">
        <f t="shared" si="312"/>
        <v>319.72281002347137</v>
      </c>
      <c r="AE941" s="20">
        <f t="shared" si="313"/>
        <v>0.69248728760654699</v>
      </c>
      <c r="AF941" s="18">
        <f t="shared" si="314"/>
        <v>69.2</v>
      </c>
    </row>
    <row r="942" spans="1:32" x14ac:dyDescent="0.25">
      <c r="A942" s="7">
        <v>2010</v>
      </c>
      <c r="B942" s="7" t="s">
        <v>708</v>
      </c>
      <c r="C942" s="7" t="s">
        <v>45</v>
      </c>
      <c r="D942" s="8">
        <v>72</v>
      </c>
      <c r="E942" s="14">
        <v>231</v>
      </c>
      <c r="F942" s="14">
        <v>4.5</v>
      </c>
      <c r="G942" s="14">
        <v>22</v>
      </c>
      <c r="H942" s="14">
        <v>38</v>
      </c>
      <c r="I942" s="14">
        <v>118</v>
      </c>
      <c r="J942" s="14">
        <v>4.25</v>
      </c>
      <c r="K942" s="10">
        <v>6.94</v>
      </c>
      <c r="L942" s="11">
        <f t="shared" si="294"/>
        <v>0.44224654321685358</v>
      </c>
      <c r="M942" s="11">
        <f t="shared" si="295"/>
        <v>0.59969626319542912</v>
      </c>
      <c r="N942" s="11">
        <f t="shared" si="296"/>
        <v>0.60036248991447827</v>
      </c>
      <c r="O942" s="11">
        <f t="shared" si="297"/>
        <v>0.97919410533968776</v>
      </c>
      <c r="P942" s="11">
        <f t="shared" si="298"/>
        <v>-4.8467147532284323E-2</v>
      </c>
      <c r="Q942" s="11">
        <f t="shared" si="299"/>
        <v>0.11899030244885964</v>
      </c>
      <c r="R942" s="12">
        <f t="shared" si="300"/>
        <v>0.48398523367099705</v>
      </c>
      <c r="S942">
        <f t="shared" si="301"/>
        <v>44.224654321685357</v>
      </c>
      <c r="T942">
        <f t="shared" si="302"/>
        <v>59.969626319542911</v>
      </c>
      <c r="U942">
        <f t="shared" si="303"/>
        <v>60.036248991447827</v>
      </c>
      <c r="V942">
        <f t="shared" si="304"/>
        <v>46.536347890370173</v>
      </c>
      <c r="W942">
        <f t="shared" si="305"/>
        <v>30.148776805992831</v>
      </c>
      <c r="X942" s="13">
        <f t="shared" si="306"/>
        <v>1955.8200498725632</v>
      </c>
      <c r="Y942">
        <f t="shared" si="307"/>
        <v>3596.3560809056139</v>
      </c>
      <c r="Z942">
        <f t="shared" si="308"/>
        <v>3604.3511929631204</v>
      </c>
      <c r="AA942">
        <f t="shared" si="309"/>
        <v>2165.6316749735606</v>
      </c>
      <c r="AB942">
        <f t="shared" si="310"/>
        <v>908.94874289757126</v>
      </c>
      <c r="AC942" s="21">
        <f t="shared" si="311"/>
        <v>49.459291829973523</v>
      </c>
      <c r="AD942" s="13">
        <f t="shared" si="312"/>
        <v>319.66372378884296</v>
      </c>
      <c r="AE942" s="20">
        <f t="shared" si="313"/>
        <v>0.69235931279502294</v>
      </c>
      <c r="AF942" s="18">
        <f t="shared" si="314"/>
        <v>69.2</v>
      </c>
    </row>
    <row r="943" spans="1:32" x14ac:dyDescent="0.25">
      <c r="A943" s="7">
        <v>2010</v>
      </c>
      <c r="B943" s="7" t="s">
        <v>709</v>
      </c>
      <c r="C943" s="7" t="s">
        <v>42</v>
      </c>
      <c r="D943" s="8">
        <v>76.400000000000006</v>
      </c>
      <c r="E943" s="14">
        <v>210</v>
      </c>
      <c r="F943" s="14">
        <v>4.5</v>
      </c>
      <c r="G943" s="14">
        <v>15</v>
      </c>
      <c r="H943" s="14">
        <v>36.5</v>
      </c>
      <c r="I943" s="14">
        <v>125</v>
      </c>
      <c r="J943" s="14">
        <v>4.1100000000000003</v>
      </c>
      <c r="K943" s="10">
        <v>6.81</v>
      </c>
      <c r="L943" s="11">
        <f t="shared" si="294"/>
        <v>-0.4229215853659678</v>
      </c>
      <c r="M943" s="11">
        <f t="shared" si="295"/>
        <v>0.59969626319542912</v>
      </c>
      <c r="N943" s="11">
        <f t="shared" si="296"/>
        <v>-0.66489771576978118</v>
      </c>
      <c r="O943" s="11">
        <f t="shared" si="297"/>
        <v>0.50574014908382792</v>
      </c>
      <c r="P943" s="11">
        <f t="shared" si="298"/>
        <v>1.0181812095679661</v>
      </c>
      <c r="Q943" s="11">
        <f t="shared" si="299"/>
        <v>0.94788493962411713</v>
      </c>
      <c r="R943" s="12">
        <f t="shared" si="300"/>
        <v>1.0014550638707906</v>
      </c>
      <c r="S943">
        <f t="shared" si="301"/>
        <v>-42.29215853659678</v>
      </c>
      <c r="T943">
        <f t="shared" si="302"/>
        <v>59.969626319542911</v>
      </c>
      <c r="U943">
        <f t="shared" si="303"/>
        <v>-66.489771576978114</v>
      </c>
      <c r="V943">
        <f t="shared" si="304"/>
        <v>76.196067932589699</v>
      </c>
      <c r="W943">
        <f t="shared" si="305"/>
        <v>97.467000174745394</v>
      </c>
      <c r="X943" s="13">
        <f t="shared" si="306"/>
        <v>-1788.626673684636</v>
      </c>
      <c r="Y943">
        <f t="shared" si="307"/>
        <v>3596.3560809056139</v>
      </c>
      <c r="Z943">
        <f t="shared" si="308"/>
        <v>-4420.8897243587271</v>
      </c>
      <c r="AA943">
        <f t="shared" si="309"/>
        <v>5805.840768387824</v>
      </c>
      <c r="AB943">
        <f t="shared" si="310"/>
        <v>9499.8161230638179</v>
      </c>
      <c r="AC943" s="21">
        <f t="shared" si="311"/>
        <v>50.383522255423735</v>
      </c>
      <c r="AD943" s="13">
        <f t="shared" si="312"/>
        <v>320.58795421429318</v>
      </c>
      <c r="AE943" s="20">
        <f t="shared" si="313"/>
        <v>0.69436110247151328</v>
      </c>
      <c r="AF943" s="18">
        <f t="shared" si="314"/>
        <v>69.400000000000006</v>
      </c>
    </row>
    <row r="944" spans="1:32" x14ac:dyDescent="0.25">
      <c r="A944" s="7">
        <v>2010</v>
      </c>
      <c r="B944" s="7" t="s">
        <v>715</v>
      </c>
      <c r="C944" s="7" t="s">
        <v>45</v>
      </c>
      <c r="D944" s="8">
        <v>70.5</v>
      </c>
      <c r="E944" s="14">
        <v>208</v>
      </c>
      <c r="F944" s="14">
        <v>4.57</v>
      </c>
      <c r="G944" s="14">
        <v>17</v>
      </c>
      <c r="H944" s="14">
        <v>39</v>
      </c>
      <c r="I944" s="14">
        <v>123</v>
      </c>
      <c r="J944" s="14">
        <v>4.12</v>
      </c>
      <c r="K944" s="10">
        <v>6.92</v>
      </c>
      <c r="L944" s="11">
        <f t="shared" si="294"/>
        <v>-0.50531854999290315</v>
      </c>
      <c r="M944" s="11">
        <f t="shared" si="295"/>
        <v>0.16126542439089206</v>
      </c>
      <c r="N944" s="11">
        <f t="shared" si="296"/>
        <v>-0.30339479985999279</v>
      </c>
      <c r="O944" s="11">
        <f t="shared" si="297"/>
        <v>1.2948300761769276</v>
      </c>
      <c r="P944" s="11">
        <f t="shared" si="298"/>
        <v>0.71342453611075163</v>
      </c>
      <c r="Q944" s="11">
        <f t="shared" si="299"/>
        <v>0.88867817982588548</v>
      </c>
      <c r="R944" s="12">
        <f t="shared" si="300"/>
        <v>0.56359597677865902</v>
      </c>
      <c r="S944">
        <f t="shared" si="301"/>
        <v>-50.531854999290317</v>
      </c>
      <c r="T944">
        <f t="shared" si="302"/>
        <v>16.126542439089206</v>
      </c>
      <c r="U944">
        <f t="shared" si="303"/>
        <v>-30.339479985999279</v>
      </c>
      <c r="V944">
        <f t="shared" si="304"/>
        <v>100.41273061438396</v>
      </c>
      <c r="W944">
        <f t="shared" si="305"/>
        <v>72.613707830227227</v>
      </c>
      <c r="X944" s="13">
        <f t="shared" si="306"/>
        <v>-2553.4683696693019</v>
      </c>
      <c r="Y944">
        <f t="shared" si="307"/>
        <v>260.06537103974523</v>
      </c>
      <c r="Z944">
        <f t="shared" si="308"/>
        <v>-920.48404582085084</v>
      </c>
      <c r="AA944">
        <f t="shared" si="309"/>
        <v>10082.716469436842</v>
      </c>
      <c r="AB944">
        <f t="shared" si="310"/>
        <v>5272.7505648536026</v>
      </c>
      <c r="AC944" s="21">
        <f t="shared" si="311"/>
        <v>49.277946365164276</v>
      </c>
      <c r="AD944" s="13">
        <f t="shared" si="312"/>
        <v>319.48237832403373</v>
      </c>
      <c r="AE944" s="20">
        <f t="shared" si="313"/>
        <v>0.69196653684939591</v>
      </c>
      <c r="AF944" s="18">
        <f t="shared" si="314"/>
        <v>69.2</v>
      </c>
    </row>
    <row r="945" spans="1:32" x14ac:dyDescent="0.25">
      <c r="A945" s="7">
        <v>2010</v>
      </c>
      <c r="B945" s="7" t="s">
        <v>725</v>
      </c>
      <c r="C945" s="7" t="s">
        <v>38</v>
      </c>
      <c r="D945" s="8">
        <v>76.099999999999994</v>
      </c>
      <c r="E945" s="14">
        <v>251</v>
      </c>
      <c r="F945" s="14">
        <v>4.67</v>
      </c>
      <c r="G945" s="14">
        <v>22</v>
      </c>
      <c r="H945" s="14">
        <v>30</v>
      </c>
      <c r="I945" s="14">
        <v>117</v>
      </c>
      <c r="J945" s="14">
        <v>4.22</v>
      </c>
      <c r="K945" s="10">
        <v>6.94</v>
      </c>
      <c r="L945" s="11">
        <f t="shared" si="294"/>
        <v>1.2662161894862074</v>
      </c>
      <c r="M945" s="11">
        <f t="shared" si="295"/>
        <v>-0.46506434532987034</v>
      </c>
      <c r="N945" s="11">
        <f t="shared" si="296"/>
        <v>0.60036248991447827</v>
      </c>
      <c r="O945" s="11">
        <f t="shared" si="297"/>
        <v>-1.5458936613582315</v>
      </c>
      <c r="P945" s="11">
        <f t="shared" si="298"/>
        <v>-0.20084548426089152</v>
      </c>
      <c r="Q945" s="11">
        <f t="shared" si="299"/>
        <v>0.29661058184355954</v>
      </c>
      <c r="R945" s="12">
        <f t="shared" si="300"/>
        <v>0.48398523367099705</v>
      </c>
      <c r="S945">
        <f t="shared" si="301"/>
        <v>126.62161894862074</v>
      </c>
      <c r="T945">
        <f t="shared" si="302"/>
        <v>-46.506434532987036</v>
      </c>
      <c r="U945">
        <f t="shared" si="303"/>
        <v>60.036248991447827</v>
      </c>
      <c r="V945">
        <f t="shared" si="304"/>
        <v>-87.336957280956156</v>
      </c>
      <c r="W945">
        <f t="shared" si="305"/>
        <v>39.029790775727832</v>
      </c>
      <c r="X945" s="13">
        <f t="shared" si="306"/>
        <v>16033.034385169709</v>
      </c>
      <c r="Y945">
        <f t="shared" si="307"/>
        <v>-2162.848452971009</v>
      </c>
      <c r="Z945">
        <f t="shared" si="308"/>
        <v>3604.3511929631204</v>
      </c>
      <c r="AA945">
        <f t="shared" si="309"/>
        <v>-7627.7441070955601</v>
      </c>
      <c r="AB945">
        <f t="shared" si="310"/>
        <v>1523.3245679970894</v>
      </c>
      <c r="AC945" s="21">
        <f t="shared" si="311"/>
        <v>47.686722651202082</v>
      </c>
      <c r="AD945" s="13">
        <f t="shared" si="312"/>
        <v>317.89115461007157</v>
      </c>
      <c r="AE945" s="20">
        <f t="shared" si="313"/>
        <v>0.68852010713242962</v>
      </c>
      <c r="AF945" s="18">
        <f t="shared" si="314"/>
        <v>68.900000000000006</v>
      </c>
    </row>
    <row r="946" spans="1:32" x14ac:dyDescent="0.25">
      <c r="A946" s="7">
        <v>2010</v>
      </c>
      <c r="B946" s="7" t="s">
        <v>746</v>
      </c>
      <c r="C946" s="7" t="s">
        <v>45</v>
      </c>
      <c r="D946" s="8">
        <v>69.099999999999994</v>
      </c>
      <c r="E946" s="14">
        <v>195</v>
      </c>
      <c r="F946" s="14">
        <v>4.43</v>
      </c>
      <c r="G946" s="14">
        <v>19</v>
      </c>
      <c r="H946" s="14">
        <v>35</v>
      </c>
      <c r="I946" s="14">
        <v>124</v>
      </c>
      <c r="J946" s="14">
        <v>4.0999999999999996</v>
      </c>
      <c r="K946" s="10">
        <v>6.84</v>
      </c>
      <c r="L946" s="11">
        <f t="shared" si="294"/>
        <v>-1.040898820067983</v>
      </c>
      <c r="M946" s="11">
        <f t="shared" si="295"/>
        <v>1.0381271019999661</v>
      </c>
      <c r="N946" s="11">
        <f t="shared" si="296"/>
        <v>5.8108116049795627E-2</v>
      </c>
      <c r="O946" s="11">
        <f t="shared" si="297"/>
        <v>3.2286192827968012E-2</v>
      </c>
      <c r="P946" s="11">
        <f t="shared" si="298"/>
        <v>0.86580287283935886</v>
      </c>
      <c r="Q946" s="11">
        <f t="shared" si="299"/>
        <v>1.007091699422354</v>
      </c>
      <c r="R946" s="12">
        <f t="shared" si="300"/>
        <v>0.88203894920929959</v>
      </c>
      <c r="S946">
        <f t="shared" si="301"/>
        <v>-104.08988200679829</v>
      </c>
      <c r="T946">
        <f t="shared" si="302"/>
        <v>103.8127101999966</v>
      </c>
      <c r="U946">
        <f t="shared" si="303"/>
        <v>5.8108116049795626</v>
      </c>
      <c r="V946">
        <f t="shared" si="304"/>
        <v>44.904453283366344</v>
      </c>
      <c r="W946">
        <f t="shared" si="305"/>
        <v>94.456532431582673</v>
      </c>
      <c r="X946" s="13">
        <f t="shared" si="306"/>
        <v>-10834.70353618919</v>
      </c>
      <c r="Y946">
        <f t="shared" si="307"/>
        <v>10777.078799068478</v>
      </c>
      <c r="Z946">
        <f t="shared" si="308"/>
        <v>33.765531508565161</v>
      </c>
      <c r="AA946">
        <f t="shared" si="309"/>
        <v>2016.4099246780304</v>
      </c>
      <c r="AB946">
        <f t="shared" si="310"/>
        <v>8922.0365189986296</v>
      </c>
      <c r="AC946" s="21">
        <f t="shared" si="311"/>
        <v>46.721702105262629</v>
      </c>
      <c r="AD946" s="13">
        <f t="shared" si="312"/>
        <v>316.9261340641321</v>
      </c>
      <c r="AE946" s="20">
        <f t="shared" si="313"/>
        <v>0.68642997017819363</v>
      </c>
      <c r="AF946" s="18">
        <f t="shared" si="314"/>
        <v>68.599999999999994</v>
      </c>
    </row>
    <row r="947" spans="1:32" x14ac:dyDescent="0.25">
      <c r="A947" s="7">
        <v>2010</v>
      </c>
      <c r="B947" s="7" t="s">
        <v>749</v>
      </c>
      <c r="C947" s="7" t="s">
        <v>38</v>
      </c>
      <c r="D947" s="8">
        <v>75</v>
      </c>
      <c r="E947" s="14">
        <v>245</v>
      </c>
      <c r="F947" s="14">
        <v>4.68</v>
      </c>
      <c r="G947" s="14">
        <v>20</v>
      </c>
      <c r="H947" s="14">
        <v>36.5</v>
      </c>
      <c r="I947" s="14">
        <v>122</v>
      </c>
      <c r="J947" s="14">
        <v>4.38</v>
      </c>
      <c r="K947" s="10">
        <v>7.05</v>
      </c>
      <c r="L947" s="11">
        <f t="shared" si="294"/>
        <v>1.0190252956054011</v>
      </c>
      <c r="M947" s="11">
        <f t="shared" si="295"/>
        <v>-0.52769732230194544</v>
      </c>
      <c r="N947" s="11">
        <f t="shared" si="296"/>
        <v>0.23885957400468982</v>
      </c>
      <c r="O947" s="11">
        <f t="shared" si="297"/>
        <v>0.50574014908382792</v>
      </c>
      <c r="P947" s="11">
        <f t="shared" si="298"/>
        <v>0.56104619938214451</v>
      </c>
      <c r="Q947" s="11">
        <f t="shared" si="299"/>
        <v>-0.65069757492816627</v>
      </c>
      <c r="R947" s="12">
        <f t="shared" si="300"/>
        <v>4.6126146578868821E-2</v>
      </c>
      <c r="S947">
        <f t="shared" si="301"/>
        <v>101.90252956054012</v>
      </c>
      <c r="T947">
        <f t="shared" si="302"/>
        <v>-52.769732230194542</v>
      </c>
      <c r="U947">
        <f t="shared" si="303"/>
        <v>23.885957400468982</v>
      </c>
      <c r="V947">
        <f t="shared" si="304"/>
        <v>53.339317423298624</v>
      </c>
      <c r="W947">
        <f t="shared" si="305"/>
        <v>-30.228571417464874</v>
      </c>
      <c r="X947" s="13">
        <f t="shared" si="306"/>
        <v>10384.125530836753</v>
      </c>
      <c r="Y947">
        <f t="shared" si="307"/>
        <v>-2784.6446396464326</v>
      </c>
      <c r="Z947">
        <f t="shared" si="308"/>
        <v>570.53896093701894</v>
      </c>
      <c r="AA947">
        <f t="shared" si="309"/>
        <v>2845.0827831834081</v>
      </c>
      <c r="AB947">
        <f t="shared" si="310"/>
        <v>-913.76652994077438</v>
      </c>
      <c r="AC947" s="21">
        <f t="shared" si="311"/>
        <v>44.947382805609429</v>
      </c>
      <c r="AD947" s="13">
        <f t="shared" si="312"/>
        <v>315.1518147644789</v>
      </c>
      <c r="AE947" s="20">
        <f t="shared" si="313"/>
        <v>0.6825869739306798</v>
      </c>
      <c r="AF947" s="18">
        <f t="shared" si="314"/>
        <v>68.3</v>
      </c>
    </row>
    <row r="948" spans="1:32" x14ac:dyDescent="0.25">
      <c r="A948" s="7">
        <v>2010</v>
      </c>
      <c r="B948" s="7" t="s">
        <v>754</v>
      </c>
      <c r="C948" s="7" t="s">
        <v>85</v>
      </c>
      <c r="D948" s="8">
        <v>74</v>
      </c>
      <c r="E948" s="9">
        <v>222</v>
      </c>
      <c r="F948" s="9">
        <v>4.6900000000000004</v>
      </c>
      <c r="G948" s="9">
        <v>19</v>
      </c>
      <c r="H948" s="9">
        <v>36</v>
      </c>
      <c r="I948" s="9">
        <v>121</v>
      </c>
      <c r="J948" s="9">
        <v>4.17</v>
      </c>
      <c r="K948" s="10">
        <v>6.65</v>
      </c>
      <c r="L948" s="11">
        <f t="shared" si="294"/>
        <v>7.1460202395644434E-2</v>
      </c>
      <c r="M948" s="11">
        <f t="shared" si="295"/>
        <v>-0.59033029927402614</v>
      </c>
      <c r="N948" s="11">
        <f t="shared" si="296"/>
        <v>5.8108116049795627E-2</v>
      </c>
      <c r="O948" s="11">
        <f t="shared" si="297"/>
        <v>0.34792216366520795</v>
      </c>
      <c r="P948" s="11">
        <f t="shared" si="298"/>
        <v>0.40866786265353727</v>
      </c>
      <c r="Q948" s="11">
        <f t="shared" si="299"/>
        <v>0.59264438083472248</v>
      </c>
      <c r="R948" s="12">
        <f t="shared" si="300"/>
        <v>1.6383410087320684</v>
      </c>
      <c r="S948">
        <f t="shared" si="301"/>
        <v>7.146020239564443</v>
      </c>
      <c r="T948">
        <f t="shared" si="302"/>
        <v>-59.033029927402616</v>
      </c>
      <c r="U948">
        <f t="shared" si="303"/>
        <v>5.8108116049795626</v>
      </c>
      <c r="V948">
        <f t="shared" si="304"/>
        <v>37.829501315937264</v>
      </c>
      <c r="W948">
        <f t="shared" si="305"/>
        <v>111.54926947833954</v>
      </c>
      <c r="X948" s="13">
        <f t="shared" si="306"/>
        <v>51.065605264264661</v>
      </c>
      <c r="Y948">
        <f t="shared" si="307"/>
        <v>-3484.8986224096129</v>
      </c>
      <c r="Z948">
        <f t="shared" si="308"/>
        <v>33.765531508565161</v>
      </c>
      <c r="AA948">
        <f t="shared" si="309"/>
        <v>1431.0711698124992</v>
      </c>
      <c r="AB948">
        <f t="shared" si="310"/>
        <v>12443.239521151214</v>
      </c>
      <c r="AC948" s="21">
        <f t="shared" si="311"/>
        <v>45.769516504605832</v>
      </c>
      <c r="AD948" s="13">
        <f t="shared" si="312"/>
        <v>315.97394846347527</v>
      </c>
      <c r="AE948" s="20">
        <f t="shared" si="313"/>
        <v>0.68436763241803056</v>
      </c>
      <c r="AF948" s="18">
        <f t="shared" si="314"/>
        <v>68.400000000000006</v>
      </c>
    </row>
    <row r="949" spans="1:32" x14ac:dyDescent="0.25">
      <c r="A949" s="7">
        <v>2010</v>
      </c>
      <c r="B949" s="7" t="s">
        <v>762</v>
      </c>
      <c r="C949" s="7" t="s">
        <v>559</v>
      </c>
      <c r="D949" s="8">
        <v>73.7</v>
      </c>
      <c r="E949" s="14">
        <v>223</v>
      </c>
      <c r="F949" s="14">
        <v>4.76</v>
      </c>
      <c r="G949" s="14">
        <v>25</v>
      </c>
      <c r="H949" s="14">
        <v>38</v>
      </c>
      <c r="I949" s="14">
        <v>123</v>
      </c>
      <c r="J949" s="14">
        <v>4.2699999999999996</v>
      </c>
      <c r="K949" s="10">
        <v>7.07</v>
      </c>
      <c r="L949" s="11">
        <f t="shared" si="294"/>
        <v>0.11265868470911211</v>
      </c>
      <c r="M949" s="11">
        <f t="shared" si="295"/>
        <v>-1.0287611380785577</v>
      </c>
      <c r="N949" s="11">
        <f t="shared" si="296"/>
        <v>1.1426168637791609</v>
      </c>
      <c r="O949" s="11">
        <f t="shared" si="297"/>
        <v>0.97919410533968776</v>
      </c>
      <c r="P949" s="11">
        <f t="shared" si="298"/>
        <v>0.71342453611075163</v>
      </c>
      <c r="Q949" s="11">
        <f t="shared" si="299"/>
        <v>5.7678285239653646E-4</v>
      </c>
      <c r="R949" s="12">
        <f t="shared" si="300"/>
        <v>-3.3484596528793105E-2</v>
      </c>
      <c r="S949">
        <f t="shared" si="301"/>
        <v>11.265868470911212</v>
      </c>
      <c r="T949">
        <f t="shared" si="302"/>
        <v>-102.87611380785577</v>
      </c>
      <c r="U949">
        <f t="shared" si="303"/>
        <v>114.26168637791609</v>
      </c>
      <c r="V949">
        <f t="shared" si="304"/>
        <v>84.630932072521972</v>
      </c>
      <c r="W949">
        <f t="shared" si="305"/>
        <v>-1.6453906838198287</v>
      </c>
      <c r="X949" s="13">
        <f t="shared" si="306"/>
        <v>126.91979240387133</v>
      </c>
      <c r="Y949">
        <f t="shared" si="307"/>
        <v>-10583.494792206893</v>
      </c>
      <c r="Z949">
        <f t="shared" si="308"/>
        <v>13055.732973925256</v>
      </c>
      <c r="AA949">
        <f t="shared" si="309"/>
        <v>7162.3946634638278</v>
      </c>
      <c r="AB949">
        <f t="shared" si="310"/>
        <v>-2.7073105024010835</v>
      </c>
      <c r="AC949" s="21">
        <f t="shared" si="311"/>
        <v>44.178830512098578</v>
      </c>
      <c r="AD949" s="13">
        <f t="shared" si="312"/>
        <v>314.38326247096802</v>
      </c>
      <c r="AE949" s="20">
        <f t="shared" si="313"/>
        <v>0.68092236735138045</v>
      </c>
      <c r="AF949" s="18">
        <f t="shared" si="314"/>
        <v>68.099999999999994</v>
      </c>
    </row>
    <row r="950" spans="1:32" x14ac:dyDescent="0.25">
      <c r="A950" s="7">
        <v>2010</v>
      </c>
      <c r="B950" s="7" t="s">
        <v>776</v>
      </c>
      <c r="C950" s="7" t="s">
        <v>34</v>
      </c>
      <c r="D950" s="8">
        <v>73</v>
      </c>
      <c r="E950" s="9">
        <v>232</v>
      </c>
      <c r="F950" s="9">
        <v>4.59</v>
      </c>
      <c r="G950" s="9">
        <v>21</v>
      </c>
      <c r="H950" s="9">
        <v>40</v>
      </c>
      <c r="I950" s="9">
        <v>123</v>
      </c>
      <c r="J950" s="9">
        <v>4.43</v>
      </c>
      <c r="K950" s="10">
        <v>7.3</v>
      </c>
      <c r="L950" s="11">
        <f t="shared" si="294"/>
        <v>0.48344502553032126</v>
      </c>
      <c r="M950" s="11">
        <f t="shared" si="295"/>
        <v>3.5999470446741802E-2</v>
      </c>
      <c r="N950" s="11">
        <f t="shared" si="296"/>
        <v>0.41961103195958405</v>
      </c>
      <c r="O950" s="11">
        <f t="shared" si="297"/>
        <v>1.6104660470141676</v>
      </c>
      <c r="P950" s="11">
        <f t="shared" si="298"/>
        <v>0.71342453611075163</v>
      </c>
      <c r="Q950" s="11">
        <f t="shared" si="299"/>
        <v>-0.94673137391932927</v>
      </c>
      <c r="R950" s="12">
        <f t="shared" si="300"/>
        <v>-0.94900814226688224</v>
      </c>
      <c r="S950">
        <f t="shared" si="301"/>
        <v>48.344502553032129</v>
      </c>
      <c r="T950">
        <f t="shared" si="302"/>
        <v>3.5999470446741801</v>
      </c>
      <c r="U950">
        <f t="shared" si="303"/>
        <v>41.961103195958401</v>
      </c>
      <c r="V950">
        <f t="shared" si="304"/>
        <v>116.19452915624598</v>
      </c>
      <c r="W950">
        <f t="shared" si="305"/>
        <v>-94.786975809310576</v>
      </c>
      <c r="X950" s="13">
        <f t="shared" si="306"/>
        <v>2337.19092710013</v>
      </c>
      <c r="Y950">
        <f t="shared" si="307"/>
        <v>12.959618724458364</v>
      </c>
      <c r="Z950">
        <f t="shared" si="308"/>
        <v>1760.7341814218703</v>
      </c>
      <c r="AA950">
        <f t="shared" si="309"/>
        <v>13501.168605841696</v>
      </c>
      <c r="AB950">
        <f t="shared" si="310"/>
        <v>-8984.5707830748288</v>
      </c>
      <c r="AC950" s="21">
        <f t="shared" si="311"/>
        <v>41.539096162563112</v>
      </c>
      <c r="AD950" s="13">
        <f t="shared" si="312"/>
        <v>311.74352812143258</v>
      </c>
      <c r="AE950" s="20">
        <f t="shared" si="313"/>
        <v>0.67520496958555498</v>
      </c>
      <c r="AF950" s="18">
        <f t="shared" si="314"/>
        <v>67.5</v>
      </c>
    </row>
    <row r="951" spans="1:32" x14ac:dyDescent="0.25">
      <c r="A951" s="7">
        <v>2010</v>
      </c>
      <c r="B951" s="7" t="s">
        <v>782</v>
      </c>
      <c r="C951" s="7" t="s">
        <v>36</v>
      </c>
      <c r="D951" s="8">
        <v>75</v>
      </c>
      <c r="E951" s="14">
        <v>240</v>
      </c>
      <c r="F951" s="14">
        <v>4.66</v>
      </c>
      <c r="G951" s="14">
        <v>16</v>
      </c>
      <c r="H951" s="14">
        <v>37</v>
      </c>
      <c r="I951" s="14">
        <v>117</v>
      </c>
      <c r="J951" s="14">
        <v>4.08</v>
      </c>
      <c r="K951" s="10">
        <v>6.94</v>
      </c>
      <c r="L951" s="11">
        <f t="shared" si="294"/>
        <v>0.81303288403806273</v>
      </c>
      <c r="M951" s="11">
        <f t="shared" si="295"/>
        <v>-0.40243136835779525</v>
      </c>
      <c r="N951" s="11">
        <f t="shared" si="296"/>
        <v>-0.48414625781488696</v>
      </c>
      <c r="O951" s="11">
        <f t="shared" si="297"/>
        <v>0.66355813450244783</v>
      </c>
      <c r="P951" s="11">
        <f t="shared" si="298"/>
        <v>-0.20084548426089152</v>
      </c>
      <c r="Q951" s="11">
        <f t="shared" si="299"/>
        <v>1.1255052190188171</v>
      </c>
      <c r="R951" s="12">
        <f t="shared" si="300"/>
        <v>0.48398523367099705</v>
      </c>
      <c r="S951">
        <f t="shared" si="301"/>
        <v>81.303288403806278</v>
      </c>
      <c r="T951">
        <f t="shared" si="302"/>
        <v>-40.243136835779524</v>
      </c>
      <c r="U951">
        <f t="shared" si="303"/>
        <v>-48.414625781488695</v>
      </c>
      <c r="V951">
        <f t="shared" si="304"/>
        <v>23.135632512077812</v>
      </c>
      <c r="W951">
        <f t="shared" si="305"/>
        <v>80.474522634490711</v>
      </c>
      <c r="X951" s="13">
        <f t="shared" si="306"/>
        <v>6610.2247052725006</v>
      </c>
      <c r="Y951">
        <f t="shared" si="307"/>
        <v>-1619.5100623832748</v>
      </c>
      <c r="Z951">
        <f t="shared" si="308"/>
        <v>-2343.9759895615898</v>
      </c>
      <c r="AA951">
        <f t="shared" si="309"/>
        <v>535.25749173391193</v>
      </c>
      <c r="AB951">
        <f t="shared" si="310"/>
        <v>6476.1487932491582</v>
      </c>
      <c r="AC951" s="21">
        <f t="shared" si="311"/>
        <v>43.950301337557875</v>
      </c>
      <c r="AD951" s="13">
        <f t="shared" si="312"/>
        <v>314.15473329642737</v>
      </c>
      <c r="AE951" s="20">
        <f t="shared" si="313"/>
        <v>0.68042739625999971</v>
      </c>
      <c r="AF951" s="18">
        <f t="shared" si="314"/>
        <v>68</v>
      </c>
    </row>
    <row r="952" spans="1:32" x14ac:dyDescent="0.25">
      <c r="A952" s="7">
        <v>2010</v>
      </c>
      <c r="B952" s="7" t="s">
        <v>785</v>
      </c>
      <c r="C952" s="7" t="s">
        <v>42</v>
      </c>
      <c r="D952" s="8">
        <v>70.7</v>
      </c>
      <c r="E952" s="14">
        <v>195</v>
      </c>
      <c r="F952" s="14">
        <v>4.4000000000000004</v>
      </c>
      <c r="G952" s="14">
        <v>15</v>
      </c>
      <c r="H952" s="14">
        <v>36</v>
      </c>
      <c r="I952" s="14">
        <v>120</v>
      </c>
      <c r="J952" s="14">
        <v>4.1500000000000004</v>
      </c>
      <c r="K952" s="10">
        <v>6.77</v>
      </c>
      <c r="L952" s="11">
        <f t="shared" si="294"/>
        <v>-1.040898820067983</v>
      </c>
      <c r="M952" s="11">
        <f t="shared" si="295"/>
        <v>1.2260260329161916</v>
      </c>
      <c r="N952" s="11">
        <f t="shared" si="296"/>
        <v>-0.66489771576978118</v>
      </c>
      <c r="O952" s="11">
        <f t="shared" si="297"/>
        <v>0.34792216366520795</v>
      </c>
      <c r="P952" s="11">
        <f t="shared" si="298"/>
        <v>0.25628952592493009</v>
      </c>
      <c r="Q952" s="11">
        <f t="shared" si="299"/>
        <v>0.71105790043118566</v>
      </c>
      <c r="R952" s="12">
        <f t="shared" si="300"/>
        <v>1.1606765500861111</v>
      </c>
      <c r="S952">
        <f t="shared" si="301"/>
        <v>-104.08988200679829</v>
      </c>
      <c r="T952">
        <f t="shared" si="302"/>
        <v>122.60260329161916</v>
      </c>
      <c r="U952">
        <f t="shared" si="303"/>
        <v>-66.489771576978114</v>
      </c>
      <c r="V952">
        <f t="shared" si="304"/>
        <v>30.210584479506903</v>
      </c>
      <c r="W952">
        <f t="shared" si="305"/>
        <v>93.586722525864843</v>
      </c>
      <c r="X952" s="13">
        <f t="shared" si="306"/>
        <v>-10834.70353618919</v>
      </c>
      <c r="Y952">
        <f t="shared" si="307"/>
        <v>15031.398333882145</v>
      </c>
      <c r="Z952">
        <f t="shared" si="308"/>
        <v>-4420.8897243587271</v>
      </c>
      <c r="AA952">
        <f t="shared" si="309"/>
        <v>912.6794145934233</v>
      </c>
      <c r="AB952">
        <f t="shared" si="310"/>
        <v>8758.474633133219</v>
      </c>
      <c r="AC952" s="21">
        <f t="shared" si="311"/>
        <v>43.467134989692774</v>
      </c>
      <c r="AD952" s="13">
        <f t="shared" si="312"/>
        <v>313.67156694856226</v>
      </c>
      <c r="AE952" s="20">
        <f t="shared" si="313"/>
        <v>0.67938090679097718</v>
      </c>
      <c r="AF952" s="18">
        <f t="shared" si="314"/>
        <v>67.900000000000006</v>
      </c>
    </row>
    <row r="953" spans="1:32" x14ac:dyDescent="0.25">
      <c r="A953" s="7">
        <v>2010</v>
      </c>
      <c r="B953" s="7" t="s">
        <v>788</v>
      </c>
      <c r="C953" s="7" t="s">
        <v>42</v>
      </c>
      <c r="D953" s="8">
        <v>72.3</v>
      </c>
      <c r="E953" s="14">
        <v>204</v>
      </c>
      <c r="F953" s="14">
        <v>4.4000000000000004</v>
      </c>
      <c r="G953" s="14">
        <v>16</v>
      </c>
      <c r="H953" s="14">
        <v>37</v>
      </c>
      <c r="I953" s="14">
        <v>114</v>
      </c>
      <c r="J953" s="14">
        <v>4.34</v>
      </c>
      <c r="K953" s="10">
        <v>6.82</v>
      </c>
      <c r="L953" s="11">
        <f t="shared" si="294"/>
        <v>-0.67011247924677386</v>
      </c>
      <c r="M953" s="11">
        <f t="shared" si="295"/>
        <v>1.2260260329161916</v>
      </c>
      <c r="N953" s="11">
        <f t="shared" si="296"/>
        <v>-0.48414625781488696</v>
      </c>
      <c r="O953" s="11">
        <f t="shared" si="297"/>
        <v>0.66355813450244783</v>
      </c>
      <c r="P953" s="11">
        <f t="shared" si="298"/>
        <v>-0.65798049444671314</v>
      </c>
      <c r="Q953" s="11">
        <f t="shared" si="299"/>
        <v>-0.4138705357352348</v>
      </c>
      <c r="R953" s="12">
        <f t="shared" si="300"/>
        <v>0.96164969231695796</v>
      </c>
      <c r="S953">
        <f t="shared" si="301"/>
        <v>-67.011247924677392</v>
      </c>
      <c r="T953">
        <f t="shared" si="302"/>
        <v>122.60260329161916</v>
      </c>
      <c r="U953">
        <f t="shared" si="303"/>
        <v>-48.414625781488695</v>
      </c>
      <c r="V953">
        <f t="shared" si="304"/>
        <v>0.27888200278673447</v>
      </c>
      <c r="W953">
        <f t="shared" si="305"/>
        <v>27.388957829086159</v>
      </c>
      <c r="X953" s="13">
        <f t="shared" si="306"/>
        <v>-4490.5073484225804</v>
      </c>
      <c r="Y953">
        <f t="shared" si="307"/>
        <v>15031.398333882145</v>
      </c>
      <c r="Z953">
        <f t="shared" si="308"/>
        <v>-2343.9759895615898</v>
      </c>
      <c r="AA953">
        <f t="shared" si="309"/>
        <v>7.7775171478340177E-2</v>
      </c>
      <c r="AB953">
        <f t="shared" si="310"/>
        <v>750.15501096345997</v>
      </c>
      <c r="AC953" s="21">
        <f t="shared" si="311"/>
        <v>42.301649570750577</v>
      </c>
      <c r="AD953" s="13">
        <f t="shared" si="312"/>
        <v>312.50608152962002</v>
      </c>
      <c r="AE953" s="20">
        <f t="shared" si="313"/>
        <v>0.67685658318563591</v>
      </c>
      <c r="AF953" s="18">
        <f t="shared" si="314"/>
        <v>67.7</v>
      </c>
    </row>
    <row r="954" spans="1:32" x14ac:dyDescent="0.25">
      <c r="A954" s="7">
        <v>2010</v>
      </c>
      <c r="B954" s="7" t="s">
        <v>790</v>
      </c>
      <c r="C954" s="7" t="s">
        <v>45</v>
      </c>
      <c r="D954" s="8">
        <v>74</v>
      </c>
      <c r="E954" s="14">
        <v>238</v>
      </c>
      <c r="F954" s="14">
        <v>4.7</v>
      </c>
      <c r="G954" s="14">
        <v>24</v>
      </c>
      <c r="H954" s="14">
        <v>34.5</v>
      </c>
      <c r="I954" s="14">
        <v>123</v>
      </c>
      <c r="J954" s="14">
        <v>4.37</v>
      </c>
      <c r="K954" s="10">
        <v>7.16</v>
      </c>
      <c r="L954" s="11">
        <f t="shared" si="294"/>
        <v>0.73063591941112738</v>
      </c>
      <c r="M954" s="11">
        <f t="shared" si="295"/>
        <v>-0.65296327624610129</v>
      </c>
      <c r="N954" s="11">
        <f t="shared" si="296"/>
        <v>0.96186540582426661</v>
      </c>
      <c r="O954" s="11">
        <f t="shared" si="297"/>
        <v>-0.12553179259065195</v>
      </c>
      <c r="P954" s="11">
        <f t="shared" si="298"/>
        <v>0.71342453611075163</v>
      </c>
      <c r="Q954" s="11">
        <f t="shared" si="299"/>
        <v>-0.59149081512993473</v>
      </c>
      <c r="R954" s="12">
        <f t="shared" si="300"/>
        <v>-0.39173294051326291</v>
      </c>
      <c r="S954">
        <f t="shared" si="301"/>
        <v>73.063591941112733</v>
      </c>
      <c r="T954">
        <f t="shared" si="302"/>
        <v>-65.296327624610129</v>
      </c>
      <c r="U954">
        <f t="shared" si="303"/>
        <v>96.186540582426659</v>
      </c>
      <c r="V954">
        <f t="shared" si="304"/>
        <v>29.394637176004984</v>
      </c>
      <c r="W954">
        <f t="shared" si="305"/>
        <v>-49.161187782159885</v>
      </c>
      <c r="X954" s="13">
        <f t="shared" si="306"/>
        <v>5338.2884673374338</v>
      </c>
      <c r="Y954">
        <f t="shared" si="307"/>
        <v>-4263.6104012604237</v>
      </c>
      <c r="Z954">
        <f t="shared" si="308"/>
        <v>9251.8505892148114</v>
      </c>
      <c r="AA954">
        <f t="shared" si="309"/>
        <v>864.04469470897425</v>
      </c>
      <c r="AB954">
        <f t="shared" si="310"/>
        <v>-2416.8223841527865</v>
      </c>
      <c r="AC954" s="21">
        <f t="shared" si="311"/>
        <v>41.889738518754228</v>
      </c>
      <c r="AD954" s="13">
        <f t="shared" si="312"/>
        <v>312.09417047762372</v>
      </c>
      <c r="AE954" s="20">
        <f t="shared" si="313"/>
        <v>0.67596442548468505</v>
      </c>
      <c r="AF954" s="18">
        <f t="shared" si="314"/>
        <v>67.599999999999994</v>
      </c>
    </row>
    <row r="955" spans="1:32" x14ac:dyDescent="0.25">
      <c r="A955" s="7">
        <v>2010</v>
      </c>
      <c r="B955" s="7" t="s">
        <v>810</v>
      </c>
      <c r="C955" s="7" t="s">
        <v>85</v>
      </c>
      <c r="D955" s="8">
        <v>74</v>
      </c>
      <c r="E955" s="9">
        <v>215</v>
      </c>
      <c r="F955" s="9">
        <v>4.59</v>
      </c>
      <c r="G955" s="9">
        <v>21</v>
      </c>
      <c r="H955" s="9">
        <v>36</v>
      </c>
      <c r="I955" s="9">
        <v>124</v>
      </c>
      <c r="J955" s="9">
        <v>4.1500000000000004</v>
      </c>
      <c r="K955" s="10">
        <v>6.94</v>
      </c>
      <c r="L955" s="11">
        <f t="shared" si="294"/>
        <v>-0.21692917379862936</v>
      </c>
      <c r="M955" s="11">
        <f t="shared" si="295"/>
        <v>3.5999470446741802E-2</v>
      </c>
      <c r="N955" s="11">
        <f t="shared" si="296"/>
        <v>0.41961103195958405</v>
      </c>
      <c r="O955" s="11">
        <f t="shared" si="297"/>
        <v>0.34792216366520795</v>
      </c>
      <c r="P955" s="11">
        <f t="shared" si="298"/>
        <v>0.86580287283935886</v>
      </c>
      <c r="Q955" s="11">
        <f t="shared" si="299"/>
        <v>0.71105790043118566</v>
      </c>
      <c r="R955" s="12">
        <f t="shared" si="300"/>
        <v>0.48398523367099705</v>
      </c>
      <c r="S955">
        <f t="shared" si="301"/>
        <v>-21.692917379862937</v>
      </c>
      <c r="T955">
        <f t="shared" si="302"/>
        <v>3.5999470446741801</v>
      </c>
      <c r="U955">
        <f t="shared" si="303"/>
        <v>41.961103195958401</v>
      </c>
      <c r="V955">
        <f t="shared" si="304"/>
        <v>60.686251825228346</v>
      </c>
      <c r="W955">
        <f t="shared" si="305"/>
        <v>59.752156705109137</v>
      </c>
      <c r="X955" s="13">
        <f t="shared" si="306"/>
        <v>-470.5826644495595</v>
      </c>
      <c r="Y955">
        <f t="shared" si="307"/>
        <v>12.959618724458364</v>
      </c>
      <c r="Z955">
        <f t="shared" si="308"/>
        <v>1760.7341814218703</v>
      </c>
      <c r="AA955">
        <f t="shared" si="309"/>
        <v>3682.821160595031</v>
      </c>
      <c r="AB955">
        <f t="shared" si="310"/>
        <v>3570.3202309119188</v>
      </c>
      <c r="AC955" s="21">
        <f t="shared" si="311"/>
        <v>41.367263692934102</v>
      </c>
      <c r="AD955" s="13">
        <f t="shared" si="312"/>
        <v>311.57169565180357</v>
      </c>
      <c r="AE955" s="20">
        <f t="shared" si="313"/>
        <v>0.67483279782587546</v>
      </c>
      <c r="AF955" s="18">
        <f t="shared" si="314"/>
        <v>67.5</v>
      </c>
    </row>
    <row r="956" spans="1:32" x14ac:dyDescent="0.25">
      <c r="A956" s="7">
        <v>2010</v>
      </c>
      <c r="B956" s="7" t="s">
        <v>817</v>
      </c>
      <c r="C956" s="7" t="s">
        <v>57</v>
      </c>
      <c r="D956" s="8">
        <v>73</v>
      </c>
      <c r="E956" s="9">
        <v>192</v>
      </c>
      <c r="F956" s="9">
        <v>4.41</v>
      </c>
      <c r="G956" s="9">
        <v>19</v>
      </c>
      <c r="H956" s="9">
        <v>34.5</v>
      </c>
      <c r="I956" s="9">
        <v>126</v>
      </c>
      <c r="J956" s="9">
        <v>4.18</v>
      </c>
      <c r="K956" s="10">
        <v>6.82</v>
      </c>
      <c r="L956" s="11">
        <f t="shared" si="294"/>
        <v>-1.1644942670083862</v>
      </c>
      <c r="M956" s="11">
        <f t="shared" si="295"/>
        <v>1.1633930559441163</v>
      </c>
      <c r="N956" s="11">
        <f t="shared" si="296"/>
        <v>5.8108116049795627E-2</v>
      </c>
      <c r="O956" s="11">
        <f t="shared" si="297"/>
        <v>-0.12553179259065195</v>
      </c>
      <c r="P956" s="11">
        <f t="shared" si="298"/>
        <v>1.1705595462965732</v>
      </c>
      <c r="Q956" s="11">
        <f t="shared" si="299"/>
        <v>0.53343762103649095</v>
      </c>
      <c r="R956" s="12">
        <f t="shared" si="300"/>
        <v>0.96164969231695796</v>
      </c>
      <c r="S956">
        <f t="shared" si="301"/>
        <v>-116.44942670083861</v>
      </c>
      <c r="T956">
        <f t="shared" si="302"/>
        <v>116.33930559441164</v>
      </c>
      <c r="U956">
        <f t="shared" si="303"/>
        <v>5.8108116049795626</v>
      </c>
      <c r="V956">
        <f t="shared" si="304"/>
        <v>52.251387685296066</v>
      </c>
      <c r="W956">
        <f t="shared" si="305"/>
        <v>74.754365667672445</v>
      </c>
      <c r="X956" s="13">
        <f t="shared" si="306"/>
        <v>-13560.468978953986</v>
      </c>
      <c r="Y956">
        <f t="shared" si="307"/>
        <v>13534.834026189899</v>
      </c>
      <c r="Z956">
        <f t="shared" si="308"/>
        <v>33.765531508565161</v>
      </c>
      <c r="AA956">
        <f t="shared" si="309"/>
        <v>2730.2075150391092</v>
      </c>
      <c r="AB956">
        <f t="shared" si="310"/>
        <v>5588.2151863760846</v>
      </c>
      <c r="AC956" s="21">
        <f t="shared" si="311"/>
        <v>40.808217996280291</v>
      </c>
      <c r="AD956" s="13">
        <f t="shared" si="312"/>
        <v>311.01264995514975</v>
      </c>
      <c r="AE956" s="20">
        <f t="shared" si="313"/>
        <v>0.67362196135757502</v>
      </c>
      <c r="AF956" s="18">
        <f t="shared" si="314"/>
        <v>67.400000000000006</v>
      </c>
    </row>
    <row r="957" spans="1:32" x14ac:dyDescent="0.25">
      <c r="A957" s="7">
        <v>2010</v>
      </c>
      <c r="B957" s="7" t="s">
        <v>823</v>
      </c>
      <c r="C957" s="7" t="s">
        <v>34</v>
      </c>
      <c r="D957" s="8">
        <v>75</v>
      </c>
      <c r="E957" s="9">
        <v>250</v>
      </c>
      <c r="F957" s="9">
        <v>4.7</v>
      </c>
      <c r="G957" s="9">
        <v>20</v>
      </c>
      <c r="H957" s="9">
        <v>33</v>
      </c>
      <c r="I957" s="9">
        <v>115</v>
      </c>
      <c r="J957" s="9">
        <v>4.37</v>
      </c>
      <c r="K957" s="10">
        <v>7.02</v>
      </c>
      <c r="L957" s="11">
        <f t="shared" si="294"/>
        <v>1.2250177071727395</v>
      </c>
      <c r="M957" s="11">
        <f t="shared" si="295"/>
        <v>-0.65296327624610129</v>
      </c>
      <c r="N957" s="11">
        <f t="shared" si="296"/>
        <v>0.23885957400468982</v>
      </c>
      <c r="O957" s="11">
        <f t="shared" si="297"/>
        <v>-0.59898574884651179</v>
      </c>
      <c r="P957" s="11">
        <f t="shared" si="298"/>
        <v>-0.5056021577181059</v>
      </c>
      <c r="Q957" s="11">
        <f t="shared" si="299"/>
        <v>-0.59149081512993473</v>
      </c>
      <c r="R957" s="12">
        <f t="shared" si="300"/>
        <v>0.16554226124035995</v>
      </c>
      <c r="S957">
        <f t="shared" si="301"/>
        <v>122.50177071727396</v>
      </c>
      <c r="T957">
        <f t="shared" si="302"/>
        <v>-65.296327624610129</v>
      </c>
      <c r="U957">
        <f t="shared" si="303"/>
        <v>23.885957400468982</v>
      </c>
      <c r="V957">
        <f t="shared" si="304"/>
        <v>-55.229395328230879</v>
      </c>
      <c r="W957">
        <f t="shared" si="305"/>
        <v>-21.297427694478738</v>
      </c>
      <c r="X957" s="13">
        <f t="shared" si="306"/>
        <v>15006.683828867559</v>
      </c>
      <c r="Y957">
        <f t="shared" si="307"/>
        <v>-4263.6104012604237</v>
      </c>
      <c r="Z957">
        <f t="shared" si="308"/>
        <v>570.53896093701894</v>
      </c>
      <c r="AA957">
        <f t="shared" si="309"/>
        <v>-3050.2861083220109</v>
      </c>
      <c r="AB957">
        <f t="shared" si="310"/>
        <v>-453.58042640154997</v>
      </c>
      <c r="AC957" s="21">
        <f t="shared" si="311"/>
        <v>39.521502637983268</v>
      </c>
      <c r="AD957" s="13">
        <f t="shared" si="312"/>
        <v>309.72593459685271</v>
      </c>
      <c r="AE957" s="20">
        <f t="shared" si="313"/>
        <v>0.67083506595801501</v>
      </c>
      <c r="AF957" s="18">
        <f t="shared" si="314"/>
        <v>67.099999999999994</v>
      </c>
    </row>
    <row r="958" spans="1:32" x14ac:dyDescent="0.25">
      <c r="A958" s="7">
        <v>2010</v>
      </c>
      <c r="B958" s="7" t="s">
        <v>826</v>
      </c>
      <c r="C958" s="7" t="s">
        <v>38</v>
      </c>
      <c r="D958" s="8">
        <v>76.2</v>
      </c>
      <c r="E958" s="14">
        <v>249</v>
      </c>
      <c r="F958" s="14">
        <v>4.59</v>
      </c>
      <c r="G958" s="14">
        <v>25</v>
      </c>
      <c r="H958" s="14">
        <v>34</v>
      </c>
      <c r="I958" s="14">
        <v>122</v>
      </c>
      <c r="J958" s="14">
        <v>4.59</v>
      </c>
      <c r="K958" s="10">
        <v>7.32</v>
      </c>
      <c r="L958" s="11">
        <f t="shared" si="294"/>
        <v>1.1838192248592718</v>
      </c>
      <c r="M958" s="11">
        <f t="shared" si="295"/>
        <v>3.5999470446741802E-2</v>
      </c>
      <c r="N958" s="11">
        <f t="shared" si="296"/>
        <v>1.1426168637791609</v>
      </c>
      <c r="O958" s="11">
        <f t="shared" si="297"/>
        <v>-0.28334977800927191</v>
      </c>
      <c r="P958" s="11">
        <f t="shared" si="298"/>
        <v>0.56104619938214451</v>
      </c>
      <c r="Q958" s="11">
        <f t="shared" si="299"/>
        <v>-1.8940395306910551</v>
      </c>
      <c r="R958" s="12">
        <f t="shared" si="300"/>
        <v>-1.0286188853745442</v>
      </c>
      <c r="S958">
        <f t="shared" si="301"/>
        <v>118.38192248592718</v>
      </c>
      <c r="T958">
        <f t="shared" si="302"/>
        <v>3.5999470446741801</v>
      </c>
      <c r="U958">
        <f t="shared" si="303"/>
        <v>114.26168637791609</v>
      </c>
      <c r="V958">
        <f t="shared" si="304"/>
        <v>13.88482106864363</v>
      </c>
      <c r="W958">
        <f t="shared" si="305"/>
        <v>-146.13292080327994</v>
      </c>
      <c r="X958" s="13">
        <f t="shared" si="306"/>
        <v>14014.279571464071</v>
      </c>
      <c r="Y958">
        <f t="shared" si="307"/>
        <v>12.959618724458364</v>
      </c>
      <c r="Z958">
        <f t="shared" si="308"/>
        <v>13055.732973925256</v>
      </c>
      <c r="AA958">
        <f t="shared" si="309"/>
        <v>192.78825610825004</v>
      </c>
      <c r="AB958">
        <f t="shared" si="310"/>
        <v>-21354.83054249769</v>
      </c>
      <c r="AC958" s="21">
        <f t="shared" si="311"/>
        <v>34.412003364303999</v>
      </c>
      <c r="AD958" s="13">
        <f t="shared" si="312"/>
        <v>304.61643532317345</v>
      </c>
      <c r="AE958" s="20">
        <f t="shared" si="313"/>
        <v>0.65976840702054973</v>
      </c>
      <c r="AF958" s="18">
        <f t="shared" si="314"/>
        <v>66</v>
      </c>
    </row>
    <row r="959" spans="1:32" x14ac:dyDescent="0.25">
      <c r="A959" s="7">
        <v>2010</v>
      </c>
      <c r="B959" s="7" t="s">
        <v>831</v>
      </c>
      <c r="C959" s="7" t="s">
        <v>38</v>
      </c>
      <c r="D959" s="8">
        <v>76.3</v>
      </c>
      <c r="E959" s="14">
        <v>254</v>
      </c>
      <c r="F959" s="14">
        <v>4.57</v>
      </c>
      <c r="G959" s="14">
        <v>23</v>
      </c>
      <c r="H959" s="14">
        <v>32</v>
      </c>
      <c r="I959" s="14">
        <v>119</v>
      </c>
      <c r="J959" s="14">
        <v>4.57</v>
      </c>
      <c r="K959" s="10">
        <v>7.29</v>
      </c>
      <c r="L959" s="11">
        <f t="shared" si="294"/>
        <v>1.3898116364266104</v>
      </c>
      <c r="M959" s="11">
        <f t="shared" si="295"/>
        <v>0.16126542439089206</v>
      </c>
      <c r="N959" s="11">
        <f t="shared" si="296"/>
        <v>0.78111394786937238</v>
      </c>
      <c r="O959" s="11">
        <f t="shared" si="297"/>
        <v>-0.91462171968375172</v>
      </c>
      <c r="P959" s="11">
        <f t="shared" si="298"/>
        <v>0.10391118919632288</v>
      </c>
      <c r="Q959" s="11">
        <f t="shared" si="299"/>
        <v>-1.7756260110945921</v>
      </c>
      <c r="R959" s="12">
        <f t="shared" si="300"/>
        <v>-0.90920277071305311</v>
      </c>
      <c r="S959">
        <f t="shared" si="301"/>
        <v>138.98116364266104</v>
      </c>
      <c r="T959">
        <f t="shared" si="302"/>
        <v>16.126542439089206</v>
      </c>
      <c r="U959">
        <f t="shared" si="303"/>
        <v>78.11139478693724</v>
      </c>
      <c r="V959">
        <f t="shared" si="304"/>
        <v>-40.535526524371441</v>
      </c>
      <c r="W959">
        <f t="shared" si="305"/>
        <v>-134.24143909038227</v>
      </c>
      <c r="X959" s="13">
        <f t="shared" si="306"/>
        <v>19315.76384746813</v>
      </c>
      <c r="Y959">
        <f t="shared" si="307"/>
        <v>260.06537103974523</v>
      </c>
      <c r="Z959">
        <f t="shared" si="308"/>
        <v>6101.3899955607658</v>
      </c>
      <c r="AA959">
        <f t="shared" si="309"/>
        <v>-1643.1289106080208</v>
      </c>
      <c r="AB959">
        <f t="shared" si="310"/>
        <v>-18020.763969056814</v>
      </c>
      <c r="AC959" s="21">
        <f t="shared" si="311"/>
        <v>34.679464627943169</v>
      </c>
      <c r="AD959" s="13">
        <f t="shared" si="312"/>
        <v>304.88389658681263</v>
      </c>
      <c r="AE959" s="20">
        <f t="shared" si="313"/>
        <v>0.6603477010815012</v>
      </c>
      <c r="AF959" s="18">
        <f t="shared" si="314"/>
        <v>66</v>
      </c>
    </row>
    <row r="960" spans="1:32" x14ac:dyDescent="0.25">
      <c r="A960" s="7">
        <v>2010</v>
      </c>
      <c r="B960" s="7" t="s">
        <v>842</v>
      </c>
      <c r="C960" s="7" t="s">
        <v>36</v>
      </c>
      <c r="D960" s="8">
        <v>72.5</v>
      </c>
      <c r="E960" s="14">
        <v>236</v>
      </c>
      <c r="F960" s="14">
        <v>4.53</v>
      </c>
      <c r="G960" s="14">
        <v>21</v>
      </c>
      <c r="H960" s="14">
        <v>34</v>
      </c>
      <c r="I960" s="14">
        <v>118</v>
      </c>
      <c r="J960" s="14">
        <v>4.26</v>
      </c>
      <c r="K960" s="10">
        <v>7.04</v>
      </c>
      <c r="L960" s="11">
        <f t="shared" si="294"/>
        <v>0.64823895478419202</v>
      </c>
      <c r="M960" s="11">
        <f t="shared" si="295"/>
        <v>0.41179733227919812</v>
      </c>
      <c r="N960" s="11">
        <f t="shared" si="296"/>
        <v>0.41961103195958405</v>
      </c>
      <c r="O960" s="11">
        <f t="shared" si="297"/>
        <v>-0.28334977800927191</v>
      </c>
      <c r="P960" s="11">
        <f t="shared" si="298"/>
        <v>-4.8467147532284323E-2</v>
      </c>
      <c r="Q960" s="11">
        <f t="shared" si="299"/>
        <v>5.9783542650628081E-2</v>
      </c>
      <c r="R960" s="12">
        <f t="shared" si="300"/>
        <v>8.5931518132698018E-2</v>
      </c>
      <c r="S960">
        <f t="shared" si="301"/>
        <v>64.823895478419203</v>
      </c>
      <c r="T960">
        <f t="shared" si="302"/>
        <v>41.179733227919812</v>
      </c>
      <c r="U960">
        <f t="shared" si="303"/>
        <v>41.961103195958401</v>
      </c>
      <c r="V960">
        <f t="shared" si="304"/>
        <v>-16.590846277077812</v>
      </c>
      <c r="W960">
        <f t="shared" si="305"/>
        <v>7.2857530391663055</v>
      </c>
      <c r="X960" s="13">
        <f t="shared" si="306"/>
        <v>4202.1374249970177</v>
      </c>
      <c r="Y960">
        <f t="shared" si="307"/>
        <v>1695.7704287226429</v>
      </c>
      <c r="Z960">
        <f t="shared" si="308"/>
        <v>1760.7341814218703</v>
      </c>
      <c r="AA960">
        <f t="shared" si="309"/>
        <v>-275.25618018962672</v>
      </c>
      <c r="AB960">
        <f t="shared" si="310"/>
        <v>53.082197347721056</v>
      </c>
      <c r="AC960" s="21">
        <f t="shared" si="311"/>
        <v>38.565445809168672</v>
      </c>
      <c r="AD960" s="13">
        <f t="shared" si="312"/>
        <v>308.76987776803816</v>
      </c>
      <c r="AE960" s="20">
        <f t="shared" si="313"/>
        <v>0.66876434350898206</v>
      </c>
      <c r="AF960" s="18">
        <f t="shared" si="314"/>
        <v>66.900000000000006</v>
      </c>
    </row>
    <row r="961" spans="1:32" x14ac:dyDescent="0.25">
      <c r="A961" s="7">
        <v>2010</v>
      </c>
      <c r="B961" s="7" t="s">
        <v>847</v>
      </c>
      <c r="C961" s="7" t="s">
        <v>42</v>
      </c>
      <c r="D961" s="8">
        <v>77.2</v>
      </c>
      <c r="E961" s="14">
        <v>217</v>
      </c>
      <c r="F961" s="14">
        <v>4.54</v>
      </c>
      <c r="G961" s="14">
        <v>16</v>
      </c>
      <c r="H961" s="14">
        <v>38</v>
      </c>
      <c r="I961" s="14">
        <v>112</v>
      </c>
      <c r="J961" s="14">
        <v>4.13</v>
      </c>
      <c r="K961" s="10">
        <v>6.79</v>
      </c>
      <c r="L961" s="11">
        <f t="shared" si="294"/>
        <v>-0.13453220917169398</v>
      </c>
      <c r="M961" s="11">
        <f t="shared" si="295"/>
        <v>0.34916435530712303</v>
      </c>
      <c r="N961" s="11">
        <f t="shared" si="296"/>
        <v>-0.48414625781488696</v>
      </c>
      <c r="O961" s="11">
        <f t="shared" si="297"/>
        <v>0.97919410533968776</v>
      </c>
      <c r="P961" s="11">
        <f t="shared" si="298"/>
        <v>-0.96273716790392749</v>
      </c>
      <c r="Q961" s="11">
        <f t="shared" si="299"/>
        <v>0.82947142002765395</v>
      </c>
      <c r="R961" s="12">
        <f t="shared" si="300"/>
        <v>1.0810658069784491</v>
      </c>
      <c r="S961">
        <f t="shared" si="301"/>
        <v>-13.453220917169398</v>
      </c>
      <c r="T961">
        <f t="shared" si="302"/>
        <v>34.916435530712306</v>
      </c>
      <c r="U961">
        <f t="shared" si="303"/>
        <v>-48.414625781488695</v>
      </c>
      <c r="V961">
        <f t="shared" si="304"/>
        <v>0.8228468717880133</v>
      </c>
      <c r="W961">
        <f t="shared" si="305"/>
        <v>95.526861350305154</v>
      </c>
      <c r="X961" s="13">
        <f t="shared" si="306"/>
        <v>-180.98915304616423</v>
      </c>
      <c r="Y961">
        <f t="shared" si="307"/>
        <v>1219.1574701703887</v>
      </c>
      <c r="Z961">
        <f t="shared" si="308"/>
        <v>-2343.9759895615898</v>
      </c>
      <c r="AA961">
        <f t="shared" si="309"/>
        <v>0.6770769744113192</v>
      </c>
      <c r="AB961">
        <f t="shared" si="310"/>
        <v>9125.3812394404249</v>
      </c>
      <c r="AC961" s="21">
        <f t="shared" si="311"/>
        <v>39.548073642030836</v>
      </c>
      <c r="AD961" s="13">
        <f t="shared" si="312"/>
        <v>309.75250560090029</v>
      </c>
      <c r="AE961" s="20">
        <f t="shared" si="313"/>
        <v>0.670892616066875</v>
      </c>
      <c r="AF961" s="18">
        <f t="shared" si="314"/>
        <v>67.099999999999994</v>
      </c>
    </row>
    <row r="962" spans="1:32" x14ac:dyDescent="0.25">
      <c r="A962" s="7">
        <v>2010</v>
      </c>
      <c r="B962" s="7" t="s">
        <v>861</v>
      </c>
      <c r="C962" s="7" t="s">
        <v>45</v>
      </c>
      <c r="D962" s="8">
        <v>72.400000000000006</v>
      </c>
      <c r="E962" s="14">
        <v>241</v>
      </c>
      <c r="F962" s="14">
        <v>4.59</v>
      </c>
      <c r="G962" s="14">
        <v>18</v>
      </c>
      <c r="H962" s="14">
        <v>35</v>
      </c>
      <c r="I962" s="14">
        <v>117</v>
      </c>
      <c r="J962" s="14">
        <v>4.49</v>
      </c>
      <c r="K962" s="10">
        <v>6.85</v>
      </c>
      <c r="L962" s="11">
        <f t="shared" si="294"/>
        <v>0.85423136635153041</v>
      </c>
      <c r="M962" s="11">
        <f t="shared" si="295"/>
        <v>3.5999470446741802E-2</v>
      </c>
      <c r="N962" s="11">
        <f t="shared" si="296"/>
        <v>-0.12264334190509857</v>
      </c>
      <c r="O962" s="11">
        <f t="shared" si="297"/>
        <v>3.2286192827968012E-2</v>
      </c>
      <c r="P962" s="11">
        <f t="shared" si="298"/>
        <v>-0.20084548426089152</v>
      </c>
      <c r="Q962" s="11">
        <f t="shared" si="299"/>
        <v>-1.3019719327087291</v>
      </c>
      <c r="R962" s="12">
        <f t="shared" si="300"/>
        <v>0.84223357765547036</v>
      </c>
      <c r="S962">
        <f t="shared" si="301"/>
        <v>85.423136635153043</v>
      </c>
      <c r="T962">
        <f t="shared" si="302"/>
        <v>3.5999470446741801</v>
      </c>
      <c r="U962">
        <f t="shared" si="303"/>
        <v>-12.264334190509857</v>
      </c>
      <c r="V962">
        <f t="shared" si="304"/>
        <v>-8.4279645716461751</v>
      </c>
      <c r="W962">
        <f t="shared" si="305"/>
        <v>-22.98691775266294</v>
      </c>
      <c r="X962" s="13">
        <f t="shared" si="306"/>
        <v>7297.1122725880259</v>
      </c>
      <c r="Y962">
        <f t="shared" si="307"/>
        <v>12.959618724458364</v>
      </c>
      <c r="Z962">
        <f t="shared" si="308"/>
        <v>-150.41389313650907</v>
      </c>
      <c r="AA962">
        <f t="shared" si="309"/>
        <v>-71.030586820923091</v>
      </c>
      <c r="AB962">
        <f t="shared" si="310"/>
        <v>-528.39838776769068</v>
      </c>
      <c r="AC962" s="21">
        <f t="shared" si="311"/>
        <v>36.222172832637639</v>
      </c>
      <c r="AD962" s="13">
        <f t="shared" si="312"/>
        <v>306.42660479150709</v>
      </c>
      <c r="AE962" s="20">
        <f t="shared" si="313"/>
        <v>0.66368905110954202</v>
      </c>
      <c r="AF962" s="18">
        <f t="shared" si="314"/>
        <v>66.400000000000006</v>
      </c>
    </row>
    <row r="963" spans="1:32" x14ac:dyDescent="0.25">
      <c r="A963" s="7">
        <v>2010</v>
      </c>
      <c r="B963" s="7" t="s">
        <v>876</v>
      </c>
      <c r="C963" s="7" t="s">
        <v>34</v>
      </c>
      <c r="D963" s="8">
        <v>76</v>
      </c>
      <c r="E963" s="9">
        <v>246</v>
      </c>
      <c r="F963" s="9">
        <v>4.62</v>
      </c>
      <c r="G963" s="9">
        <v>16</v>
      </c>
      <c r="H963" s="9">
        <v>33</v>
      </c>
      <c r="I963" s="9">
        <v>117</v>
      </c>
      <c r="J963" s="9">
        <v>4.28</v>
      </c>
      <c r="K963" s="10">
        <v>7.19</v>
      </c>
      <c r="L963" s="11">
        <f t="shared" ref="L963:L1026" si="315">(E963-AVERAGE(E$3:E$2055))/_xlfn.STDEV.S(E$3:E$2055)</f>
        <v>1.0602237779188688</v>
      </c>
      <c r="M963" s="11">
        <f t="shared" ref="M963:M1026" si="316">-(F963-AVERAGE(F$3:F$2055))/_xlfn.STDEV.S(F$3:F$2055)</f>
        <v>-0.15189946046948916</v>
      </c>
      <c r="N963" s="11">
        <f t="shared" ref="N963:N1026" si="317">(G963-AVERAGE(G$3:G$2055))/_xlfn.STDEV.S(G$3:G$2055)</f>
        <v>-0.48414625781488696</v>
      </c>
      <c r="O963" s="11">
        <f t="shared" ref="O963:O1026" si="318">(H963-AVERAGE(H$3:H$2055))/_xlfn.STDEV.S(H$3:H$2055)</f>
        <v>-0.59898574884651179</v>
      </c>
      <c r="P963" s="11">
        <f t="shared" ref="P963:P1026" si="319">(I963-AVERAGE(I$3:I$2055))/_xlfn.STDEV.S(I$3:I$2055)</f>
        <v>-0.20084548426089152</v>
      </c>
      <c r="Q963" s="11">
        <f t="shared" ref="Q963:Q1026" si="320">-(J963-AVERAGE(J$3:J$2055))/_xlfn.STDEV.S(J$3:J$2055)</f>
        <v>-5.8629976945840268E-2</v>
      </c>
      <c r="R963" s="12">
        <f t="shared" ref="R963:R1026" si="321">-(K963-AVERAGE(K$3:K$2055))/_xlfn.STDEV.S(K$3:K$2055)</f>
        <v>-0.51114905517475406</v>
      </c>
      <c r="S963">
        <f t="shared" ref="S963:S1026" si="322">L963*100</f>
        <v>106.02237779188688</v>
      </c>
      <c r="T963">
        <f t="shared" ref="T963:T1026" si="323">M963*100</f>
        <v>-15.189946046948915</v>
      </c>
      <c r="U963">
        <f t="shared" ref="U963:U1026" si="324">N963*100</f>
        <v>-48.414625781488695</v>
      </c>
      <c r="V963">
        <f t="shared" ref="V963:V1026" si="325">((O963+P963)/2)*100</f>
        <v>-39.99156165537017</v>
      </c>
      <c r="W963">
        <f t="shared" ref="W963:W1026" si="326">((Q963+R963)/2)*100</f>
        <v>-28.488951606029715</v>
      </c>
      <c r="X963" s="13">
        <f t="shared" ref="X963:X1026" si="327">(S963/ABS(S963))*ABS(S963)^2</f>
        <v>11240.744592645589</v>
      </c>
      <c r="Y963">
        <f t="shared" ref="Y963:Y1026" si="328">(T963/ABS(T963))*ABS(T963)^2</f>
        <v>-230.73446090921897</v>
      </c>
      <c r="Z963">
        <f t="shared" ref="Z963:Z1026" si="329">(U963/ABS(U963))*ABS(U963)^2</f>
        <v>-2343.9759895615898</v>
      </c>
      <c r="AA963">
        <f t="shared" ref="AA963:AA1026" si="330">(V963/ABS(V963))*ABS(V963)^2</f>
        <v>-1599.3250036352736</v>
      </c>
      <c r="AB963">
        <f t="shared" ref="AB963:AB1026" si="331">(W963/ABS(W963))*ABS(W963)^2</f>
        <v>-811.62036361070307</v>
      </c>
      <c r="AC963" s="21">
        <f t="shared" ref="AC963:AC1026" si="332">(AVERAGE(X963:AB963)/ABS(AVERAGE(X963:AB963)))*SQRT(ABS(AVERAGE(X963:AB963)))</f>
        <v>35.369729359803713</v>
      </c>
      <c r="AD963" s="13">
        <f t="shared" si="312"/>
        <v>305.57416131867319</v>
      </c>
      <c r="AE963" s="20">
        <f t="shared" si="313"/>
        <v>0.66184274471589655</v>
      </c>
      <c r="AF963" s="18">
        <f t="shared" si="314"/>
        <v>66.2</v>
      </c>
    </row>
    <row r="964" spans="1:32" x14ac:dyDescent="0.25">
      <c r="A964" s="7">
        <v>2010</v>
      </c>
      <c r="B964" s="7" t="s">
        <v>887</v>
      </c>
      <c r="C964" s="7" t="s">
        <v>42</v>
      </c>
      <c r="D964" s="8">
        <v>74.7</v>
      </c>
      <c r="E964" s="14">
        <v>215</v>
      </c>
      <c r="F964" s="14">
        <v>4.46</v>
      </c>
      <c r="G964" s="14">
        <v>16</v>
      </c>
      <c r="H964" s="14">
        <v>36</v>
      </c>
      <c r="I964" s="14">
        <v>122</v>
      </c>
      <c r="J964" s="14">
        <v>4.42</v>
      </c>
      <c r="K964" s="10">
        <v>6.96</v>
      </c>
      <c r="L964" s="11">
        <f t="shared" si="315"/>
        <v>-0.21692917379862936</v>
      </c>
      <c r="M964" s="11">
        <f t="shared" si="316"/>
        <v>0.85022817108373516</v>
      </c>
      <c r="N964" s="11">
        <f t="shared" si="317"/>
        <v>-0.48414625781488696</v>
      </c>
      <c r="O964" s="11">
        <f t="shared" si="318"/>
        <v>0.34792216366520795</v>
      </c>
      <c r="P964" s="11">
        <f t="shared" si="319"/>
        <v>0.56104619938214451</v>
      </c>
      <c r="Q964" s="11">
        <f t="shared" si="320"/>
        <v>-0.88752461412109773</v>
      </c>
      <c r="R964" s="12">
        <f t="shared" si="321"/>
        <v>0.40437449056333863</v>
      </c>
      <c r="S964">
        <f t="shared" si="322"/>
        <v>-21.692917379862937</v>
      </c>
      <c r="T964">
        <f t="shared" si="323"/>
        <v>85.022817108373516</v>
      </c>
      <c r="U964">
        <f t="shared" si="324"/>
        <v>-48.414625781488695</v>
      </c>
      <c r="V964">
        <f t="shared" si="325"/>
        <v>45.448418152367623</v>
      </c>
      <c r="W964">
        <f t="shared" si="326"/>
        <v>-24.157506177887957</v>
      </c>
      <c r="X964" s="13">
        <f t="shared" si="327"/>
        <v>-470.5826644495595</v>
      </c>
      <c r="Y964">
        <f t="shared" si="328"/>
        <v>7228.8794290439319</v>
      </c>
      <c r="Z964">
        <f t="shared" si="329"/>
        <v>-2343.9759895615898</v>
      </c>
      <c r="AA964">
        <f t="shared" si="330"/>
        <v>2065.5587125524589</v>
      </c>
      <c r="AB964">
        <f t="shared" si="331"/>
        <v>-583.58510473469482</v>
      </c>
      <c r="AC964" s="21">
        <f t="shared" si="332"/>
        <v>34.340338911695518</v>
      </c>
      <c r="AD964" s="13">
        <f t="shared" ref="AD964:AD1027" si="333">AC964+(-MIN($AC$3:$AC$2055))</f>
        <v>304.544770870565</v>
      </c>
      <c r="AE964" s="20">
        <f t="shared" ref="AE964:AE1027" si="334">AD964/MAX($AD$3:$AD$2055)</f>
        <v>0.65961318906033917</v>
      </c>
      <c r="AF964" s="18">
        <f t="shared" ref="AF964:AF1027" si="335">ROUND(AE964*100,1)</f>
        <v>66</v>
      </c>
    </row>
    <row r="965" spans="1:32" x14ac:dyDescent="0.25">
      <c r="A965" s="7">
        <v>2010</v>
      </c>
      <c r="B965" s="7" t="s">
        <v>899</v>
      </c>
      <c r="C965" s="7" t="s">
        <v>34</v>
      </c>
      <c r="D965" s="8">
        <v>73</v>
      </c>
      <c r="E965" s="9">
        <v>242</v>
      </c>
      <c r="F965" s="9">
        <v>4.7</v>
      </c>
      <c r="G965" s="9">
        <v>26</v>
      </c>
      <c r="H965" s="9">
        <v>29.5</v>
      </c>
      <c r="I965" s="9">
        <v>115</v>
      </c>
      <c r="J965" s="9">
        <v>4.59</v>
      </c>
      <c r="K965" s="10">
        <v>6.91</v>
      </c>
      <c r="L965" s="11">
        <f t="shared" si="315"/>
        <v>0.89542984866499808</v>
      </c>
      <c r="M965" s="11">
        <f t="shared" si="316"/>
        <v>-0.65296327624610129</v>
      </c>
      <c r="N965" s="11">
        <f t="shared" si="317"/>
        <v>1.3233683217340551</v>
      </c>
      <c r="O965" s="11">
        <f t="shared" si="318"/>
        <v>-1.7037116467768516</v>
      </c>
      <c r="P965" s="11">
        <f t="shared" si="319"/>
        <v>-0.5056021577181059</v>
      </c>
      <c r="Q965" s="11">
        <f t="shared" si="320"/>
        <v>-1.8940395306910551</v>
      </c>
      <c r="R965" s="12">
        <f t="shared" si="321"/>
        <v>0.60340134833248815</v>
      </c>
      <c r="S965">
        <f t="shared" si="322"/>
        <v>89.542984866499808</v>
      </c>
      <c r="T965">
        <f t="shared" si="323"/>
        <v>-65.296327624610129</v>
      </c>
      <c r="U965">
        <f t="shared" si="324"/>
        <v>132.3368321734055</v>
      </c>
      <c r="V965">
        <f t="shared" si="325"/>
        <v>-110.46569022474787</v>
      </c>
      <c r="W965">
        <f t="shared" si="326"/>
        <v>-64.531909117928336</v>
      </c>
      <c r="X965" s="13">
        <f t="shared" si="327"/>
        <v>8017.9461388022137</v>
      </c>
      <c r="Y965">
        <f t="shared" si="328"/>
        <v>-4263.6104012604237</v>
      </c>
      <c r="Z965">
        <f t="shared" si="329"/>
        <v>17513.037149692092</v>
      </c>
      <c r="AA965">
        <f t="shared" si="330"/>
        <v>-12202.668716829958</v>
      </c>
      <c r="AB965">
        <f t="shared" si="331"/>
        <v>-4164.367294404562</v>
      </c>
      <c r="AC965" s="21">
        <f t="shared" si="332"/>
        <v>31.306027777408502</v>
      </c>
      <c r="AD965" s="13">
        <f t="shared" si="333"/>
        <v>301.51045973627799</v>
      </c>
      <c r="AE965" s="20">
        <f t="shared" si="334"/>
        <v>0.65304117786419547</v>
      </c>
      <c r="AF965" s="18">
        <f t="shared" si="335"/>
        <v>65.3</v>
      </c>
    </row>
    <row r="966" spans="1:32" x14ac:dyDescent="0.25">
      <c r="A966" s="7">
        <v>2010</v>
      </c>
      <c r="B966" s="7" t="s">
        <v>924</v>
      </c>
      <c r="C966" s="7" t="s">
        <v>559</v>
      </c>
      <c r="D966" s="8">
        <v>73.599999999999994</v>
      </c>
      <c r="E966" s="14">
        <v>223</v>
      </c>
      <c r="F966" s="14">
        <v>4.72</v>
      </c>
      <c r="G966" s="14">
        <v>24</v>
      </c>
      <c r="H966" s="14">
        <v>36</v>
      </c>
      <c r="I966" s="14">
        <v>117</v>
      </c>
      <c r="J966" s="14">
        <v>4.17</v>
      </c>
      <c r="K966" s="10">
        <v>7</v>
      </c>
      <c r="L966" s="11">
        <f t="shared" si="315"/>
        <v>0.11265868470911211</v>
      </c>
      <c r="M966" s="11">
        <f t="shared" si="316"/>
        <v>-0.77822923019025159</v>
      </c>
      <c r="N966" s="11">
        <f t="shared" si="317"/>
        <v>0.96186540582426661</v>
      </c>
      <c r="O966" s="11">
        <f t="shared" si="318"/>
        <v>0.34792216366520795</v>
      </c>
      <c r="P966" s="11">
        <f t="shared" si="319"/>
        <v>-0.20084548426089152</v>
      </c>
      <c r="Q966" s="11">
        <f t="shared" si="320"/>
        <v>0.59264438083472248</v>
      </c>
      <c r="R966" s="12">
        <f t="shared" si="321"/>
        <v>0.24515300434801834</v>
      </c>
      <c r="S966">
        <f t="shared" si="322"/>
        <v>11.265868470911212</v>
      </c>
      <c r="T966">
        <f t="shared" si="323"/>
        <v>-77.822923019025154</v>
      </c>
      <c r="U966">
        <f t="shared" si="324"/>
        <v>96.186540582426659</v>
      </c>
      <c r="V966">
        <f t="shared" si="325"/>
        <v>7.3538339702158213</v>
      </c>
      <c r="W966">
        <f t="shared" si="326"/>
        <v>41.889869259137043</v>
      </c>
      <c r="X966" s="13">
        <f t="shared" si="327"/>
        <v>126.91979240387133</v>
      </c>
      <c r="Y966">
        <f t="shared" si="328"/>
        <v>-6056.4073472251148</v>
      </c>
      <c r="Z966">
        <f t="shared" si="329"/>
        <v>9251.8505892148114</v>
      </c>
      <c r="AA966">
        <f t="shared" si="330"/>
        <v>54.078874061500187</v>
      </c>
      <c r="AB966">
        <f t="shared" si="331"/>
        <v>1754.7611465475948</v>
      </c>
      <c r="AC966" s="21">
        <f t="shared" si="332"/>
        <v>32.03499041673858</v>
      </c>
      <c r="AD966" s="13">
        <f t="shared" si="333"/>
        <v>302.23942237560806</v>
      </c>
      <c r="AE966" s="20">
        <f t="shared" si="334"/>
        <v>0.65462003725442519</v>
      </c>
      <c r="AF966" s="18">
        <f t="shared" si="335"/>
        <v>65.5</v>
      </c>
    </row>
    <row r="967" spans="1:32" x14ac:dyDescent="0.25">
      <c r="A967" s="7">
        <v>2010</v>
      </c>
      <c r="B967" s="7" t="s">
        <v>931</v>
      </c>
      <c r="C967" s="7" t="s">
        <v>38</v>
      </c>
      <c r="D967" s="8">
        <v>76.599999999999994</v>
      </c>
      <c r="E967" s="14">
        <v>261</v>
      </c>
      <c r="F967" s="14">
        <v>4.72</v>
      </c>
      <c r="G967" s="14">
        <v>20</v>
      </c>
      <c r="H967" s="14">
        <v>31.5</v>
      </c>
      <c r="I967" s="14">
        <v>112</v>
      </c>
      <c r="J967" s="14">
        <v>4.4400000000000004</v>
      </c>
      <c r="K967" s="10">
        <v>7.27</v>
      </c>
      <c r="L967" s="11">
        <f t="shared" si="315"/>
        <v>1.6782010126208842</v>
      </c>
      <c r="M967" s="11">
        <f t="shared" si="316"/>
        <v>-0.77822923019025159</v>
      </c>
      <c r="N967" s="11">
        <f t="shared" si="317"/>
        <v>0.23885957400468982</v>
      </c>
      <c r="O967" s="11">
        <f t="shared" si="318"/>
        <v>-1.0724397051023717</v>
      </c>
      <c r="P967" s="11">
        <f t="shared" si="319"/>
        <v>-0.96273716790392749</v>
      </c>
      <c r="Q967" s="11">
        <f t="shared" si="320"/>
        <v>-1.0059381337175661</v>
      </c>
      <c r="R967" s="12">
        <f t="shared" si="321"/>
        <v>-0.82959202760539119</v>
      </c>
      <c r="S967">
        <f t="shared" si="322"/>
        <v>167.82010126208843</v>
      </c>
      <c r="T967">
        <f t="shared" si="323"/>
        <v>-77.822923019025154</v>
      </c>
      <c r="U967">
        <f t="shared" si="324"/>
        <v>23.885957400468982</v>
      </c>
      <c r="V967">
        <f t="shared" si="325"/>
        <v>-101.75884365031496</v>
      </c>
      <c r="W967">
        <f t="shared" si="326"/>
        <v>-91.776508066147869</v>
      </c>
      <c r="X967" s="13">
        <f t="shared" si="327"/>
        <v>28163.586387617615</v>
      </c>
      <c r="Y967">
        <f t="shared" si="328"/>
        <v>-6056.4073472251148</v>
      </c>
      <c r="Z967">
        <f t="shared" si="329"/>
        <v>570.53896093701894</v>
      </c>
      <c r="AA967">
        <f t="shared" si="330"/>
        <v>-10354.862261049246</v>
      </c>
      <c r="AB967">
        <f t="shared" si="331"/>
        <v>-8422.9274328157044</v>
      </c>
      <c r="AC967" s="21">
        <f t="shared" si="332"/>
        <v>27.928223385903259</v>
      </c>
      <c r="AD967" s="13">
        <f t="shared" si="333"/>
        <v>298.13265534477273</v>
      </c>
      <c r="AE967" s="20">
        <f t="shared" si="334"/>
        <v>0.64572519499463654</v>
      </c>
      <c r="AF967" s="18">
        <f t="shared" si="335"/>
        <v>64.599999999999994</v>
      </c>
    </row>
    <row r="968" spans="1:32" x14ac:dyDescent="0.25">
      <c r="A968" s="7">
        <v>2010</v>
      </c>
      <c r="B968" s="7" t="s">
        <v>962</v>
      </c>
      <c r="C968" s="7" t="s">
        <v>38</v>
      </c>
      <c r="D968" s="8">
        <v>78.3</v>
      </c>
      <c r="E968" s="14">
        <v>262</v>
      </c>
      <c r="F968" s="14">
        <v>4.78</v>
      </c>
      <c r="G968" s="14">
        <v>19</v>
      </c>
      <c r="H968" s="14">
        <v>32</v>
      </c>
      <c r="I968" s="14">
        <v>113</v>
      </c>
      <c r="J968" s="14">
        <v>4.46</v>
      </c>
      <c r="K968" s="10">
        <v>7.15</v>
      </c>
      <c r="L968" s="11">
        <f t="shared" si="315"/>
        <v>1.7193994949343518</v>
      </c>
      <c r="M968" s="11">
        <f t="shared" si="316"/>
        <v>-1.1540270920227136</v>
      </c>
      <c r="N968" s="11">
        <f t="shared" si="317"/>
        <v>5.8108116049795627E-2</v>
      </c>
      <c r="O968" s="11">
        <f t="shared" si="318"/>
        <v>-0.91462171968375172</v>
      </c>
      <c r="P968" s="11">
        <f t="shared" si="319"/>
        <v>-0.81035883117532026</v>
      </c>
      <c r="Q968" s="11">
        <f t="shared" si="320"/>
        <v>-1.1243516533140292</v>
      </c>
      <c r="R968" s="12">
        <f t="shared" si="321"/>
        <v>-0.35192756895943372</v>
      </c>
      <c r="S968">
        <f t="shared" si="322"/>
        <v>171.93994949343519</v>
      </c>
      <c r="T968">
        <f t="shared" si="323"/>
        <v>-115.40270920227135</v>
      </c>
      <c r="U968">
        <f t="shared" si="324"/>
        <v>5.8108116049795626</v>
      </c>
      <c r="V968">
        <f t="shared" si="325"/>
        <v>-86.249027542953598</v>
      </c>
      <c r="W968">
        <f t="shared" si="326"/>
        <v>-73.813961113673145</v>
      </c>
      <c r="X968" s="13">
        <f t="shared" si="327"/>
        <v>29563.346231805044</v>
      </c>
      <c r="Y968">
        <f t="shared" si="328"/>
        <v>-13317.785291224005</v>
      </c>
      <c r="Z968">
        <f t="shared" si="329"/>
        <v>33.765531508565161</v>
      </c>
      <c r="AA968">
        <f t="shared" si="330"/>
        <v>-7438.8947521051687</v>
      </c>
      <c r="AB968">
        <f t="shared" si="331"/>
        <v>-5448.5008552908512</v>
      </c>
      <c r="AC968" s="21">
        <f t="shared" si="332"/>
        <v>26.04584751814993</v>
      </c>
      <c r="AD968" s="13">
        <f t="shared" si="333"/>
        <v>296.25027947701938</v>
      </c>
      <c r="AE968" s="20">
        <f t="shared" si="334"/>
        <v>0.64164815914342266</v>
      </c>
      <c r="AF968" s="18">
        <f t="shared" si="335"/>
        <v>64.2</v>
      </c>
    </row>
    <row r="969" spans="1:32" x14ac:dyDescent="0.25">
      <c r="A969" s="7">
        <v>2010</v>
      </c>
      <c r="B969" s="7" t="s">
        <v>963</v>
      </c>
      <c r="C969" s="7" t="s">
        <v>57</v>
      </c>
      <c r="D969" s="8">
        <v>73</v>
      </c>
      <c r="E969" s="9">
        <v>191</v>
      </c>
      <c r="F969" s="9">
        <v>4.43</v>
      </c>
      <c r="G969" s="9">
        <v>17</v>
      </c>
      <c r="H969" s="9">
        <v>39.5</v>
      </c>
      <c r="I969" s="9">
        <v>121</v>
      </c>
      <c r="J969" s="9">
        <v>4.2300000000000004</v>
      </c>
      <c r="K969" s="10">
        <v>7.08</v>
      </c>
      <c r="L969" s="11">
        <f t="shared" si="315"/>
        <v>-1.2056927493218539</v>
      </c>
      <c r="M969" s="11">
        <f t="shared" si="316"/>
        <v>1.0381271019999661</v>
      </c>
      <c r="N969" s="11">
        <f t="shared" si="317"/>
        <v>-0.30339479985999279</v>
      </c>
      <c r="O969" s="11">
        <f t="shared" si="318"/>
        <v>1.4526480615955477</v>
      </c>
      <c r="P969" s="11">
        <f t="shared" si="319"/>
        <v>0.40866786265353727</v>
      </c>
      <c r="Q969" s="11">
        <f t="shared" si="320"/>
        <v>0.23740382204532273</v>
      </c>
      <c r="R969" s="12">
        <f t="shared" si="321"/>
        <v>-7.3289968082622295E-2</v>
      </c>
      <c r="S969">
        <f t="shared" si="322"/>
        <v>-120.56927493218539</v>
      </c>
      <c r="T969">
        <f t="shared" si="323"/>
        <v>103.8127101999966</v>
      </c>
      <c r="U969">
        <f t="shared" si="324"/>
        <v>-30.339479985999279</v>
      </c>
      <c r="V969">
        <f t="shared" si="325"/>
        <v>93.065796212454259</v>
      </c>
      <c r="W969">
        <f t="shared" si="326"/>
        <v>8.2056926981350227</v>
      </c>
      <c r="X969" s="13">
        <f t="shared" si="327"/>
        <v>-14536.95005767291</v>
      </c>
      <c r="Y969">
        <f t="shared" si="328"/>
        <v>10777.078799068478</v>
      </c>
      <c r="Z969">
        <f t="shared" si="329"/>
        <v>-920.48404582085084</v>
      </c>
      <c r="AA969">
        <f t="shared" si="330"/>
        <v>8661.2424246580649</v>
      </c>
      <c r="AB969">
        <f t="shared" si="331"/>
        <v>67.333392656226422</v>
      </c>
      <c r="AC969" s="21">
        <f t="shared" si="332"/>
        <v>28.454245774186351</v>
      </c>
      <c r="AD969" s="13">
        <f t="shared" si="333"/>
        <v>298.65867773305581</v>
      </c>
      <c r="AE969" s="20">
        <f t="shared" si="334"/>
        <v>0.64686450631513859</v>
      </c>
      <c r="AF969" s="18">
        <f t="shared" si="335"/>
        <v>64.7</v>
      </c>
    </row>
    <row r="970" spans="1:32" x14ac:dyDescent="0.25">
      <c r="A970" s="7">
        <v>2010</v>
      </c>
      <c r="B970" s="7" t="s">
        <v>967</v>
      </c>
      <c r="C970" s="7" t="s">
        <v>42</v>
      </c>
      <c r="D970" s="8">
        <v>74.099999999999994</v>
      </c>
      <c r="E970" s="14">
        <v>211</v>
      </c>
      <c r="F970" s="14">
        <v>4.5</v>
      </c>
      <c r="G970" s="14">
        <v>18</v>
      </c>
      <c r="H970" s="14">
        <v>35</v>
      </c>
      <c r="I970" s="14">
        <v>121</v>
      </c>
      <c r="J970" s="14">
        <v>4.3499999999999996</v>
      </c>
      <c r="K970" s="10">
        <v>6.76</v>
      </c>
      <c r="L970" s="11">
        <f t="shared" si="315"/>
        <v>-0.38172310305250012</v>
      </c>
      <c r="M970" s="11">
        <f t="shared" si="316"/>
        <v>0.59969626319542912</v>
      </c>
      <c r="N970" s="11">
        <f t="shared" si="317"/>
        <v>-0.12264334190509857</v>
      </c>
      <c r="O970" s="11">
        <f t="shared" si="318"/>
        <v>3.2286192827968012E-2</v>
      </c>
      <c r="P970" s="11">
        <f t="shared" si="319"/>
        <v>0.40866786265353727</v>
      </c>
      <c r="Q970" s="11">
        <f t="shared" si="320"/>
        <v>-0.47307729553346639</v>
      </c>
      <c r="R970" s="12">
        <f t="shared" si="321"/>
        <v>1.2004819216399403</v>
      </c>
      <c r="S970">
        <f t="shared" si="322"/>
        <v>-38.172310305250015</v>
      </c>
      <c r="T970">
        <f t="shared" si="323"/>
        <v>59.969626319542911</v>
      </c>
      <c r="U970">
        <f t="shared" si="324"/>
        <v>-12.264334190509857</v>
      </c>
      <c r="V970">
        <f t="shared" si="325"/>
        <v>22.047702774075265</v>
      </c>
      <c r="W970">
        <f t="shared" si="326"/>
        <v>36.370231305323699</v>
      </c>
      <c r="X970" s="13">
        <f t="shared" si="327"/>
        <v>-1457.1252740402965</v>
      </c>
      <c r="Y970">
        <f t="shared" si="328"/>
        <v>3596.3560809056139</v>
      </c>
      <c r="Z970">
        <f t="shared" si="329"/>
        <v>-150.41389313650907</v>
      </c>
      <c r="AA970">
        <f t="shared" si="330"/>
        <v>486.10119761396618</v>
      </c>
      <c r="AB970">
        <f t="shared" si="331"/>
        <v>1322.793725202748</v>
      </c>
      <c r="AC970" s="21">
        <f t="shared" si="332"/>
        <v>27.559796213127274</v>
      </c>
      <c r="AD970" s="13">
        <f t="shared" si="333"/>
        <v>297.76422817199676</v>
      </c>
      <c r="AE970" s="20">
        <f t="shared" si="334"/>
        <v>0.64492721898054661</v>
      </c>
      <c r="AF970" s="18">
        <f t="shared" si="335"/>
        <v>64.5</v>
      </c>
    </row>
    <row r="971" spans="1:32" x14ac:dyDescent="0.25">
      <c r="A971" s="7">
        <v>2010</v>
      </c>
      <c r="B971" s="7" t="s">
        <v>987</v>
      </c>
      <c r="C971" s="7" t="s">
        <v>45</v>
      </c>
      <c r="D971" s="8">
        <v>72</v>
      </c>
      <c r="E971" s="14">
        <v>254</v>
      </c>
      <c r="F971" s="14">
        <v>4.6900000000000004</v>
      </c>
      <c r="G971" s="14">
        <v>16</v>
      </c>
      <c r="H971" s="14">
        <v>37</v>
      </c>
      <c r="I971" s="14">
        <v>109</v>
      </c>
      <c r="J971" s="14">
        <v>4.45</v>
      </c>
      <c r="K971" s="10">
        <v>7.28</v>
      </c>
      <c r="L971" s="11">
        <f t="shared" si="315"/>
        <v>1.3898116364266104</v>
      </c>
      <c r="M971" s="11">
        <f t="shared" si="316"/>
        <v>-0.59033029927402614</v>
      </c>
      <c r="N971" s="11">
        <f t="shared" si="317"/>
        <v>-0.48414625781488696</v>
      </c>
      <c r="O971" s="11">
        <f t="shared" si="318"/>
        <v>0.66355813450244783</v>
      </c>
      <c r="P971" s="11">
        <f t="shared" si="319"/>
        <v>-1.4198721780897492</v>
      </c>
      <c r="Q971" s="11">
        <f t="shared" si="320"/>
        <v>-1.0651448935157977</v>
      </c>
      <c r="R971" s="12">
        <f t="shared" si="321"/>
        <v>-0.86939739915922387</v>
      </c>
      <c r="S971">
        <f t="shared" si="322"/>
        <v>138.98116364266104</v>
      </c>
      <c r="T971">
        <f t="shared" si="323"/>
        <v>-59.033029927402616</v>
      </c>
      <c r="U971">
        <f t="shared" si="324"/>
        <v>-48.414625781488695</v>
      </c>
      <c r="V971">
        <f t="shared" si="325"/>
        <v>-37.815702179365069</v>
      </c>
      <c r="W971">
        <f t="shared" si="326"/>
        <v>-96.727114633751071</v>
      </c>
      <c r="X971" s="13">
        <f t="shared" si="327"/>
        <v>19315.76384746813</v>
      </c>
      <c r="Y971">
        <f t="shared" si="328"/>
        <v>-3484.8986224096129</v>
      </c>
      <c r="Z971">
        <f t="shared" si="329"/>
        <v>-2343.9759895615898</v>
      </c>
      <c r="AA971">
        <f t="shared" si="330"/>
        <v>-1430.0273313184359</v>
      </c>
      <c r="AB971">
        <f t="shared" si="331"/>
        <v>-9356.1347053708214</v>
      </c>
      <c r="AC971" s="21">
        <f t="shared" si="332"/>
        <v>23.241029231975379</v>
      </c>
      <c r="AD971" s="13">
        <f t="shared" si="333"/>
        <v>293.44546119084487</v>
      </c>
      <c r="AE971" s="20">
        <f t="shared" si="334"/>
        <v>0.63557320625820424</v>
      </c>
      <c r="AF971" s="18">
        <f t="shared" si="335"/>
        <v>63.6</v>
      </c>
    </row>
    <row r="972" spans="1:32" x14ac:dyDescent="0.25">
      <c r="A972" s="7">
        <v>2010</v>
      </c>
      <c r="B972" s="7" t="s">
        <v>1001</v>
      </c>
      <c r="C972" s="7" t="s">
        <v>45</v>
      </c>
      <c r="D972" s="8">
        <v>71.3</v>
      </c>
      <c r="E972" s="14">
        <v>198</v>
      </c>
      <c r="F972" s="14">
        <v>4.4000000000000004</v>
      </c>
      <c r="G972" s="14">
        <v>18</v>
      </c>
      <c r="H972" s="14">
        <v>36.5</v>
      </c>
      <c r="I972" s="14">
        <v>120</v>
      </c>
      <c r="J972" s="14">
        <v>4.4800000000000004</v>
      </c>
      <c r="K972" s="10">
        <v>7.12</v>
      </c>
      <c r="L972" s="11">
        <f t="shared" si="315"/>
        <v>-0.91730337312758004</v>
      </c>
      <c r="M972" s="11">
        <f t="shared" si="316"/>
        <v>1.2260260329161916</v>
      </c>
      <c r="N972" s="11">
        <f t="shared" si="317"/>
        <v>-0.12264334190509857</v>
      </c>
      <c r="O972" s="11">
        <f t="shared" si="318"/>
        <v>0.50574014908382792</v>
      </c>
      <c r="P972" s="11">
        <f t="shared" si="319"/>
        <v>0.25628952592493009</v>
      </c>
      <c r="Q972" s="11">
        <f t="shared" si="320"/>
        <v>-1.2427651729104976</v>
      </c>
      <c r="R972" s="12">
        <f t="shared" si="321"/>
        <v>-0.23251145429794262</v>
      </c>
      <c r="S972">
        <f t="shared" si="322"/>
        <v>-91.73033731275801</v>
      </c>
      <c r="T972">
        <f t="shared" si="323"/>
        <v>122.60260329161916</v>
      </c>
      <c r="U972">
        <f t="shared" si="324"/>
        <v>-12.264334190509857</v>
      </c>
      <c r="V972">
        <f t="shared" si="325"/>
        <v>38.1014837504379</v>
      </c>
      <c r="W972">
        <f t="shared" si="326"/>
        <v>-73.763831360422017</v>
      </c>
      <c r="X972" s="13">
        <f t="shared" si="327"/>
        <v>-8414.4547835123649</v>
      </c>
      <c r="Y972">
        <f t="shared" si="328"/>
        <v>15031.398333882145</v>
      </c>
      <c r="Z972">
        <f t="shared" si="329"/>
        <v>-150.41389313650907</v>
      </c>
      <c r="AA972">
        <f t="shared" si="330"/>
        <v>1451.7230639848833</v>
      </c>
      <c r="AB972">
        <f t="shared" si="331"/>
        <v>-5441.1028169687788</v>
      </c>
      <c r="AC972" s="21">
        <f t="shared" si="332"/>
        <v>22.258256464734053</v>
      </c>
      <c r="AD972" s="13">
        <f t="shared" si="333"/>
        <v>292.46268842360354</v>
      </c>
      <c r="AE972" s="20">
        <f t="shared" si="334"/>
        <v>0.63344461978709643</v>
      </c>
      <c r="AF972" s="18">
        <f t="shared" si="335"/>
        <v>63.3</v>
      </c>
    </row>
    <row r="973" spans="1:32" x14ac:dyDescent="0.25">
      <c r="A973" s="7">
        <v>2010</v>
      </c>
      <c r="B973" s="7" t="s">
        <v>1014</v>
      </c>
      <c r="C973" s="7" t="s">
        <v>42</v>
      </c>
      <c r="D973" s="8">
        <v>70.2</v>
      </c>
      <c r="E973" s="14">
        <v>199</v>
      </c>
      <c r="F973" s="14">
        <v>4.42</v>
      </c>
      <c r="G973" s="14">
        <v>17</v>
      </c>
      <c r="H973" s="14">
        <v>35</v>
      </c>
      <c r="I973" s="14">
        <v>120</v>
      </c>
      <c r="J973" s="14">
        <v>4.34</v>
      </c>
      <c r="K973" s="10">
        <v>7.12</v>
      </c>
      <c r="L973" s="11">
        <f t="shared" si="315"/>
        <v>-0.87610489081411236</v>
      </c>
      <c r="M973" s="11">
        <f t="shared" si="316"/>
        <v>1.1007600789720413</v>
      </c>
      <c r="N973" s="11">
        <f t="shared" si="317"/>
        <v>-0.30339479985999279</v>
      </c>
      <c r="O973" s="11">
        <f t="shared" si="318"/>
        <v>3.2286192827968012E-2</v>
      </c>
      <c r="P973" s="11">
        <f t="shared" si="319"/>
        <v>0.25628952592493009</v>
      </c>
      <c r="Q973" s="11">
        <f t="shared" si="320"/>
        <v>-0.4138705357352348</v>
      </c>
      <c r="R973" s="12">
        <f t="shared" si="321"/>
        <v>-0.23251145429794262</v>
      </c>
      <c r="S973">
        <f t="shared" si="322"/>
        <v>-87.610489081411231</v>
      </c>
      <c r="T973">
        <f t="shared" si="323"/>
        <v>110.07600789720414</v>
      </c>
      <c r="U973">
        <f t="shared" si="324"/>
        <v>-30.339479985999279</v>
      </c>
      <c r="V973">
        <f t="shared" si="325"/>
        <v>14.428785937644905</v>
      </c>
      <c r="W973">
        <f t="shared" si="326"/>
        <v>-32.319099501658869</v>
      </c>
      <c r="X973" s="13">
        <f t="shared" si="327"/>
        <v>-7675.5977970840768</v>
      </c>
      <c r="Y973">
        <f t="shared" si="328"/>
        <v>12116.727514585347</v>
      </c>
      <c r="Z973">
        <f t="shared" si="329"/>
        <v>-920.48404582085084</v>
      </c>
      <c r="AA973">
        <f t="shared" si="330"/>
        <v>208.18986363437938</v>
      </c>
      <c r="AB973">
        <f t="shared" si="331"/>
        <v>-1044.5241925981265</v>
      </c>
      <c r="AC973" s="21">
        <f t="shared" si="332"/>
        <v>23.170288486407209</v>
      </c>
      <c r="AD973" s="13">
        <f t="shared" si="333"/>
        <v>293.37472044527669</v>
      </c>
      <c r="AE973" s="20">
        <f t="shared" si="334"/>
        <v>0.63541998895407081</v>
      </c>
      <c r="AF973" s="18">
        <f t="shared" si="335"/>
        <v>63.5</v>
      </c>
    </row>
    <row r="974" spans="1:32" x14ac:dyDescent="0.25">
      <c r="A974" s="7">
        <v>2010</v>
      </c>
      <c r="B974" s="7" t="s">
        <v>1045</v>
      </c>
      <c r="C974" s="7" t="s">
        <v>45</v>
      </c>
      <c r="D974" s="8">
        <v>74.099999999999994</v>
      </c>
      <c r="E974" s="14">
        <v>218</v>
      </c>
      <c r="F974" s="14">
        <v>4.5</v>
      </c>
      <c r="G974" s="14">
        <v>15</v>
      </c>
      <c r="H974" s="14">
        <v>36</v>
      </c>
      <c r="I974" s="14">
        <v>119</v>
      </c>
      <c r="J974" s="14">
        <v>4.2300000000000004</v>
      </c>
      <c r="K974" s="10">
        <v>6.89</v>
      </c>
      <c r="L974" s="11">
        <f t="shared" si="315"/>
        <v>-9.3333726858226301E-2</v>
      </c>
      <c r="M974" s="11">
        <f t="shared" si="316"/>
        <v>0.59969626319542912</v>
      </c>
      <c r="N974" s="11">
        <f t="shared" si="317"/>
        <v>-0.66489771576978118</v>
      </c>
      <c r="O974" s="11">
        <f t="shared" si="318"/>
        <v>0.34792216366520795</v>
      </c>
      <c r="P974" s="11">
        <f t="shared" si="319"/>
        <v>0.10391118919632288</v>
      </c>
      <c r="Q974" s="11">
        <f t="shared" si="320"/>
        <v>0.23740382204532273</v>
      </c>
      <c r="R974" s="12">
        <f t="shared" si="321"/>
        <v>0.68301209144015007</v>
      </c>
      <c r="S974">
        <f t="shared" si="322"/>
        <v>-9.3333726858226296</v>
      </c>
      <c r="T974">
        <f t="shared" si="323"/>
        <v>59.969626319542911</v>
      </c>
      <c r="U974">
        <f t="shared" si="324"/>
        <v>-66.489771576978114</v>
      </c>
      <c r="V974">
        <f t="shared" si="325"/>
        <v>22.591667643076541</v>
      </c>
      <c r="W974">
        <f t="shared" si="326"/>
        <v>46.020795674273643</v>
      </c>
      <c r="X974" s="13">
        <f t="shared" si="327"/>
        <v>-87.111845692459923</v>
      </c>
      <c r="Y974">
        <f t="shared" si="328"/>
        <v>3596.3560809056139</v>
      </c>
      <c r="Z974">
        <f t="shared" si="329"/>
        <v>-4420.8897243587271</v>
      </c>
      <c r="AA974">
        <f t="shared" si="330"/>
        <v>510.38344689523154</v>
      </c>
      <c r="AB974">
        <f t="shared" si="331"/>
        <v>2117.9136344932435</v>
      </c>
      <c r="AC974" s="21">
        <f t="shared" si="332"/>
        <v>18.529174791354858</v>
      </c>
      <c r="AD974" s="13">
        <f t="shared" si="333"/>
        <v>288.73360675022434</v>
      </c>
      <c r="AE974" s="20">
        <f t="shared" si="334"/>
        <v>0.62536780583355944</v>
      </c>
      <c r="AF974" s="18">
        <f t="shared" si="335"/>
        <v>62.5</v>
      </c>
    </row>
    <row r="975" spans="1:32" x14ac:dyDescent="0.25">
      <c r="A975" s="7">
        <v>2010</v>
      </c>
      <c r="B975" s="7" t="s">
        <v>1048</v>
      </c>
      <c r="C975" s="7" t="s">
        <v>45</v>
      </c>
      <c r="D975" s="8">
        <v>71.2</v>
      </c>
      <c r="E975" s="14">
        <v>220</v>
      </c>
      <c r="F975" s="14">
        <v>4.68</v>
      </c>
      <c r="G975" s="14">
        <v>16</v>
      </c>
      <c r="H975" s="14">
        <v>36.5</v>
      </c>
      <c r="I975" s="14">
        <v>120</v>
      </c>
      <c r="J975" s="14">
        <v>4.17</v>
      </c>
      <c r="K975" s="10">
        <v>6.84</v>
      </c>
      <c r="L975" s="11">
        <f t="shared" si="315"/>
        <v>-1.0936762231290937E-2</v>
      </c>
      <c r="M975" s="11">
        <f t="shared" si="316"/>
        <v>-0.52769732230194544</v>
      </c>
      <c r="N975" s="11">
        <f t="shared" si="317"/>
        <v>-0.48414625781488696</v>
      </c>
      <c r="O975" s="11">
        <f t="shared" si="318"/>
        <v>0.50574014908382792</v>
      </c>
      <c r="P975" s="11">
        <f t="shared" si="319"/>
        <v>0.25628952592493009</v>
      </c>
      <c r="Q975" s="11">
        <f t="shared" si="320"/>
        <v>0.59264438083472248</v>
      </c>
      <c r="R975" s="12">
        <f t="shared" si="321"/>
        <v>0.88203894920929959</v>
      </c>
      <c r="S975">
        <f t="shared" si="322"/>
        <v>-1.0936762231290937</v>
      </c>
      <c r="T975">
        <f t="shared" si="323"/>
        <v>-52.769732230194542</v>
      </c>
      <c r="U975">
        <f t="shared" si="324"/>
        <v>-48.414625781488695</v>
      </c>
      <c r="V975">
        <f t="shared" si="325"/>
        <v>38.1014837504379</v>
      </c>
      <c r="W975">
        <f t="shared" si="326"/>
        <v>73.734166502201106</v>
      </c>
      <c r="X975" s="13">
        <f t="shared" si="327"/>
        <v>-1.1961276810379193</v>
      </c>
      <c r="Y975">
        <f t="shared" si="328"/>
        <v>-2784.6446396464326</v>
      </c>
      <c r="Z975">
        <f t="shared" si="329"/>
        <v>-2343.9759895615898</v>
      </c>
      <c r="AA975">
        <f t="shared" si="330"/>
        <v>1451.7230639848833</v>
      </c>
      <c r="AB975">
        <f t="shared" si="331"/>
        <v>5436.7273097743155</v>
      </c>
      <c r="AC975" s="21">
        <f t="shared" si="332"/>
        <v>18.754378778675331</v>
      </c>
      <c r="AD975" s="13">
        <f t="shared" si="333"/>
        <v>288.95881073754481</v>
      </c>
      <c r="AE975" s="20">
        <f t="shared" si="334"/>
        <v>0.62585557490554489</v>
      </c>
      <c r="AF975" s="18">
        <f t="shared" si="335"/>
        <v>62.6</v>
      </c>
    </row>
    <row r="976" spans="1:32" x14ac:dyDescent="0.25">
      <c r="A976" s="7">
        <v>2010</v>
      </c>
      <c r="B976" s="7" t="s">
        <v>1051</v>
      </c>
      <c r="C976" s="7" t="s">
        <v>45</v>
      </c>
      <c r="D976" s="8">
        <v>71.599999999999994</v>
      </c>
      <c r="E976" s="14">
        <v>212</v>
      </c>
      <c r="F976" s="14">
        <v>4.51</v>
      </c>
      <c r="G976" s="14">
        <v>15</v>
      </c>
      <c r="H976" s="14">
        <v>38</v>
      </c>
      <c r="I976" s="14">
        <v>121</v>
      </c>
      <c r="J976" s="14">
        <v>4.21</v>
      </c>
      <c r="K976" s="10">
        <v>7.27</v>
      </c>
      <c r="L976" s="11">
        <f t="shared" si="315"/>
        <v>-0.34052462073903239</v>
      </c>
      <c r="M976" s="11">
        <f t="shared" si="316"/>
        <v>0.53706328622335398</v>
      </c>
      <c r="N976" s="11">
        <f t="shared" si="317"/>
        <v>-0.66489771576978118</v>
      </c>
      <c r="O976" s="11">
        <f t="shared" si="318"/>
        <v>0.97919410533968776</v>
      </c>
      <c r="P976" s="11">
        <f t="shared" si="319"/>
        <v>0.40866786265353727</v>
      </c>
      <c r="Q976" s="11">
        <f t="shared" si="320"/>
        <v>0.35581734164179107</v>
      </c>
      <c r="R976" s="12">
        <f t="shared" si="321"/>
        <v>-0.82959202760539119</v>
      </c>
      <c r="S976">
        <f t="shared" si="322"/>
        <v>-34.052462073903236</v>
      </c>
      <c r="T976">
        <f t="shared" si="323"/>
        <v>53.706328622335398</v>
      </c>
      <c r="U976">
        <f t="shared" si="324"/>
        <v>-66.489771576978114</v>
      </c>
      <c r="V976">
        <f t="shared" si="325"/>
        <v>69.393098399661255</v>
      </c>
      <c r="W976">
        <f t="shared" si="326"/>
        <v>-23.688734298180005</v>
      </c>
      <c r="X976" s="13">
        <f t="shared" si="327"/>
        <v>-1159.5701732946184</v>
      </c>
      <c r="Y976">
        <f t="shared" si="328"/>
        <v>2884.3697340902822</v>
      </c>
      <c r="Z976">
        <f t="shared" si="329"/>
        <v>-4420.8897243587271</v>
      </c>
      <c r="AA976">
        <f t="shared" si="330"/>
        <v>4815.4021055050698</v>
      </c>
      <c r="AB976">
        <f t="shared" si="331"/>
        <v>-561.1561326497698</v>
      </c>
      <c r="AC976" s="21">
        <f t="shared" si="332"/>
        <v>17.65307797123344</v>
      </c>
      <c r="AD976" s="13">
        <f t="shared" si="333"/>
        <v>287.85750993010288</v>
      </c>
      <c r="AE976" s="20">
        <f t="shared" si="334"/>
        <v>0.62347026868066724</v>
      </c>
      <c r="AF976" s="18">
        <f t="shared" si="335"/>
        <v>62.3</v>
      </c>
    </row>
    <row r="977" spans="1:32" x14ac:dyDescent="0.25">
      <c r="A977" s="7">
        <v>2010</v>
      </c>
      <c r="B977" s="7" t="s">
        <v>1062</v>
      </c>
      <c r="C977" s="7" t="s">
        <v>78</v>
      </c>
      <c r="D977" s="8">
        <v>73</v>
      </c>
      <c r="E977" s="9">
        <v>206</v>
      </c>
      <c r="F977" s="9">
        <v>4.4400000000000004</v>
      </c>
      <c r="G977" s="9">
        <v>14</v>
      </c>
      <c r="H977" s="9">
        <v>37.5</v>
      </c>
      <c r="I977" s="9">
        <v>119</v>
      </c>
      <c r="J977" s="9">
        <v>4.3600000000000003</v>
      </c>
      <c r="K977" s="10">
        <v>6.95</v>
      </c>
      <c r="L977" s="11">
        <f t="shared" si="315"/>
        <v>-0.58771551461983851</v>
      </c>
      <c r="M977" s="11">
        <f t="shared" si="316"/>
        <v>0.97549412502788546</v>
      </c>
      <c r="N977" s="11">
        <f t="shared" si="317"/>
        <v>-0.84564917372467541</v>
      </c>
      <c r="O977" s="11">
        <f t="shared" si="318"/>
        <v>0.82137611992106785</v>
      </c>
      <c r="P977" s="11">
        <f t="shared" si="319"/>
        <v>0.10391118919632288</v>
      </c>
      <c r="Q977" s="11">
        <f t="shared" si="320"/>
        <v>-0.5322840553317032</v>
      </c>
      <c r="R977" s="12">
        <f t="shared" si="321"/>
        <v>0.44417986211716787</v>
      </c>
      <c r="S977">
        <f t="shared" si="322"/>
        <v>-58.771551461983847</v>
      </c>
      <c r="T977">
        <f t="shared" si="323"/>
        <v>97.549412502788542</v>
      </c>
      <c r="U977">
        <f t="shared" si="324"/>
        <v>-84.564917372467534</v>
      </c>
      <c r="V977">
        <f t="shared" si="325"/>
        <v>46.264365455869537</v>
      </c>
      <c r="W977">
        <f t="shared" si="326"/>
        <v>-4.4052096607267668</v>
      </c>
      <c r="X977" s="13">
        <f t="shared" si="327"/>
        <v>-3454.0952612486158</v>
      </c>
      <c r="Y977">
        <f t="shared" si="328"/>
        <v>9515.8878796391982</v>
      </c>
      <c r="Z977">
        <f t="shared" si="329"/>
        <v>-7151.225250212261</v>
      </c>
      <c r="AA977">
        <f t="shared" si="330"/>
        <v>2140.3915110342546</v>
      </c>
      <c r="AB977">
        <f t="shared" si="331"/>
        <v>-19.405872154960434</v>
      </c>
      <c r="AC977" s="21">
        <f t="shared" si="332"/>
        <v>14.363516331717767</v>
      </c>
      <c r="AD977" s="13">
        <f t="shared" si="333"/>
        <v>284.56794829058725</v>
      </c>
      <c r="AE977" s="20">
        <f t="shared" si="334"/>
        <v>0.61634541069197546</v>
      </c>
      <c r="AF977" s="18">
        <f t="shared" si="335"/>
        <v>61.6</v>
      </c>
    </row>
    <row r="978" spans="1:32" x14ac:dyDescent="0.25">
      <c r="A978" s="7">
        <v>2010</v>
      </c>
      <c r="B978" s="7" t="s">
        <v>1080</v>
      </c>
      <c r="C978" s="7" t="s">
        <v>45</v>
      </c>
      <c r="D978" s="8">
        <v>72.2</v>
      </c>
      <c r="E978" s="14">
        <v>212</v>
      </c>
      <c r="F978" s="14">
        <v>4.58</v>
      </c>
      <c r="G978" s="14">
        <v>21</v>
      </c>
      <c r="H978" s="14">
        <v>36</v>
      </c>
      <c r="I978" s="14">
        <v>115</v>
      </c>
      <c r="J978" s="14">
        <v>4.24</v>
      </c>
      <c r="K978" s="10">
        <v>7.07</v>
      </c>
      <c r="L978" s="11">
        <f t="shared" si="315"/>
        <v>-0.34052462073903239</v>
      </c>
      <c r="M978" s="11">
        <f t="shared" si="316"/>
        <v>9.8632447418816938E-2</v>
      </c>
      <c r="N978" s="11">
        <f t="shared" si="317"/>
        <v>0.41961103195958405</v>
      </c>
      <c r="O978" s="11">
        <f t="shared" si="318"/>
        <v>0.34792216366520795</v>
      </c>
      <c r="P978" s="11">
        <f t="shared" si="319"/>
        <v>-0.5056021577181059</v>
      </c>
      <c r="Q978" s="11">
        <f t="shared" si="320"/>
        <v>0.17819706224709117</v>
      </c>
      <c r="R978" s="12">
        <f t="shared" si="321"/>
        <v>-3.3484596528793105E-2</v>
      </c>
      <c r="S978">
        <f t="shared" si="322"/>
        <v>-34.052462073903236</v>
      </c>
      <c r="T978">
        <f t="shared" si="323"/>
        <v>9.8632447418816938</v>
      </c>
      <c r="U978">
        <f t="shared" si="324"/>
        <v>41.961103195958401</v>
      </c>
      <c r="V978">
        <f t="shared" si="325"/>
        <v>-7.883999702644898</v>
      </c>
      <c r="W978">
        <f t="shared" si="326"/>
        <v>7.2356232859149037</v>
      </c>
      <c r="X978" s="13">
        <f t="shared" si="327"/>
        <v>-1159.5701732946184</v>
      </c>
      <c r="Y978">
        <f t="shared" si="328"/>
        <v>97.283596838256884</v>
      </c>
      <c r="Z978">
        <f t="shared" si="329"/>
        <v>1760.7341814218703</v>
      </c>
      <c r="AA978">
        <f t="shared" si="330"/>
        <v>-62.15745131130484</v>
      </c>
      <c r="AB978">
        <f t="shared" si="331"/>
        <v>52.354244335673989</v>
      </c>
      <c r="AC978" s="21">
        <f t="shared" si="332"/>
        <v>11.735794800437489</v>
      </c>
      <c r="AD978" s="13">
        <f t="shared" si="333"/>
        <v>281.94022675930694</v>
      </c>
      <c r="AE978" s="20">
        <f t="shared" si="334"/>
        <v>0.61065403147618524</v>
      </c>
      <c r="AF978" s="18">
        <f t="shared" si="335"/>
        <v>61.1</v>
      </c>
    </row>
    <row r="979" spans="1:32" x14ac:dyDescent="0.25">
      <c r="A979" s="7">
        <v>2010</v>
      </c>
      <c r="B979" s="7" t="s">
        <v>1088</v>
      </c>
      <c r="C979" s="7" t="s">
        <v>38</v>
      </c>
      <c r="D979" s="8">
        <v>75.099999999999994</v>
      </c>
      <c r="E979" s="14">
        <v>243</v>
      </c>
      <c r="F979" s="14">
        <v>4.71</v>
      </c>
      <c r="G979" s="14">
        <v>20</v>
      </c>
      <c r="H979" s="14">
        <v>34.5</v>
      </c>
      <c r="I979" s="14">
        <v>112</v>
      </c>
      <c r="J979" s="14">
        <v>4.3499999999999996</v>
      </c>
      <c r="K979" s="10">
        <v>7.09</v>
      </c>
      <c r="L979" s="11">
        <f t="shared" si="315"/>
        <v>0.93662833097846576</v>
      </c>
      <c r="M979" s="11">
        <f t="shared" si="316"/>
        <v>-0.71559625321817644</v>
      </c>
      <c r="N979" s="11">
        <f t="shared" si="317"/>
        <v>0.23885957400468982</v>
      </c>
      <c r="O979" s="11">
        <f t="shared" si="318"/>
        <v>-0.12553179259065195</v>
      </c>
      <c r="P979" s="11">
        <f t="shared" si="319"/>
        <v>-0.96273716790392749</v>
      </c>
      <c r="Q979" s="11">
        <f t="shared" si="320"/>
        <v>-0.47307729553346639</v>
      </c>
      <c r="R979" s="12">
        <f t="shared" si="321"/>
        <v>-0.11309533963645149</v>
      </c>
      <c r="S979">
        <f t="shared" si="322"/>
        <v>93.662833097846573</v>
      </c>
      <c r="T979">
        <f t="shared" si="323"/>
        <v>-71.559625321817649</v>
      </c>
      <c r="U979">
        <f t="shared" si="324"/>
        <v>23.885957400468982</v>
      </c>
      <c r="V979">
        <f t="shared" si="325"/>
        <v>-54.413448024728972</v>
      </c>
      <c r="W979">
        <f t="shared" si="326"/>
        <v>-29.308631758495896</v>
      </c>
      <c r="X979" s="13">
        <f t="shared" si="327"/>
        <v>8772.7263039150639</v>
      </c>
      <c r="Y979">
        <f t="shared" si="328"/>
        <v>-5120.7799761989254</v>
      </c>
      <c r="Z979">
        <f t="shared" si="329"/>
        <v>570.53896093701894</v>
      </c>
      <c r="AA979">
        <f t="shared" si="330"/>
        <v>-2960.8233259398812</v>
      </c>
      <c r="AB979">
        <f t="shared" si="331"/>
        <v>-858.9958955551142</v>
      </c>
      <c r="AC979" s="21">
        <f t="shared" si="332"/>
        <v>8.9740299437673112</v>
      </c>
      <c r="AD979" s="13">
        <f t="shared" si="333"/>
        <v>279.1784619026368</v>
      </c>
      <c r="AE979" s="20">
        <f t="shared" si="334"/>
        <v>0.60467232796725445</v>
      </c>
      <c r="AF979" s="18">
        <f t="shared" si="335"/>
        <v>60.5</v>
      </c>
    </row>
    <row r="980" spans="1:32" x14ac:dyDescent="0.25">
      <c r="A980" s="7">
        <v>2010</v>
      </c>
      <c r="B980" s="7" t="s">
        <v>1107</v>
      </c>
      <c r="C980" s="7" t="s">
        <v>57</v>
      </c>
      <c r="D980" s="8">
        <v>71</v>
      </c>
      <c r="E980" s="9">
        <v>196</v>
      </c>
      <c r="F980" s="9">
        <v>4.4000000000000004</v>
      </c>
      <c r="G980" s="9">
        <v>13</v>
      </c>
      <c r="H980" s="9">
        <v>37.5</v>
      </c>
      <c r="I980" s="9">
        <v>118</v>
      </c>
      <c r="J980" s="9">
        <v>4.1399999999999997</v>
      </c>
      <c r="K980" s="10">
        <v>6.92</v>
      </c>
      <c r="L980" s="11">
        <f t="shared" si="315"/>
        <v>-0.99970033775451539</v>
      </c>
      <c r="M980" s="11">
        <f t="shared" si="316"/>
        <v>1.2260260329161916</v>
      </c>
      <c r="N980" s="11">
        <f t="shared" si="317"/>
        <v>-1.0264006316795695</v>
      </c>
      <c r="O980" s="11">
        <f t="shared" si="318"/>
        <v>0.82137611992106785</v>
      </c>
      <c r="P980" s="11">
        <f t="shared" si="319"/>
        <v>-4.8467147532284323E-2</v>
      </c>
      <c r="Q980" s="11">
        <f t="shared" si="320"/>
        <v>0.77026466022942242</v>
      </c>
      <c r="R980" s="12">
        <f t="shared" si="321"/>
        <v>0.56359597677865902</v>
      </c>
      <c r="S980">
        <f t="shared" si="322"/>
        <v>-99.97003377545154</v>
      </c>
      <c r="T980">
        <f t="shared" si="323"/>
        <v>122.60260329161916</v>
      </c>
      <c r="U980">
        <f t="shared" si="324"/>
        <v>-102.64006316795695</v>
      </c>
      <c r="V980">
        <f t="shared" si="325"/>
        <v>38.645448619439179</v>
      </c>
      <c r="W980">
        <f t="shared" si="326"/>
        <v>66.693031850404068</v>
      </c>
      <c r="X980" s="13">
        <f t="shared" si="327"/>
        <v>-9994.0076530649221</v>
      </c>
      <c r="Y980">
        <f t="shared" si="328"/>
        <v>15031.398333882145</v>
      </c>
      <c r="Z980">
        <f t="shared" si="329"/>
        <v>-10534.982567122193</v>
      </c>
      <c r="AA980">
        <f t="shared" si="330"/>
        <v>1493.4706989977135</v>
      </c>
      <c r="AB980">
        <f t="shared" si="331"/>
        <v>4447.9604973990117</v>
      </c>
      <c r="AC980" s="21">
        <f t="shared" si="332"/>
        <v>9.4216698105140058</v>
      </c>
      <c r="AD980" s="13">
        <f t="shared" si="333"/>
        <v>279.62610176938347</v>
      </c>
      <c r="AE980" s="20">
        <f t="shared" si="334"/>
        <v>0.60564187066933817</v>
      </c>
      <c r="AF980" s="18">
        <f t="shared" si="335"/>
        <v>60.6</v>
      </c>
    </row>
    <row r="981" spans="1:32" x14ac:dyDescent="0.25">
      <c r="A981" s="7">
        <v>2010</v>
      </c>
      <c r="B981" s="7" t="s">
        <v>1121</v>
      </c>
      <c r="C981" s="7" t="s">
        <v>57</v>
      </c>
      <c r="D981" s="8">
        <v>73</v>
      </c>
      <c r="E981" s="9">
        <v>202</v>
      </c>
      <c r="F981" s="9">
        <v>4.6500000000000004</v>
      </c>
      <c r="G981" s="9">
        <v>20</v>
      </c>
      <c r="H981" s="9">
        <v>35.5</v>
      </c>
      <c r="I981" s="9">
        <v>120</v>
      </c>
      <c r="J981" s="9">
        <v>4.22</v>
      </c>
      <c r="K981" s="10">
        <v>6.76</v>
      </c>
      <c r="L981" s="11">
        <f t="shared" si="315"/>
        <v>-0.75250944387370922</v>
      </c>
      <c r="M981" s="11">
        <f t="shared" si="316"/>
        <v>-0.3397983913857201</v>
      </c>
      <c r="N981" s="11">
        <f t="shared" si="317"/>
        <v>0.23885957400468982</v>
      </c>
      <c r="O981" s="11">
        <f t="shared" si="318"/>
        <v>0.19010417824658796</v>
      </c>
      <c r="P981" s="11">
        <f t="shared" si="319"/>
        <v>0.25628952592493009</v>
      </c>
      <c r="Q981" s="11">
        <f t="shared" si="320"/>
        <v>0.29661058184355954</v>
      </c>
      <c r="R981" s="12">
        <f t="shared" si="321"/>
        <v>1.2004819216399403</v>
      </c>
      <c r="S981">
        <f t="shared" si="322"/>
        <v>-75.250944387370922</v>
      </c>
      <c r="T981">
        <f t="shared" si="323"/>
        <v>-33.979839138572011</v>
      </c>
      <c r="U981">
        <f t="shared" si="324"/>
        <v>23.885957400468982</v>
      </c>
      <c r="V981">
        <f t="shared" si="325"/>
        <v>22.319685208575901</v>
      </c>
      <c r="W981">
        <f t="shared" si="326"/>
        <v>74.854625174174998</v>
      </c>
      <c r="X981" s="13">
        <f t="shared" si="327"/>
        <v>-5662.7046311911909</v>
      </c>
      <c r="Y981">
        <f t="shared" si="328"/>
        <v>-1154.6294678832303</v>
      </c>
      <c r="Z981">
        <f t="shared" si="329"/>
        <v>570.53896093701894</v>
      </c>
      <c r="AA981">
        <f t="shared" si="330"/>
        <v>498.1683478099219</v>
      </c>
      <c r="AB981">
        <f t="shared" si="331"/>
        <v>5603.2149099662338</v>
      </c>
      <c r="AC981" s="21">
        <f t="shared" si="332"/>
        <v>-5.3928078096896135</v>
      </c>
      <c r="AD981" s="13">
        <f t="shared" si="333"/>
        <v>264.81162414917986</v>
      </c>
      <c r="AE981" s="20">
        <f t="shared" si="334"/>
        <v>0.57355520965266071</v>
      </c>
      <c r="AF981" s="18">
        <f t="shared" si="335"/>
        <v>57.4</v>
      </c>
    </row>
    <row r="982" spans="1:32" x14ac:dyDescent="0.25">
      <c r="A982" s="7">
        <v>2010</v>
      </c>
      <c r="B982" s="7" t="s">
        <v>1127</v>
      </c>
      <c r="C982" s="7" t="s">
        <v>34</v>
      </c>
      <c r="D982" s="8">
        <v>75</v>
      </c>
      <c r="E982" s="9">
        <v>248</v>
      </c>
      <c r="F982" s="9">
        <v>4.76</v>
      </c>
      <c r="G982" s="9">
        <v>20</v>
      </c>
      <c r="H982" s="9">
        <v>35.5</v>
      </c>
      <c r="I982" s="9">
        <v>110</v>
      </c>
      <c r="J982" s="9">
        <v>4.34</v>
      </c>
      <c r="K982" s="10">
        <v>7.08</v>
      </c>
      <c r="L982" s="11">
        <f t="shared" si="315"/>
        <v>1.1426207425458041</v>
      </c>
      <c r="M982" s="11">
        <f t="shared" si="316"/>
        <v>-1.0287611380785577</v>
      </c>
      <c r="N982" s="11">
        <f t="shared" si="317"/>
        <v>0.23885957400468982</v>
      </c>
      <c r="O982" s="11">
        <f t="shared" si="318"/>
        <v>0.19010417824658796</v>
      </c>
      <c r="P982" s="11">
        <f t="shared" si="319"/>
        <v>-1.2674938413611418</v>
      </c>
      <c r="Q982" s="11">
        <f t="shared" si="320"/>
        <v>-0.4138705357352348</v>
      </c>
      <c r="R982" s="12">
        <f t="shared" si="321"/>
        <v>-7.3289968082622295E-2</v>
      </c>
      <c r="S982">
        <f t="shared" si="322"/>
        <v>114.26207425458041</v>
      </c>
      <c r="T982">
        <f t="shared" si="323"/>
        <v>-102.87611380785577</v>
      </c>
      <c r="U982">
        <f t="shared" si="324"/>
        <v>23.885957400468982</v>
      </c>
      <c r="V982">
        <f t="shared" si="325"/>
        <v>-53.869483155727693</v>
      </c>
      <c r="W982">
        <f t="shared" si="326"/>
        <v>-24.358025190892853</v>
      </c>
      <c r="X982" s="13">
        <f t="shared" si="327"/>
        <v>13055.821612959247</v>
      </c>
      <c r="Y982">
        <f t="shared" si="328"/>
        <v>-10583.494792206893</v>
      </c>
      <c r="Z982">
        <f t="shared" si="329"/>
        <v>570.53896093701894</v>
      </c>
      <c r="AA982">
        <f t="shared" si="330"/>
        <v>-2901.9212154652296</v>
      </c>
      <c r="AB982">
        <f t="shared" si="331"/>
        <v>-593.31339120017083</v>
      </c>
      <c r="AC982" s="21">
        <f t="shared" si="332"/>
        <v>-9.5117698140359455</v>
      </c>
      <c r="AD982" s="13">
        <f t="shared" si="333"/>
        <v>260.69266214483349</v>
      </c>
      <c r="AE982" s="20">
        <f t="shared" si="334"/>
        <v>0.56463395431296559</v>
      </c>
      <c r="AF982" s="18">
        <f t="shared" si="335"/>
        <v>56.5</v>
      </c>
    </row>
    <row r="983" spans="1:32" x14ac:dyDescent="0.25">
      <c r="A983" s="7">
        <v>2010</v>
      </c>
      <c r="B983" s="7" t="s">
        <v>1140</v>
      </c>
      <c r="C983" s="7" t="s">
        <v>42</v>
      </c>
      <c r="D983" s="8">
        <v>72.5</v>
      </c>
      <c r="E983" s="14">
        <v>197</v>
      </c>
      <c r="F983" s="14">
        <v>4.5199999999999996</v>
      </c>
      <c r="G983" s="14">
        <v>19</v>
      </c>
      <c r="H983" s="14">
        <v>38</v>
      </c>
      <c r="I983" s="14">
        <v>118</v>
      </c>
      <c r="J983" s="14">
        <v>4.24</v>
      </c>
      <c r="K983" s="10">
        <v>6.79</v>
      </c>
      <c r="L983" s="11">
        <f t="shared" si="315"/>
        <v>-0.95850185544104771</v>
      </c>
      <c r="M983" s="11">
        <f t="shared" si="316"/>
        <v>0.47443030925127883</v>
      </c>
      <c r="N983" s="11">
        <f t="shared" si="317"/>
        <v>5.8108116049795627E-2</v>
      </c>
      <c r="O983" s="11">
        <f t="shared" si="318"/>
        <v>0.97919410533968776</v>
      </c>
      <c r="P983" s="11">
        <f t="shared" si="319"/>
        <v>-4.8467147532284323E-2</v>
      </c>
      <c r="Q983" s="11">
        <f t="shared" si="320"/>
        <v>0.17819706224709117</v>
      </c>
      <c r="R983" s="12">
        <f t="shared" si="321"/>
        <v>1.0810658069784491</v>
      </c>
      <c r="S983">
        <f t="shared" si="322"/>
        <v>-95.850185544104775</v>
      </c>
      <c r="T983">
        <f t="shared" si="323"/>
        <v>47.443030925127886</v>
      </c>
      <c r="U983">
        <f t="shared" si="324"/>
        <v>5.8108116049795626</v>
      </c>
      <c r="V983">
        <f t="shared" si="325"/>
        <v>46.536347890370173</v>
      </c>
      <c r="W983">
        <f t="shared" si="326"/>
        <v>62.963143461277014</v>
      </c>
      <c r="X983" s="13">
        <f t="shared" si="327"/>
        <v>-9187.2580688393118</v>
      </c>
      <c r="Y983">
        <f t="shared" si="328"/>
        <v>2250.841183362641</v>
      </c>
      <c r="Z983">
        <f t="shared" si="329"/>
        <v>33.765531508565161</v>
      </c>
      <c r="AA983">
        <f t="shared" si="330"/>
        <v>2165.6316749735606</v>
      </c>
      <c r="AB983">
        <f t="shared" si="331"/>
        <v>3964.3574345253505</v>
      </c>
      <c r="AC983" s="21">
        <f t="shared" si="332"/>
        <v>-12.431108112064623</v>
      </c>
      <c r="AD983" s="13">
        <f t="shared" si="333"/>
        <v>257.77332384680483</v>
      </c>
      <c r="AE983" s="20">
        <f t="shared" si="334"/>
        <v>0.55831096265822755</v>
      </c>
      <c r="AF983" s="18">
        <f t="shared" si="335"/>
        <v>55.8</v>
      </c>
    </row>
    <row r="984" spans="1:32" x14ac:dyDescent="0.25">
      <c r="A984" s="7">
        <v>2010</v>
      </c>
      <c r="B984" s="7" t="s">
        <v>1142</v>
      </c>
      <c r="C984" s="7" t="s">
        <v>42</v>
      </c>
      <c r="D984" s="8">
        <v>74.099999999999994</v>
      </c>
      <c r="E984" s="14">
        <v>192</v>
      </c>
      <c r="F984" s="14">
        <v>4.3600000000000003</v>
      </c>
      <c r="G984" s="14">
        <v>11</v>
      </c>
      <c r="H984" s="14">
        <v>39</v>
      </c>
      <c r="I984" s="14">
        <v>119</v>
      </c>
      <c r="J984" s="14">
        <v>4.21</v>
      </c>
      <c r="K984" s="10">
        <v>6.78</v>
      </c>
      <c r="L984" s="11">
        <f t="shared" si="315"/>
        <v>-1.1644942670083862</v>
      </c>
      <c r="M984" s="11">
        <f t="shared" si="316"/>
        <v>1.4765579408044975</v>
      </c>
      <c r="N984" s="11">
        <f t="shared" si="317"/>
        <v>-1.387903547589358</v>
      </c>
      <c r="O984" s="11">
        <f t="shared" si="318"/>
        <v>1.2948300761769276</v>
      </c>
      <c r="P984" s="11">
        <f t="shared" si="319"/>
        <v>0.10391118919632288</v>
      </c>
      <c r="Q984" s="11">
        <f t="shared" si="320"/>
        <v>0.35581734164179107</v>
      </c>
      <c r="R984" s="12">
        <f t="shared" si="321"/>
        <v>1.1208711785322782</v>
      </c>
      <c r="S984">
        <f t="shared" si="322"/>
        <v>-116.44942670083861</v>
      </c>
      <c r="T984">
        <f t="shared" si="323"/>
        <v>147.65579408044977</v>
      </c>
      <c r="U984">
        <f t="shared" si="324"/>
        <v>-138.79035475893579</v>
      </c>
      <c r="V984">
        <f t="shared" si="325"/>
        <v>69.937063268662527</v>
      </c>
      <c r="W984">
        <f t="shared" si="326"/>
        <v>73.834426008703474</v>
      </c>
      <c r="X984" s="13">
        <f t="shared" si="327"/>
        <v>-13560.468978953986</v>
      </c>
      <c r="Y984">
        <f t="shared" si="328"/>
        <v>21802.233525528183</v>
      </c>
      <c r="Z984">
        <f t="shared" si="329"/>
        <v>-19262.76257411125</v>
      </c>
      <c r="AA984">
        <f t="shared" si="330"/>
        <v>4891.1928186449049</v>
      </c>
      <c r="AB984">
        <f t="shared" si="331"/>
        <v>5451.5224640347078</v>
      </c>
      <c r="AC984" s="21">
        <f t="shared" si="332"/>
        <v>-11.647169139816249</v>
      </c>
      <c r="AD984" s="13">
        <f t="shared" si="333"/>
        <v>258.55726281905322</v>
      </c>
      <c r="AE984" s="20">
        <f t="shared" si="334"/>
        <v>0.5600088952283232</v>
      </c>
      <c r="AF984" s="18">
        <f t="shared" si="335"/>
        <v>56</v>
      </c>
    </row>
    <row r="985" spans="1:32" x14ac:dyDescent="0.25">
      <c r="A985" s="7">
        <v>2010</v>
      </c>
      <c r="B985" s="7" t="s">
        <v>1152</v>
      </c>
      <c r="C985" s="7" t="s">
        <v>45</v>
      </c>
      <c r="D985" s="8">
        <v>70.099999999999994</v>
      </c>
      <c r="E985" s="14">
        <v>225</v>
      </c>
      <c r="F985" s="14">
        <v>4.6399999999999997</v>
      </c>
      <c r="G985" s="14">
        <v>25</v>
      </c>
      <c r="H985" s="14">
        <v>30.5</v>
      </c>
      <c r="I985" s="14">
        <v>112</v>
      </c>
      <c r="J985" s="14">
        <v>4.26</v>
      </c>
      <c r="K985" s="10">
        <v>7.07</v>
      </c>
      <c r="L985" s="11">
        <f t="shared" si="315"/>
        <v>0.19505564933604749</v>
      </c>
      <c r="M985" s="11">
        <f t="shared" si="316"/>
        <v>-0.2771654144136394</v>
      </c>
      <c r="N985" s="11">
        <f t="shared" si="317"/>
        <v>1.1426168637791609</v>
      </c>
      <c r="O985" s="11">
        <f t="shared" si="318"/>
        <v>-1.3880756759396116</v>
      </c>
      <c r="P985" s="11">
        <f t="shared" si="319"/>
        <v>-0.96273716790392749</v>
      </c>
      <c r="Q985" s="11">
        <f t="shared" si="320"/>
        <v>5.9783542650628081E-2</v>
      </c>
      <c r="R985" s="12">
        <f t="shared" si="321"/>
        <v>-3.3484596528793105E-2</v>
      </c>
      <c r="S985">
        <f t="shared" si="322"/>
        <v>19.505564933604749</v>
      </c>
      <c r="T985">
        <f t="shared" si="323"/>
        <v>-27.71654144136394</v>
      </c>
      <c r="U985">
        <f t="shared" si="324"/>
        <v>114.26168637791609</v>
      </c>
      <c r="V985">
        <f t="shared" si="325"/>
        <v>-117.54064219217695</v>
      </c>
      <c r="W985">
        <f t="shared" si="326"/>
        <v>1.3149473060917489</v>
      </c>
      <c r="X985" s="13">
        <f t="shared" si="327"/>
        <v>380.46706337907125</v>
      </c>
      <c r="Y985">
        <f t="shared" si="328"/>
        <v>-768.20666947084464</v>
      </c>
      <c r="Z985">
        <f t="shared" si="329"/>
        <v>13055.732973925256</v>
      </c>
      <c r="AA985">
        <f t="shared" si="330"/>
        <v>-13815.802566949367</v>
      </c>
      <c r="AB985">
        <f t="shared" si="331"/>
        <v>1.7290864177979477</v>
      </c>
      <c r="AC985" s="21">
        <f t="shared" si="332"/>
        <v>-15.139881853555433</v>
      </c>
      <c r="AD985" s="13">
        <f t="shared" si="333"/>
        <v>255.06455010531403</v>
      </c>
      <c r="AE985" s="20">
        <f t="shared" si="334"/>
        <v>0.55244403254821417</v>
      </c>
      <c r="AF985" s="18">
        <f t="shared" si="335"/>
        <v>55.2</v>
      </c>
    </row>
    <row r="986" spans="1:32" x14ac:dyDescent="0.25">
      <c r="A986" s="7">
        <v>2010</v>
      </c>
      <c r="B986" s="7" t="s">
        <v>1164</v>
      </c>
      <c r="C986" s="7" t="s">
        <v>45</v>
      </c>
      <c r="D986" s="8">
        <v>71.5</v>
      </c>
      <c r="E986" s="14">
        <v>209</v>
      </c>
      <c r="F986" s="14">
        <v>4.57</v>
      </c>
      <c r="G986" s="14">
        <v>15</v>
      </c>
      <c r="H986" s="14">
        <v>38.5</v>
      </c>
      <c r="I986" s="14">
        <v>118</v>
      </c>
      <c r="J986" s="14">
        <v>4.1500000000000004</v>
      </c>
      <c r="K986" s="10">
        <v>7.02</v>
      </c>
      <c r="L986" s="11">
        <f t="shared" si="315"/>
        <v>-0.46412006767943548</v>
      </c>
      <c r="M986" s="11">
        <f t="shared" si="316"/>
        <v>0.16126542439089206</v>
      </c>
      <c r="N986" s="11">
        <f t="shared" si="317"/>
        <v>-0.66489771576978118</v>
      </c>
      <c r="O986" s="11">
        <f t="shared" si="318"/>
        <v>1.1370120907583077</v>
      </c>
      <c r="P986" s="11">
        <f t="shared" si="319"/>
        <v>-4.8467147532284323E-2</v>
      </c>
      <c r="Q986" s="11">
        <f t="shared" si="320"/>
        <v>0.71105790043118566</v>
      </c>
      <c r="R986" s="12">
        <f t="shared" si="321"/>
        <v>0.16554226124035995</v>
      </c>
      <c r="S986">
        <f t="shared" si="322"/>
        <v>-46.412006767943545</v>
      </c>
      <c r="T986">
        <f t="shared" si="323"/>
        <v>16.126542439089206</v>
      </c>
      <c r="U986">
        <f t="shared" si="324"/>
        <v>-66.489771576978114</v>
      </c>
      <c r="V986">
        <f t="shared" si="325"/>
        <v>54.42724716130116</v>
      </c>
      <c r="W986">
        <f t="shared" si="326"/>
        <v>43.830008083577283</v>
      </c>
      <c r="X986" s="13">
        <f t="shared" si="327"/>
        <v>-2154.0743722276375</v>
      </c>
      <c r="Y986">
        <f t="shared" si="328"/>
        <v>260.06537103974523</v>
      </c>
      <c r="Z986">
        <f t="shared" si="329"/>
        <v>-4420.8897243587271</v>
      </c>
      <c r="AA986">
        <f t="shared" si="330"/>
        <v>2962.3252335573652</v>
      </c>
      <c r="AB986">
        <f t="shared" si="331"/>
        <v>1921.0696086064499</v>
      </c>
      <c r="AC986" s="21">
        <f t="shared" si="332"/>
        <v>-16.920424837354432</v>
      </c>
      <c r="AD986" s="13">
        <f t="shared" si="333"/>
        <v>253.28400712151503</v>
      </c>
      <c r="AE986" s="20">
        <f t="shared" si="334"/>
        <v>0.54858755642995627</v>
      </c>
      <c r="AF986" s="18">
        <f t="shared" si="335"/>
        <v>54.9</v>
      </c>
    </row>
    <row r="987" spans="1:32" x14ac:dyDescent="0.25">
      <c r="A987" s="7">
        <v>2010</v>
      </c>
      <c r="B987" s="7" t="s">
        <v>1178</v>
      </c>
      <c r="C987" s="7" t="s">
        <v>34</v>
      </c>
      <c r="D987" s="8">
        <v>75</v>
      </c>
      <c r="E987" s="9">
        <v>234</v>
      </c>
      <c r="F987" s="9">
        <v>4.7</v>
      </c>
      <c r="G987" s="9">
        <v>16</v>
      </c>
      <c r="H987" s="9">
        <v>34</v>
      </c>
      <c r="I987" s="9">
        <v>120</v>
      </c>
      <c r="J987" s="9">
        <v>4.21</v>
      </c>
      <c r="K987" s="10">
        <v>6.96</v>
      </c>
      <c r="L987" s="11">
        <f t="shared" si="315"/>
        <v>0.56584199015725667</v>
      </c>
      <c r="M987" s="11">
        <f t="shared" si="316"/>
        <v>-0.65296327624610129</v>
      </c>
      <c r="N987" s="11">
        <f t="shared" si="317"/>
        <v>-0.48414625781488696</v>
      </c>
      <c r="O987" s="11">
        <f t="shared" si="318"/>
        <v>-0.28334977800927191</v>
      </c>
      <c r="P987" s="11">
        <f t="shared" si="319"/>
        <v>0.25628952592493009</v>
      </c>
      <c r="Q987" s="11">
        <f t="shared" si="320"/>
        <v>0.35581734164179107</v>
      </c>
      <c r="R987" s="12">
        <f t="shared" si="321"/>
        <v>0.40437449056333863</v>
      </c>
      <c r="S987">
        <f t="shared" si="322"/>
        <v>56.584199015725666</v>
      </c>
      <c r="T987">
        <f t="shared" si="323"/>
        <v>-65.296327624610129</v>
      </c>
      <c r="U987">
        <f t="shared" si="324"/>
        <v>-48.414625781488695</v>
      </c>
      <c r="V987">
        <f t="shared" si="325"/>
        <v>-1.3530126042170909</v>
      </c>
      <c r="W987">
        <f t="shared" si="326"/>
        <v>38.009591610256486</v>
      </c>
      <c r="X987" s="13">
        <f t="shared" si="327"/>
        <v>3201.7715782512496</v>
      </c>
      <c r="Y987">
        <f t="shared" si="328"/>
        <v>-4263.6104012604237</v>
      </c>
      <c r="Z987">
        <f t="shared" si="329"/>
        <v>-2343.9759895615898</v>
      </c>
      <c r="AA987">
        <f t="shared" si="330"/>
        <v>-1.8306431071703142</v>
      </c>
      <c r="AB987">
        <f t="shared" si="331"/>
        <v>1444.7290543784802</v>
      </c>
      <c r="AC987" s="21">
        <f t="shared" si="332"/>
        <v>-19.813714448832929</v>
      </c>
      <c r="AD987" s="13">
        <f t="shared" si="333"/>
        <v>250.39071751003652</v>
      </c>
      <c r="AE987" s="20">
        <f t="shared" si="334"/>
        <v>0.54232098359717695</v>
      </c>
      <c r="AF987" s="18">
        <f t="shared" si="335"/>
        <v>54.2</v>
      </c>
    </row>
    <row r="988" spans="1:32" x14ac:dyDescent="0.25">
      <c r="A988" s="7">
        <v>2010</v>
      </c>
      <c r="B988" s="7" t="s">
        <v>1179</v>
      </c>
      <c r="C988" s="7" t="s">
        <v>42</v>
      </c>
      <c r="D988" s="8">
        <v>77</v>
      </c>
      <c r="E988" s="14">
        <v>214</v>
      </c>
      <c r="F988" s="14">
        <v>4.58</v>
      </c>
      <c r="G988" s="14">
        <v>12</v>
      </c>
      <c r="H988" s="14">
        <v>37</v>
      </c>
      <c r="I988" s="14">
        <v>127</v>
      </c>
      <c r="J988" s="14">
        <v>4.24</v>
      </c>
      <c r="K988" s="10">
        <v>6.82</v>
      </c>
      <c r="L988" s="11">
        <f t="shared" si="315"/>
        <v>-0.25812765611209704</v>
      </c>
      <c r="M988" s="11">
        <f t="shared" si="316"/>
        <v>9.8632447418816938E-2</v>
      </c>
      <c r="N988" s="11">
        <f t="shared" si="317"/>
        <v>-1.2071520896344639</v>
      </c>
      <c r="O988" s="11">
        <f t="shared" si="318"/>
        <v>0.66355813450244783</v>
      </c>
      <c r="P988" s="11">
        <f t="shared" si="319"/>
        <v>1.3229378830251803</v>
      </c>
      <c r="Q988" s="11">
        <f t="shared" si="320"/>
        <v>0.17819706224709117</v>
      </c>
      <c r="R988" s="12">
        <f t="shared" si="321"/>
        <v>0.96164969231695796</v>
      </c>
      <c r="S988">
        <f t="shared" si="322"/>
        <v>-25.812765611209702</v>
      </c>
      <c r="T988">
        <f t="shared" si="323"/>
        <v>9.8632447418816938</v>
      </c>
      <c r="U988">
        <f t="shared" si="324"/>
        <v>-120.71520896344639</v>
      </c>
      <c r="V988">
        <f t="shared" si="325"/>
        <v>99.324800876381403</v>
      </c>
      <c r="W988">
        <f t="shared" si="326"/>
        <v>56.992337728202457</v>
      </c>
      <c r="X988" s="13">
        <f t="shared" si="327"/>
        <v>-666.29886849925015</v>
      </c>
      <c r="Y988">
        <f t="shared" si="328"/>
        <v>97.283596838256884</v>
      </c>
      <c r="Z988">
        <f t="shared" si="329"/>
        <v>-14572.161675088526</v>
      </c>
      <c r="AA988">
        <f t="shared" si="330"/>
        <v>9865.4160691328161</v>
      </c>
      <c r="AB988">
        <f t="shared" si="331"/>
        <v>3248.1265597254892</v>
      </c>
      <c r="AC988" s="21">
        <f t="shared" si="332"/>
        <v>-20.137697573909556</v>
      </c>
      <c r="AD988" s="13">
        <f t="shared" si="333"/>
        <v>250.06673438495991</v>
      </c>
      <c r="AE988" s="20">
        <f t="shared" si="334"/>
        <v>0.54161926889781553</v>
      </c>
      <c r="AF988" s="18">
        <f t="shared" si="335"/>
        <v>54.2</v>
      </c>
    </row>
    <row r="989" spans="1:32" x14ac:dyDescent="0.25">
      <c r="A989" s="7">
        <v>2010</v>
      </c>
      <c r="B989" s="7" t="s">
        <v>1186</v>
      </c>
      <c r="C989" s="7" t="s">
        <v>34</v>
      </c>
      <c r="D989" s="8">
        <v>75</v>
      </c>
      <c r="E989" s="9">
        <v>242</v>
      </c>
      <c r="F989" s="9">
        <v>4.76</v>
      </c>
      <c r="G989" s="9">
        <v>22</v>
      </c>
      <c r="H989" s="9">
        <v>34.5</v>
      </c>
      <c r="I989" s="9">
        <v>117</v>
      </c>
      <c r="J989" s="9">
        <v>4.42</v>
      </c>
      <c r="K989" s="10">
        <v>7.13</v>
      </c>
      <c r="L989" s="11">
        <f t="shared" si="315"/>
        <v>0.89542984866499808</v>
      </c>
      <c r="M989" s="11">
        <f t="shared" si="316"/>
        <v>-1.0287611380785577</v>
      </c>
      <c r="N989" s="11">
        <f t="shared" si="317"/>
        <v>0.60036248991447827</v>
      </c>
      <c r="O989" s="11">
        <f t="shared" si="318"/>
        <v>-0.12553179259065195</v>
      </c>
      <c r="P989" s="11">
        <f t="shared" si="319"/>
        <v>-0.20084548426089152</v>
      </c>
      <c r="Q989" s="11">
        <f t="shared" si="320"/>
        <v>-0.88752461412109773</v>
      </c>
      <c r="R989" s="12">
        <f t="shared" si="321"/>
        <v>-0.2723168258517718</v>
      </c>
      <c r="S989">
        <f t="shared" si="322"/>
        <v>89.542984866499808</v>
      </c>
      <c r="T989">
        <f t="shared" si="323"/>
        <v>-102.87611380785577</v>
      </c>
      <c r="U989">
        <f t="shared" si="324"/>
        <v>60.036248991447827</v>
      </c>
      <c r="V989">
        <f t="shared" si="325"/>
        <v>-16.318863842577176</v>
      </c>
      <c r="W989">
        <f t="shared" si="326"/>
        <v>-57.992071998643482</v>
      </c>
      <c r="X989" s="13">
        <f t="shared" si="327"/>
        <v>8017.9461388022137</v>
      </c>
      <c r="Y989">
        <f t="shared" si="328"/>
        <v>-10583.494792206893</v>
      </c>
      <c r="Z989">
        <f t="shared" si="329"/>
        <v>3604.3511929631204</v>
      </c>
      <c r="AA989">
        <f t="shared" si="330"/>
        <v>-266.30531711257271</v>
      </c>
      <c r="AB989">
        <f t="shared" si="331"/>
        <v>-3363.0804146958494</v>
      </c>
      <c r="AC989" s="21">
        <f t="shared" si="332"/>
        <v>-22.762175608891084</v>
      </c>
      <c r="AD989" s="13">
        <f t="shared" si="333"/>
        <v>247.44225634997838</v>
      </c>
      <c r="AE989" s="20">
        <f t="shared" si="334"/>
        <v>0.5359349147671425</v>
      </c>
      <c r="AF989" s="18">
        <f t="shared" si="335"/>
        <v>53.6</v>
      </c>
    </row>
    <row r="990" spans="1:32" x14ac:dyDescent="0.25">
      <c r="A990" s="7">
        <v>2010</v>
      </c>
      <c r="B990" s="7" t="s">
        <v>1190</v>
      </c>
      <c r="C990" s="7" t="s">
        <v>42</v>
      </c>
      <c r="D990" s="8">
        <v>72.099999999999994</v>
      </c>
      <c r="E990" s="14">
        <v>206</v>
      </c>
      <c r="F990" s="14">
        <v>4.4800000000000004</v>
      </c>
      <c r="G990" s="14">
        <v>14</v>
      </c>
      <c r="H990" s="14">
        <v>36</v>
      </c>
      <c r="I990" s="14">
        <v>117</v>
      </c>
      <c r="J990" s="14">
        <v>4.3099999999999996</v>
      </c>
      <c r="K990" s="10">
        <v>6.73</v>
      </c>
      <c r="L990" s="11">
        <f t="shared" si="315"/>
        <v>-0.58771551461983851</v>
      </c>
      <c r="M990" s="11">
        <f t="shared" si="316"/>
        <v>0.72496221713957931</v>
      </c>
      <c r="N990" s="11">
        <f t="shared" si="317"/>
        <v>-0.84564917372467541</v>
      </c>
      <c r="O990" s="11">
        <f t="shared" si="318"/>
        <v>0.34792216366520795</v>
      </c>
      <c r="P990" s="11">
        <f t="shared" si="319"/>
        <v>-0.20084548426089152</v>
      </c>
      <c r="Q990" s="11">
        <f t="shared" si="320"/>
        <v>-0.23625025634053493</v>
      </c>
      <c r="R990" s="12">
        <f t="shared" si="321"/>
        <v>1.3198980363014279</v>
      </c>
      <c r="S990">
        <f t="shared" si="322"/>
        <v>-58.771551461983847</v>
      </c>
      <c r="T990">
        <f t="shared" si="323"/>
        <v>72.496221713957937</v>
      </c>
      <c r="U990">
        <f t="shared" si="324"/>
        <v>-84.564917372467534</v>
      </c>
      <c r="V990">
        <f t="shared" si="325"/>
        <v>7.3538339702158213</v>
      </c>
      <c r="W990">
        <f t="shared" si="326"/>
        <v>54.182388998044651</v>
      </c>
      <c r="X990" s="13">
        <f t="shared" si="327"/>
        <v>-3454.0952612486158</v>
      </c>
      <c r="Y990">
        <f t="shared" si="328"/>
        <v>5255.7021627993463</v>
      </c>
      <c r="Z990">
        <f t="shared" si="329"/>
        <v>-7151.225250212261</v>
      </c>
      <c r="AA990">
        <f t="shared" si="330"/>
        <v>54.078874061500187</v>
      </c>
      <c r="AB990">
        <f t="shared" si="331"/>
        <v>2935.7312775354299</v>
      </c>
      <c r="AC990" s="21">
        <f t="shared" si="332"/>
        <v>-21.724678119892136</v>
      </c>
      <c r="AD990" s="13">
        <f t="shared" si="333"/>
        <v>248.47975383897733</v>
      </c>
      <c r="AE990" s="20">
        <f t="shared" si="334"/>
        <v>0.53818202945377602</v>
      </c>
      <c r="AF990" s="18">
        <f t="shared" si="335"/>
        <v>53.8</v>
      </c>
    </row>
    <row r="991" spans="1:32" x14ac:dyDescent="0.25">
      <c r="A991" s="7">
        <v>2010</v>
      </c>
      <c r="B991" s="7" t="s">
        <v>1202</v>
      </c>
      <c r="C991" s="7" t="s">
        <v>559</v>
      </c>
      <c r="D991" s="8">
        <v>73.7</v>
      </c>
      <c r="E991" s="14">
        <v>235</v>
      </c>
      <c r="F991" s="14">
        <v>4.72</v>
      </c>
      <c r="G991" s="14">
        <v>21</v>
      </c>
      <c r="H991" s="14">
        <v>33</v>
      </c>
      <c r="I991" s="14">
        <v>116</v>
      </c>
      <c r="J991" s="14">
        <v>4.28</v>
      </c>
      <c r="K991" s="10">
        <v>6.97</v>
      </c>
      <c r="L991" s="11">
        <f t="shared" si="315"/>
        <v>0.60704047247072435</v>
      </c>
      <c r="M991" s="11">
        <f t="shared" si="316"/>
        <v>-0.77822923019025159</v>
      </c>
      <c r="N991" s="11">
        <f t="shared" si="317"/>
        <v>0.41961103195958405</v>
      </c>
      <c r="O991" s="11">
        <f t="shared" si="318"/>
        <v>-0.59898574884651179</v>
      </c>
      <c r="P991" s="11">
        <f t="shared" si="319"/>
        <v>-0.35322382098949873</v>
      </c>
      <c r="Q991" s="11">
        <f t="shared" si="320"/>
        <v>-5.8629976945840268E-2</v>
      </c>
      <c r="R991" s="12">
        <f t="shared" si="321"/>
        <v>0.36456911900950945</v>
      </c>
      <c r="S991">
        <f t="shared" si="322"/>
        <v>60.704047247072438</v>
      </c>
      <c r="T991">
        <f t="shared" si="323"/>
        <v>-77.822923019025154</v>
      </c>
      <c r="U991">
        <f t="shared" si="324"/>
        <v>41.961103195958401</v>
      </c>
      <c r="V991">
        <f t="shared" si="325"/>
        <v>-47.610478491800521</v>
      </c>
      <c r="W991">
        <f t="shared" si="326"/>
        <v>15.296957103183459</v>
      </c>
      <c r="X991" s="13">
        <f t="shared" si="327"/>
        <v>3684.9813521748029</v>
      </c>
      <c r="Y991">
        <f t="shared" si="328"/>
        <v>-6056.4073472251148</v>
      </c>
      <c r="Z991">
        <f t="shared" si="329"/>
        <v>1760.7341814218703</v>
      </c>
      <c r="AA991">
        <f t="shared" si="330"/>
        <v>-2266.7576622182</v>
      </c>
      <c r="AB991">
        <f t="shared" si="331"/>
        <v>233.99689661663487</v>
      </c>
      <c r="AC991" s="21">
        <f t="shared" si="332"/>
        <v>-22.993271099302106</v>
      </c>
      <c r="AD991" s="13">
        <f t="shared" si="333"/>
        <v>247.21116085956737</v>
      </c>
      <c r="AE991" s="20">
        <f t="shared" si="334"/>
        <v>0.53543438529500043</v>
      </c>
      <c r="AF991" s="18">
        <f t="shared" si="335"/>
        <v>53.5</v>
      </c>
    </row>
    <row r="992" spans="1:32" x14ac:dyDescent="0.25">
      <c r="A992" s="7">
        <v>2010</v>
      </c>
      <c r="B992" s="7" t="s">
        <v>1238</v>
      </c>
      <c r="C992" s="7" t="s">
        <v>42</v>
      </c>
      <c r="D992" s="8">
        <v>74.099999999999994</v>
      </c>
      <c r="E992" s="14">
        <v>208</v>
      </c>
      <c r="F992" s="14">
        <v>4.62</v>
      </c>
      <c r="G992" s="14">
        <v>18</v>
      </c>
      <c r="H992" s="14">
        <v>34.5</v>
      </c>
      <c r="I992" s="14">
        <v>117</v>
      </c>
      <c r="J992" s="14">
        <v>4.4000000000000004</v>
      </c>
      <c r="K992" s="10">
        <v>6.98</v>
      </c>
      <c r="L992" s="11">
        <f t="shared" si="315"/>
        <v>-0.50531854999290315</v>
      </c>
      <c r="M992" s="11">
        <f t="shared" si="316"/>
        <v>-0.15189946046948916</v>
      </c>
      <c r="N992" s="11">
        <f t="shared" si="317"/>
        <v>-0.12264334190509857</v>
      </c>
      <c r="O992" s="11">
        <f t="shared" si="318"/>
        <v>-0.12553179259065195</v>
      </c>
      <c r="P992" s="11">
        <f t="shared" si="319"/>
        <v>-0.20084548426089152</v>
      </c>
      <c r="Q992" s="11">
        <f t="shared" si="320"/>
        <v>-0.76911109452463466</v>
      </c>
      <c r="R992" s="12">
        <f t="shared" si="321"/>
        <v>0.32476374745567671</v>
      </c>
      <c r="S992">
        <f t="shared" si="322"/>
        <v>-50.531854999290317</v>
      </c>
      <c r="T992">
        <f t="shared" si="323"/>
        <v>-15.189946046948915</v>
      </c>
      <c r="U992">
        <f t="shared" si="324"/>
        <v>-12.264334190509857</v>
      </c>
      <c r="V992">
        <f t="shared" si="325"/>
        <v>-16.318863842577176</v>
      </c>
      <c r="W992">
        <f t="shared" si="326"/>
        <v>-22.217367353447898</v>
      </c>
      <c r="X992" s="13">
        <f t="shared" si="327"/>
        <v>-2553.4683696693019</v>
      </c>
      <c r="Y992">
        <f t="shared" si="328"/>
        <v>-230.73446090921897</v>
      </c>
      <c r="Z992">
        <f t="shared" si="329"/>
        <v>-150.41389313650907</v>
      </c>
      <c r="AA992">
        <f t="shared" si="330"/>
        <v>-266.30531711257271</v>
      </c>
      <c r="AB992">
        <f t="shared" si="331"/>
        <v>-493.61141211805244</v>
      </c>
      <c r="AC992" s="21">
        <f t="shared" si="332"/>
        <v>-27.182838162876426</v>
      </c>
      <c r="AD992" s="13">
        <f t="shared" si="333"/>
        <v>243.02159379599303</v>
      </c>
      <c r="AE992" s="20">
        <f t="shared" si="334"/>
        <v>0.5263602065340689</v>
      </c>
      <c r="AF992" s="18">
        <f t="shared" si="335"/>
        <v>52.6</v>
      </c>
    </row>
    <row r="993" spans="1:32" x14ac:dyDescent="0.25">
      <c r="A993" s="7">
        <v>2010</v>
      </c>
      <c r="B993" s="7" t="s">
        <v>1240</v>
      </c>
      <c r="C993" s="7" t="s">
        <v>45</v>
      </c>
      <c r="D993" s="8">
        <v>73</v>
      </c>
      <c r="E993" s="14">
        <v>239</v>
      </c>
      <c r="F993" s="14">
        <v>4.74</v>
      </c>
      <c r="G993" s="14">
        <v>20</v>
      </c>
      <c r="H993" s="14">
        <v>34.5</v>
      </c>
      <c r="I993" s="14">
        <v>117</v>
      </c>
      <c r="J993" s="14">
        <v>4.47</v>
      </c>
      <c r="K993" s="10">
        <v>7</v>
      </c>
      <c r="L993" s="11">
        <f t="shared" si="315"/>
        <v>0.77183440172459505</v>
      </c>
      <c r="M993" s="11">
        <f t="shared" si="316"/>
        <v>-0.90349518413440744</v>
      </c>
      <c r="N993" s="11">
        <f t="shared" si="317"/>
        <v>0.23885957400468982</v>
      </c>
      <c r="O993" s="11">
        <f t="shared" si="318"/>
        <v>-0.12553179259065195</v>
      </c>
      <c r="P993" s="11">
        <f t="shared" si="319"/>
        <v>-0.20084548426089152</v>
      </c>
      <c r="Q993" s="11">
        <f t="shared" si="320"/>
        <v>-1.1835584131122607</v>
      </c>
      <c r="R993" s="12">
        <f t="shared" si="321"/>
        <v>0.24515300434801834</v>
      </c>
      <c r="S993">
        <f t="shared" si="322"/>
        <v>77.183440172459512</v>
      </c>
      <c r="T993">
        <f t="shared" si="323"/>
        <v>-90.349518413440748</v>
      </c>
      <c r="U993">
        <f t="shared" si="324"/>
        <v>23.885957400468982</v>
      </c>
      <c r="V993">
        <f t="shared" si="325"/>
        <v>-16.318863842577176</v>
      </c>
      <c r="W993">
        <f t="shared" si="326"/>
        <v>-46.920270438212121</v>
      </c>
      <c r="X993" s="13">
        <f t="shared" si="327"/>
        <v>5957.2834368556369</v>
      </c>
      <c r="Y993">
        <f t="shared" si="328"/>
        <v>-8163.0354775406686</v>
      </c>
      <c r="Z993">
        <f t="shared" si="329"/>
        <v>570.53896093701894</v>
      </c>
      <c r="AA993">
        <f t="shared" si="330"/>
        <v>-266.30531711257271</v>
      </c>
      <c r="AB993">
        <f t="shared" si="331"/>
        <v>-2201.5117779949624</v>
      </c>
      <c r="AC993" s="21">
        <f t="shared" si="332"/>
        <v>-28.646222001707475</v>
      </c>
      <c r="AD993" s="13">
        <f t="shared" si="333"/>
        <v>241.55820995716198</v>
      </c>
      <c r="AE993" s="20">
        <f t="shared" si="334"/>
        <v>0.5231906650640531</v>
      </c>
      <c r="AF993" s="18">
        <f t="shared" si="335"/>
        <v>52.3</v>
      </c>
    </row>
    <row r="994" spans="1:32" x14ac:dyDescent="0.25">
      <c r="A994" s="7">
        <v>2010</v>
      </c>
      <c r="B994" s="7" t="s">
        <v>1252</v>
      </c>
      <c r="C994" s="7" t="s">
        <v>45</v>
      </c>
      <c r="D994" s="8">
        <v>69.5</v>
      </c>
      <c r="E994" s="14">
        <v>219</v>
      </c>
      <c r="F994" s="14">
        <v>4.62</v>
      </c>
      <c r="G994" s="14">
        <v>19</v>
      </c>
      <c r="H994" s="14">
        <v>33</v>
      </c>
      <c r="I994" s="14">
        <v>114</v>
      </c>
      <c r="J994" s="14">
        <v>4.3600000000000003</v>
      </c>
      <c r="K994" s="10">
        <v>6.87</v>
      </c>
      <c r="L994" s="11">
        <f t="shared" si="315"/>
        <v>-5.2135244544758624E-2</v>
      </c>
      <c r="M994" s="11">
        <f t="shared" si="316"/>
        <v>-0.15189946046948916</v>
      </c>
      <c r="N994" s="11">
        <f t="shared" si="317"/>
        <v>5.8108116049795627E-2</v>
      </c>
      <c r="O994" s="11">
        <f t="shared" si="318"/>
        <v>-0.59898574884651179</v>
      </c>
      <c r="P994" s="11">
        <f t="shared" si="319"/>
        <v>-0.65798049444671314</v>
      </c>
      <c r="Q994" s="11">
        <f t="shared" si="320"/>
        <v>-0.5322840553317032</v>
      </c>
      <c r="R994" s="12">
        <f t="shared" si="321"/>
        <v>0.76262283454780844</v>
      </c>
      <c r="S994">
        <f t="shared" si="322"/>
        <v>-5.2135244544758628</v>
      </c>
      <c r="T994">
        <f t="shared" si="323"/>
        <v>-15.189946046948915</v>
      </c>
      <c r="U994">
        <f t="shared" si="324"/>
        <v>5.8108116049795626</v>
      </c>
      <c r="V994">
        <f t="shared" si="325"/>
        <v>-62.848312164661245</v>
      </c>
      <c r="W994">
        <f t="shared" si="326"/>
        <v>11.516938960805263</v>
      </c>
      <c r="X994" s="13">
        <f t="shared" si="327"/>
        <v>-27.180837237417844</v>
      </c>
      <c r="Y994">
        <f t="shared" si="328"/>
        <v>-230.73446090921897</v>
      </c>
      <c r="Z994">
        <f t="shared" si="329"/>
        <v>33.765531508565161</v>
      </c>
      <c r="AA994">
        <f t="shared" si="330"/>
        <v>-3949.9103419467065</v>
      </c>
      <c r="AB994">
        <f t="shared" si="331"/>
        <v>132.63988302691419</v>
      </c>
      <c r="AC994" s="21">
        <f t="shared" si="332"/>
        <v>-28.430336704154119</v>
      </c>
      <c r="AD994" s="13">
        <f t="shared" si="333"/>
        <v>241.77409525471535</v>
      </c>
      <c r="AE994" s="20">
        <f t="shared" si="334"/>
        <v>0.52365825079597472</v>
      </c>
      <c r="AF994" s="18">
        <f t="shared" si="335"/>
        <v>52.4</v>
      </c>
    </row>
    <row r="995" spans="1:32" x14ac:dyDescent="0.25">
      <c r="A995" s="7">
        <v>2010</v>
      </c>
      <c r="B995" s="7" t="s">
        <v>1254</v>
      </c>
      <c r="C995" s="7" t="s">
        <v>42</v>
      </c>
      <c r="D995" s="8">
        <v>71.2</v>
      </c>
      <c r="E995" s="14">
        <v>199</v>
      </c>
      <c r="F995" s="14">
        <v>4.59</v>
      </c>
      <c r="G995" s="14">
        <v>16</v>
      </c>
      <c r="H995" s="14">
        <v>35</v>
      </c>
      <c r="I995" s="14">
        <v>119</v>
      </c>
      <c r="J995" s="14">
        <v>4.0999999999999996</v>
      </c>
      <c r="K995" s="10">
        <v>6.92</v>
      </c>
      <c r="L995" s="11">
        <f t="shared" si="315"/>
        <v>-0.87610489081411236</v>
      </c>
      <c r="M995" s="11">
        <f t="shared" si="316"/>
        <v>3.5999470446741802E-2</v>
      </c>
      <c r="N995" s="11">
        <f t="shared" si="317"/>
        <v>-0.48414625781488696</v>
      </c>
      <c r="O995" s="11">
        <f t="shared" si="318"/>
        <v>3.2286192827968012E-2</v>
      </c>
      <c r="P995" s="11">
        <f t="shared" si="319"/>
        <v>0.10391118919632288</v>
      </c>
      <c r="Q995" s="11">
        <f t="shared" si="320"/>
        <v>1.007091699422354</v>
      </c>
      <c r="R995" s="12">
        <f t="shared" si="321"/>
        <v>0.56359597677865902</v>
      </c>
      <c r="S995">
        <f t="shared" si="322"/>
        <v>-87.610489081411231</v>
      </c>
      <c r="T995">
        <f t="shared" si="323"/>
        <v>3.5999470446741801</v>
      </c>
      <c r="U995">
        <f t="shared" si="324"/>
        <v>-48.414625781488695</v>
      </c>
      <c r="V995">
        <f t="shared" si="325"/>
        <v>6.8098691012145443</v>
      </c>
      <c r="W995">
        <f t="shared" si="326"/>
        <v>78.534383810050642</v>
      </c>
      <c r="X995" s="13">
        <f t="shared" si="327"/>
        <v>-7675.5977970840768</v>
      </c>
      <c r="Y995">
        <f t="shared" si="328"/>
        <v>12.959618724458364</v>
      </c>
      <c r="Z995">
        <f t="shared" si="329"/>
        <v>-2343.9759895615898</v>
      </c>
      <c r="AA995">
        <f t="shared" si="330"/>
        <v>46.374317175676588</v>
      </c>
      <c r="AB995">
        <f t="shared" si="331"/>
        <v>6167.649440424344</v>
      </c>
      <c r="AC995" s="21">
        <f t="shared" si="332"/>
        <v>-27.54120698270571</v>
      </c>
      <c r="AD995" s="13">
        <f t="shared" si="333"/>
        <v>242.66322497616375</v>
      </c>
      <c r="AE995" s="20">
        <f t="shared" si="334"/>
        <v>0.52558401589572157</v>
      </c>
      <c r="AF995" s="18">
        <f t="shared" si="335"/>
        <v>52.6</v>
      </c>
    </row>
    <row r="996" spans="1:32" x14ac:dyDescent="0.25">
      <c r="A996" s="7">
        <v>2010</v>
      </c>
      <c r="B996" s="7" t="s">
        <v>1255</v>
      </c>
      <c r="C996" s="7" t="s">
        <v>45</v>
      </c>
      <c r="D996" s="8">
        <v>71.3</v>
      </c>
      <c r="E996" s="14">
        <v>238</v>
      </c>
      <c r="F996" s="14">
        <v>4.53</v>
      </c>
      <c r="G996" s="14">
        <v>17</v>
      </c>
      <c r="H996" s="14">
        <v>31</v>
      </c>
      <c r="I996" s="14">
        <v>114</v>
      </c>
      <c r="J996" s="14">
        <v>4.47</v>
      </c>
      <c r="K996" s="10">
        <v>6.98</v>
      </c>
      <c r="L996" s="11">
        <f t="shared" si="315"/>
        <v>0.73063591941112738</v>
      </c>
      <c r="M996" s="11">
        <f t="shared" si="316"/>
        <v>0.41179733227919812</v>
      </c>
      <c r="N996" s="11">
        <f t="shared" si="317"/>
        <v>-0.30339479985999279</v>
      </c>
      <c r="O996" s="11">
        <f t="shared" si="318"/>
        <v>-1.2302576905209917</v>
      </c>
      <c r="P996" s="11">
        <f t="shared" si="319"/>
        <v>-0.65798049444671314</v>
      </c>
      <c r="Q996" s="11">
        <f t="shared" si="320"/>
        <v>-1.1835584131122607</v>
      </c>
      <c r="R996" s="12">
        <f t="shared" si="321"/>
        <v>0.32476374745567671</v>
      </c>
      <c r="S996">
        <f t="shared" si="322"/>
        <v>73.063591941112733</v>
      </c>
      <c r="T996">
        <f t="shared" si="323"/>
        <v>41.179733227919812</v>
      </c>
      <c r="U996">
        <f t="shared" si="324"/>
        <v>-30.339479985999279</v>
      </c>
      <c r="V996">
        <f t="shared" si="325"/>
        <v>-94.411909248385243</v>
      </c>
      <c r="W996">
        <f t="shared" si="326"/>
        <v>-42.939733282829202</v>
      </c>
      <c r="X996" s="13">
        <f t="shared" si="327"/>
        <v>5338.2884673374338</v>
      </c>
      <c r="Y996">
        <f t="shared" si="328"/>
        <v>1695.7704287226429</v>
      </c>
      <c r="Z996">
        <f t="shared" si="329"/>
        <v>-920.48404582085084</v>
      </c>
      <c r="AA996">
        <f t="shared" si="330"/>
        <v>-8913.6086079253309</v>
      </c>
      <c r="AB996">
        <f t="shared" si="331"/>
        <v>-1843.8206944005099</v>
      </c>
      <c r="AC996" s="21">
        <f t="shared" si="332"/>
        <v>-30.475742655714281</v>
      </c>
      <c r="AD996" s="13">
        <f t="shared" si="333"/>
        <v>239.72868930315519</v>
      </c>
      <c r="AE996" s="20">
        <f t="shared" si="334"/>
        <v>0.5192281082629906</v>
      </c>
      <c r="AF996" s="18">
        <f t="shared" si="335"/>
        <v>51.9</v>
      </c>
    </row>
    <row r="997" spans="1:32" x14ac:dyDescent="0.25">
      <c r="A997" s="7">
        <v>2010</v>
      </c>
      <c r="B997" s="7" t="s">
        <v>1266</v>
      </c>
      <c r="C997" s="7" t="s">
        <v>45</v>
      </c>
      <c r="D997" s="8">
        <v>72.599999999999994</v>
      </c>
      <c r="E997" s="14">
        <v>233</v>
      </c>
      <c r="F997" s="14">
        <v>4.59</v>
      </c>
      <c r="G997" s="14">
        <v>15</v>
      </c>
      <c r="H997" s="14">
        <v>33</v>
      </c>
      <c r="I997" s="14">
        <v>121</v>
      </c>
      <c r="J997" s="14">
        <v>4.45</v>
      </c>
      <c r="K997" s="10">
        <v>7.09</v>
      </c>
      <c r="L997" s="11">
        <f t="shared" si="315"/>
        <v>0.52464350784378899</v>
      </c>
      <c r="M997" s="11">
        <f t="shared" si="316"/>
        <v>3.5999470446741802E-2</v>
      </c>
      <c r="N997" s="11">
        <f t="shared" si="317"/>
        <v>-0.66489771576978118</v>
      </c>
      <c r="O997" s="11">
        <f t="shared" si="318"/>
        <v>-0.59898574884651179</v>
      </c>
      <c r="P997" s="11">
        <f t="shared" si="319"/>
        <v>0.40866786265353727</v>
      </c>
      <c r="Q997" s="11">
        <f t="shared" si="320"/>
        <v>-1.0651448935157977</v>
      </c>
      <c r="R997" s="12">
        <f t="shared" si="321"/>
        <v>-0.11309533963645149</v>
      </c>
      <c r="S997">
        <f t="shared" si="322"/>
        <v>52.464350784378901</v>
      </c>
      <c r="T997">
        <f t="shared" si="323"/>
        <v>3.5999470446741801</v>
      </c>
      <c r="U997">
        <f t="shared" si="324"/>
        <v>-66.489771576978114</v>
      </c>
      <c r="V997">
        <f t="shared" si="325"/>
        <v>-9.5158943096487256</v>
      </c>
      <c r="W997">
        <f t="shared" si="326"/>
        <v>-58.91201165761246</v>
      </c>
      <c r="X997" s="13">
        <f t="shared" si="327"/>
        <v>2752.5081032263588</v>
      </c>
      <c r="Y997">
        <f t="shared" si="328"/>
        <v>12.959618724458364</v>
      </c>
      <c r="Z997">
        <f t="shared" si="329"/>
        <v>-4420.8897243587271</v>
      </c>
      <c r="AA997">
        <f t="shared" si="330"/>
        <v>-90.552244512404997</v>
      </c>
      <c r="AB997">
        <f t="shared" si="331"/>
        <v>-3470.6251175466664</v>
      </c>
      <c r="AC997" s="21">
        <f t="shared" si="332"/>
        <v>-32.300462425380168</v>
      </c>
      <c r="AD997" s="13">
        <f t="shared" si="333"/>
        <v>237.90396953348929</v>
      </c>
      <c r="AE997" s="20">
        <f t="shared" si="334"/>
        <v>0.51527594969211721</v>
      </c>
      <c r="AF997" s="18">
        <f t="shared" si="335"/>
        <v>51.5</v>
      </c>
    </row>
    <row r="998" spans="1:32" x14ac:dyDescent="0.25">
      <c r="A998" s="7">
        <v>2010</v>
      </c>
      <c r="B998" s="7" t="s">
        <v>1278</v>
      </c>
      <c r="C998" s="7" t="s">
        <v>85</v>
      </c>
      <c r="D998" s="8">
        <v>73</v>
      </c>
      <c r="E998" s="9">
        <v>214</v>
      </c>
      <c r="F998" s="9">
        <v>4.51</v>
      </c>
      <c r="G998" s="9">
        <v>24</v>
      </c>
      <c r="H998" s="9">
        <v>39.5</v>
      </c>
      <c r="I998" s="9">
        <v>118</v>
      </c>
      <c r="J998" s="9">
        <v>4.54</v>
      </c>
      <c r="K998" s="10">
        <v>7.43</v>
      </c>
      <c r="L998" s="11">
        <f t="shared" si="315"/>
        <v>-0.25812765611209704</v>
      </c>
      <c r="M998" s="11">
        <f t="shared" si="316"/>
        <v>0.53706328622335398</v>
      </c>
      <c r="N998" s="11">
        <f t="shared" si="317"/>
        <v>0.96186540582426661</v>
      </c>
      <c r="O998" s="11">
        <f t="shared" si="318"/>
        <v>1.4526480615955477</v>
      </c>
      <c r="P998" s="11">
        <f t="shared" si="319"/>
        <v>-4.8467147532284323E-2</v>
      </c>
      <c r="Q998" s="11">
        <f t="shared" si="320"/>
        <v>-1.5980057316998921</v>
      </c>
      <c r="R998" s="12">
        <f t="shared" si="321"/>
        <v>-1.4664779724666723</v>
      </c>
      <c r="S998">
        <f t="shared" si="322"/>
        <v>-25.812765611209702</v>
      </c>
      <c r="T998">
        <f t="shared" si="323"/>
        <v>53.706328622335398</v>
      </c>
      <c r="U998">
        <f t="shared" si="324"/>
        <v>96.186540582426659</v>
      </c>
      <c r="V998">
        <f t="shared" si="325"/>
        <v>70.20904570316317</v>
      </c>
      <c r="W998">
        <f t="shared" si="326"/>
        <v>-153.22418520832821</v>
      </c>
      <c r="X998" s="13">
        <f t="shared" si="327"/>
        <v>-666.29886849925015</v>
      </c>
      <c r="Y998">
        <f t="shared" si="328"/>
        <v>2884.3697340902822</v>
      </c>
      <c r="Z998">
        <f t="shared" si="329"/>
        <v>9251.8505892148114</v>
      </c>
      <c r="AA998">
        <f t="shared" si="330"/>
        <v>4929.3100985488545</v>
      </c>
      <c r="AB998">
        <f t="shared" si="331"/>
        <v>-23477.650932756063</v>
      </c>
      <c r="AC998" s="21">
        <f t="shared" si="332"/>
        <v>-37.625574758138548</v>
      </c>
      <c r="AD998" s="13">
        <f t="shared" si="333"/>
        <v>232.57885720073091</v>
      </c>
      <c r="AE998" s="20">
        <f t="shared" si="334"/>
        <v>0.50374229466374654</v>
      </c>
      <c r="AF998" s="18">
        <f t="shared" si="335"/>
        <v>50.4</v>
      </c>
    </row>
    <row r="999" spans="1:32" x14ac:dyDescent="0.25">
      <c r="A999" s="7">
        <v>2010</v>
      </c>
      <c r="B999" s="7" t="s">
        <v>1283</v>
      </c>
      <c r="C999" s="7" t="s">
        <v>85</v>
      </c>
      <c r="D999" s="8">
        <v>73</v>
      </c>
      <c r="E999" s="9">
        <v>212</v>
      </c>
      <c r="F999" s="9">
        <v>4.62</v>
      </c>
      <c r="G999" s="9">
        <v>14</v>
      </c>
      <c r="H999" s="9">
        <v>37.5</v>
      </c>
      <c r="I999" s="9">
        <v>118</v>
      </c>
      <c r="J999" s="9">
        <v>4.17</v>
      </c>
      <c r="K999" s="10">
        <v>7</v>
      </c>
      <c r="L999" s="11">
        <f t="shared" si="315"/>
        <v>-0.34052462073903239</v>
      </c>
      <c r="M999" s="11">
        <f t="shared" si="316"/>
        <v>-0.15189946046948916</v>
      </c>
      <c r="N999" s="11">
        <f t="shared" si="317"/>
        <v>-0.84564917372467541</v>
      </c>
      <c r="O999" s="11">
        <f t="shared" si="318"/>
        <v>0.82137611992106785</v>
      </c>
      <c r="P999" s="11">
        <f t="shared" si="319"/>
        <v>-4.8467147532284323E-2</v>
      </c>
      <c r="Q999" s="11">
        <f t="shared" si="320"/>
        <v>0.59264438083472248</v>
      </c>
      <c r="R999" s="12">
        <f t="shared" si="321"/>
        <v>0.24515300434801834</v>
      </c>
      <c r="S999">
        <f t="shared" si="322"/>
        <v>-34.052462073903236</v>
      </c>
      <c r="T999">
        <f t="shared" si="323"/>
        <v>-15.189946046948915</v>
      </c>
      <c r="U999">
        <f t="shared" si="324"/>
        <v>-84.564917372467534</v>
      </c>
      <c r="V999">
        <f t="shared" si="325"/>
        <v>38.645448619439179</v>
      </c>
      <c r="W999">
        <f t="shared" si="326"/>
        <v>41.889869259137043</v>
      </c>
      <c r="X999" s="13">
        <f t="shared" si="327"/>
        <v>-1159.5701732946184</v>
      </c>
      <c r="Y999">
        <f t="shared" si="328"/>
        <v>-230.73446090921897</v>
      </c>
      <c r="Z999">
        <f t="shared" si="329"/>
        <v>-7151.225250212261</v>
      </c>
      <c r="AA999">
        <f t="shared" si="330"/>
        <v>1493.4706989977135</v>
      </c>
      <c r="AB999">
        <f t="shared" si="331"/>
        <v>1754.7611465475948</v>
      </c>
      <c r="AC999" s="21">
        <f t="shared" si="332"/>
        <v>-32.537049770594727</v>
      </c>
      <c r="AD999" s="13">
        <f t="shared" si="333"/>
        <v>237.66738218827473</v>
      </c>
      <c r="AE999" s="20">
        <f t="shared" si="334"/>
        <v>0.51476352541761006</v>
      </c>
      <c r="AF999" s="18">
        <f t="shared" si="335"/>
        <v>51.5</v>
      </c>
    </row>
    <row r="1000" spans="1:32" x14ac:dyDescent="0.25">
      <c r="A1000" s="7">
        <v>2010</v>
      </c>
      <c r="B1000" s="7" t="s">
        <v>1288</v>
      </c>
      <c r="C1000" s="7" t="s">
        <v>38</v>
      </c>
      <c r="D1000" s="8">
        <v>75.3</v>
      </c>
      <c r="E1000" s="14">
        <v>238</v>
      </c>
      <c r="F1000" s="14">
        <v>4.82</v>
      </c>
      <c r="G1000" s="14">
        <v>17</v>
      </c>
      <c r="H1000" s="14">
        <v>35</v>
      </c>
      <c r="I1000" s="14">
        <v>121</v>
      </c>
      <c r="J1000" s="14">
        <v>4.2</v>
      </c>
      <c r="K1000" s="10">
        <v>6.68</v>
      </c>
      <c r="L1000" s="11">
        <f t="shared" si="315"/>
        <v>0.73063591941112738</v>
      </c>
      <c r="M1000" s="11">
        <f t="shared" si="316"/>
        <v>-1.4045589999110195</v>
      </c>
      <c r="N1000" s="11">
        <f t="shared" si="317"/>
        <v>-0.30339479985999279</v>
      </c>
      <c r="O1000" s="11">
        <f t="shared" si="318"/>
        <v>3.2286192827968012E-2</v>
      </c>
      <c r="P1000" s="11">
        <f t="shared" si="319"/>
        <v>0.40866786265353727</v>
      </c>
      <c r="Q1000" s="11">
        <f t="shared" si="320"/>
        <v>0.41502410144002261</v>
      </c>
      <c r="R1000" s="12">
        <f t="shared" si="321"/>
        <v>1.5189248940705808</v>
      </c>
      <c r="S1000">
        <f t="shared" si="322"/>
        <v>73.063591941112733</v>
      </c>
      <c r="T1000">
        <f t="shared" si="323"/>
        <v>-140.45589999110194</v>
      </c>
      <c r="U1000">
        <f t="shared" si="324"/>
        <v>-30.339479985999279</v>
      </c>
      <c r="V1000">
        <f t="shared" si="325"/>
        <v>22.047702774075265</v>
      </c>
      <c r="W1000">
        <f t="shared" si="326"/>
        <v>96.697449775530174</v>
      </c>
      <c r="X1000" s="13">
        <f t="shared" si="327"/>
        <v>5338.2884673374338</v>
      </c>
      <c r="Y1000">
        <f t="shared" si="328"/>
        <v>-19727.85984231043</v>
      </c>
      <c r="Z1000">
        <f t="shared" si="329"/>
        <v>-920.48404582085084</v>
      </c>
      <c r="AA1000">
        <f t="shared" si="330"/>
        <v>486.10119761396618</v>
      </c>
      <c r="AB1000">
        <f t="shared" si="331"/>
        <v>9350.3967930911804</v>
      </c>
      <c r="AC1000" s="21">
        <f t="shared" si="332"/>
        <v>-33.086424497333347</v>
      </c>
      <c r="AD1000" s="13">
        <f t="shared" si="333"/>
        <v>237.11800746153611</v>
      </c>
      <c r="AE1000" s="20">
        <f t="shared" si="334"/>
        <v>0.51357363529256428</v>
      </c>
      <c r="AF1000" s="18">
        <f t="shared" si="335"/>
        <v>51.4</v>
      </c>
    </row>
    <row r="1001" spans="1:32" x14ac:dyDescent="0.25">
      <c r="A1001" s="7">
        <v>2010</v>
      </c>
      <c r="B1001" s="7" t="s">
        <v>1297</v>
      </c>
      <c r="C1001" s="7" t="s">
        <v>45</v>
      </c>
      <c r="D1001" s="8">
        <v>70.3</v>
      </c>
      <c r="E1001" s="14">
        <v>210</v>
      </c>
      <c r="F1001" s="14">
        <v>4.55</v>
      </c>
      <c r="G1001" s="14">
        <v>19</v>
      </c>
      <c r="H1001" s="14">
        <v>36</v>
      </c>
      <c r="I1001" s="14">
        <v>118</v>
      </c>
      <c r="J1001" s="14">
        <v>4.49</v>
      </c>
      <c r="K1001" s="10">
        <v>7.12</v>
      </c>
      <c r="L1001" s="11">
        <f t="shared" si="315"/>
        <v>-0.4229215853659678</v>
      </c>
      <c r="M1001" s="11">
        <f t="shared" si="316"/>
        <v>0.28653137833504788</v>
      </c>
      <c r="N1001" s="11">
        <f t="shared" si="317"/>
        <v>5.8108116049795627E-2</v>
      </c>
      <c r="O1001" s="11">
        <f t="shared" si="318"/>
        <v>0.34792216366520795</v>
      </c>
      <c r="P1001" s="11">
        <f t="shared" si="319"/>
        <v>-4.8467147532284323E-2</v>
      </c>
      <c r="Q1001" s="11">
        <f t="shared" si="320"/>
        <v>-1.3019719327087291</v>
      </c>
      <c r="R1001" s="12">
        <f t="shared" si="321"/>
        <v>-0.23251145429794262</v>
      </c>
      <c r="S1001">
        <f t="shared" si="322"/>
        <v>-42.29215853659678</v>
      </c>
      <c r="T1001">
        <f t="shared" si="323"/>
        <v>28.65313783350479</v>
      </c>
      <c r="U1001">
        <f t="shared" si="324"/>
        <v>5.8108116049795626</v>
      </c>
      <c r="V1001">
        <f t="shared" si="325"/>
        <v>14.972750806646182</v>
      </c>
      <c r="W1001">
        <f t="shared" si="326"/>
        <v>-76.724169350333597</v>
      </c>
      <c r="X1001" s="13">
        <f t="shared" si="327"/>
        <v>-1788.626673684636</v>
      </c>
      <c r="Y1001">
        <f t="shared" si="328"/>
        <v>821.00230770582357</v>
      </c>
      <c r="Z1001">
        <f t="shared" si="329"/>
        <v>33.765531508565161</v>
      </c>
      <c r="AA1001">
        <f t="shared" si="330"/>
        <v>224.18326671792391</v>
      </c>
      <c r="AB1001">
        <f t="shared" si="331"/>
        <v>-5886.5981624986689</v>
      </c>
      <c r="AC1001" s="21">
        <f t="shared" si="332"/>
        <v>-36.321546581198859</v>
      </c>
      <c r="AD1001" s="13">
        <f t="shared" si="333"/>
        <v>233.88288537767062</v>
      </c>
      <c r="AE1001" s="20">
        <f t="shared" si="334"/>
        <v>0.50656668787843517</v>
      </c>
      <c r="AF1001" s="18">
        <f t="shared" si="335"/>
        <v>50.7</v>
      </c>
    </row>
    <row r="1002" spans="1:32" x14ac:dyDescent="0.25">
      <c r="A1002" s="7">
        <v>2010</v>
      </c>
      <c r="B1002" s="7" t="s">
        <v>1304</v>
      </c>
      <c r="C1002" s="7" t="s">
        <v>38</v>
      </c>
      <c r="D1002" s="8">
        <v>75.3</v>
      </c>
      <c r="E1002" s="14">
        <v>250</v>
      </c>
      <c r="F1002" s="14">
        <v>4.7</v>
      </c>
      <c r="G1002" s="14">
        <v>19</v>
      </c>
      <c r="H1002" s="14">
        <v>33</v>
      </c>
      <c r="I1002" s="14">
        <v>110</v>
      </c>
      <c r="J1002" s="14">
        <v>4.42</v>
      </c>
      <c r="K1002" s="10">
        <v>7.31</v>
      </c>
      <c r="L1002" s="11">
        <f t="shared" si="315"/>
        <v>1.2250177071727395</v>
      </c>
      <c r="M1002" s="11">
        <f t="shared" si="316"/>
        <v>-0.65296327624610129</v>
      </c>
      <c r="N1002" s="11">
        <f t="shared" si="317"/>
        <v>5.8108116049795627E-2</v>
      </c>
      <c r="O1002" s="11">
        <f t="shared" si="318"/>
        <v>-0.59898574884651179</v>
      </c>
      <c r="P1002" s="11">
        <f t="shared" si="319"/>
        <v>-1.2674938413611418</v>
      </c>
      <c r="Q1002" s="11">
        <f t="shared" si="320"/>
        <v>-0.88752461412109773</v>
      </c>
      <c r="R1002" s="12">
        <f t="shared" si="321"/>
        <v>-0.98881351382071148</v>
      </c>
      <c r="S1002">
        <f t="shared" si="322"/>
        <v>122.50177071727396</v>
      </c>
      <c r="T1002">
        <f t="shared" si="323"/>
        <v>-65.296327624610129</v>
      </c>
      <c r="U1002">
        <f t="shared" si="324"/>
        <v>5.8108116049795626</v>
      </c>
      <c r="V1002">
        <f t="shared" si="325"/>
        <v>-93.323979510382685</v>
      </c>
      <c r="W1002">
        <f t="shared" si="326"/>
        <v>-93.816906397090463</v>
      </c>
      <c r="X1002" s="13">
        <f t="shared" si="327"/>
        <v>15006.683828867559</v>
      </c>
      <c r="Y1002">
        <f t="shared" si="328"/>
        <v>-4263.6104012604237</v>
      </c>
      <c r="Z1002">
        <f t="shared" si="329"/>
        <v>33.765531508565161</v>
      </c>
      <c r="AA1002">
        <f t="shared" si="330"/>
        <v>-8709.3651516543268</v>
      </c>
      <c r="AB1002">
        <f t="shared" si="331"/>
        <v>-8801.6119259204334</v>
      </c>
      <c r="AC1002" s="21">
        <f t="shared" si="332"/>
        <v>-36.699150176697721</v>
      </c>
      <c r="AD1002" s="13">
        <f t="shared" si="333"/>
        <v>233.50528178217175</v>
      </c>
      <c r="AE1002" s="20">
        <f t="shared" si="334"/>
        <v>0.50574883666031822</v>
      </c>
      <c r="AF1002" s="18">
        <f t="shared" si="335"/>
        <v>50.6</v>
      </c>
    </row>
    <row r="1003" spans="1:32" x14ac:dyDescent="0.25">
      <c r="A1003" s="7">
        <v>2010</v>
      </c>
      <c r="B1003" s="7" t="s">
        <v>1319</v>
      </c>
      <c r="C1003" s="7" t="s">
        <v>38</v>
      </c>
      <c r="D1003" s="8">
        <v>75.7</v>
      </c>
      <c r="E1003" s="14">
        <v>268</v>
      </c>
      <c r="F1003" s="14">
        <v>4.91</v>
      </c>
      <c r="G1003" s="14">
        <v>18</v>
      </c>
      <c r="H1003" s="14">
        <v>31.5</v>
      </c>
      <c r="I1003" s="14">
        <v>117</v>
      </c>
      <c r="J1003" s="14">
        <v>4.45</v>
      </c>
      <c r="K1003" s="10">
        <v>7.05</v>
      </c>
      <c r="L1003" s="11">
        <f t="shared" si="315"/>
        <v>1.9665903888151579</v>
      </c>
      <c r="M1003" s="11">
        <f t="shared" si="316"/>
        <v>-1.9682557926597068</v>
      </c>
      <c r="N1003" s="11">
        <f t="shared" si="317"/>
        <v>-0.12264334190509857</v>
      </c>
      <c r="O1003" s="11">
        <f t="shared" si="318"/>
        <v>-1.0724397051023717</v>
      </c>
      <c r="P1003" s="11">
        <f t="shared" si="319"/>
        <v>-0.20084548426089152</v>
      </c>
      <c r="Q1003" s="11">
        <f t="shared" si="320"/>
        <v>-1.0651448935157977</v>
      </c>
      <c r="R1003" s="12">
        <f t="shared" si="321"/>
        <v>4.6126146578868821E-2</v>
      </c>
      <c r="S1003">
        <f t="shared" si="322"/>
        <v>196.65903888151578</v>
      </c>
      <c r="T1003">
        <f t="shared" si="323"/>
        <v>-196.82557926597067</v>
      </c>
      <c r="U1003">
        <f t="shared" si="324"/>
        <v>-12.264334190509857</v>
      </c>
      <c r="V1003">
        <f t="shared" si="325"/>
        <v>-63.664259468163166</v>
      </c>
      <c r="W1003">
        <f t="shared" si="326"/>
        <v>-50.950937346846437</v>
      </c>
      <c r="X1003" s="13">
        <f t="shared" si="327"/>
        <v>38674.777573801533</v>
      </c>
      <c r="Y1003">
        <f t="shared" si="328"/>
        <v>-38740.308653384905</v>
      </c>
      <c r="Z1003">
        <f t="shared" si="329"/>
        <v>-150.41389313650907</v>
      </c>
      <c r="AA1003">
        <f t="shared" si="330"/>
        <v>-4053.1379336296036</v>
      </c>
      <c r="AB1003">
        <f t="shared" si="331"/>
        <v>-2595.998016522271</v>
      </c>
      <c r="AC1003" s="21">
        <f t="shared" si="332"/>
        <v>-37.054233018298341</v>
      </c>
      <c r="AD1003" s="13">
        <f t="shared" si="333"/>
        <v>233.15019894057113</v>
      </c>
      <c r="AE1003" s="20">
        <f t="shared" si="334"/>
        <v>0.50497976311865378</v>
      </c>
      <c r="AF1003" s="18">
        <f t="shared" si="335"/>
        <v>50.5</v>
      </c>
    </row>
    <row r="1004" spans="1:32" x14ac:dyDescent="0.25">
      <c r="A1004" s="7">
        <v>2010</v>
      </c>
      <c r="B1004" s="7" t="s">
        <v>1345</v>
      </c>
      <c r="C1004" s="7" t="s">
        <v>85</v>
      </c>
      <c r="D1004" s="8">
        <v>73</v>
      </c>
      <c r="E1004" s="9">
        <v>223</v>
      </c>
      <c r="F1004" s="9">
        <v>4.6399999999999997</v>
      </c>
      <c r="G1004" s="9">
        <v>13</v>
      </c>
      <c r="H1004" s="9">
        <v>34</v>
      </c>
      <c r="I1004" s="9">
        <v>118</v>
      </c>
      <c r="J1004" s="9">
        <v>4.17</v>
      </c>
      <c r="K1004" s="10">
        <v>6.88</v>
      </c>
      <c r="L1004" s="11">
        <f t="shared" si="315"/>
        <v>0.11265868470911211</v>
      </c>
      <c r="M1004" s="11">
        <f t="shared" si="316"/>
        <v>-0.2771654144136394</v>
      </c>
      <c r="N1004" s="11">
        <f t="shared" si="317"/>
        <v>-1.0264006316795695</v>
      </c>
      <c r="O1004" s="11">
        <f t="shared" si="318"/>
        <v>-0.28334977800927191</v>
      </c>
      <c r="P1004" s="11">
        <f t="shared" si="319"/>
        <v>-4.8467147532284323E-2</v>
      </c>
      <c r="Q1004" s="11">
        <f t="shared" si="320"/>
        <v>0.59264438083472248</v>
      </c>
      <c r="R1004" s="12">
        <f t="shared" si="321"/>
        <v>0.72281746299397931</v>
      </c>
      <c r="S1004">
        <f t="shared" si="322"/>
        <v>11.265868470911212</v>
      </c>
      <c r="T1004">
        <f t="shared" si="323"/>
        <v>-27.71654144136394</v>
      </c>
      <c r="U1004">
        <f t="shared" si="324"/>
        <v>-102.64006316795695</v>
      </c>
      <c r="V1004">
        <f t="shared" si="325"/>
        <v>-16.590846277077812</v>
      </c>
      <c r="W1004">
        <f t="shared" si="326"/>
        <v>65.773092191435083</v>
      </c>
      <c r="X1004" s="13">
        <f t="shared" si="327"/>
        <v>126.91979240387133</v>
      </c>
      <c r="Y1004">
        <f t="shared" si="328"/>
        <v>-768.20666947084464</v>
      </c>
      <c r="Z1004">
        <f t="shared" si="329"/>
        <v>-10534.982567122193</v>
      </c>
      <c r="AA1004">
        <f t="shared" si="330"/>
        <v>-275.25618018962672</v>
      </c>
      <c r="AB1004">
        <f t="shared" si="331"/>
        <v>4326.099656423019</v>
      </c>
      <c r="AC1004" s="21">
        <f t="shared" si="332"/>
        <v>-37.75030057616965</v>
      </c>
      <c r="AD1004" s="13">
        <f t="shared" si="333"/>
        <v>232.45413138269981</v>
      </c>
      <c r="AE1004" s="20">
        <f t="shared" si="334"/>
        <v>0.5034721511496929</v>
      </c>
      <c r="AF1004" s="18">
        <f t="shared" si="335"/>
        <v>50.3</v>
      </c>
    </row>
    <row r="1005" spans="1:32" x14ac:dyDescent="0.25">
      <c r="A1005" s="7">
        <v>2010</v>
      </c>
      <c r="B1005" s="7" t="s">
        <v>1347</v>
      </c>
      <c r="C1005" s="7" t="s">
        <v>42</v>
      </c>
      <c r="D1005" s="8">
        <v>70.7</v>
      </c>
      <c r="E1005" s="14">
        <v>187</v>
      </c>
      <c r="F1005" s="14">
        <v>4.41</v>
      </c>
      <c r="G1005" s="14">
        <v>13</v>
      </c>
      <c r="H1005" s="14">
        <v>34.5</v>
      </c>
      <c r="I1005" s="14">
        <v>123</v>
      </c>
      <c r="J1005" s="14">
        <v>4.1900000000000004</v>
      </c>
      <c r="K1005" s="10">
        <v>6.74</v>
      </c>
      <c r="L1005" s="11">
        <f t="shared" si="315"/>
        <v>-1.3704866785757246</v>
      </c>
      <c r="M1005" s="11">
        <f t="shared" si="316"/>
        <v>1.1633930559441163</v>
      </c>
      <c r="N1005" s="11">
        <f t="shared" si="317"/>
        <v>-1.0264006316795695</v>
      </c>
      <c r="O1005" s="11">
        <f t="shared" si="318"/>
        <v>-0.12553179259065195</v>
      </c>
      <c r="P1005" s="11">
        <f t="shared" si="319"/>
        <v>0.71342453611075163</v>
      </c>
      <c r="Q1005" s="11">
        <f t="shared" si="320"/>
        <v>0.4742308612382542</v>
      </c>
      <c r="R1005" s="12">
        <f t="shared" si="321"/>
        <v>1.2800926647475985</v>
      </c>
      <c r="S1005">
        <f t="shared" si="322"/>
        <v>-137.04866785757247</v>
      </c>
      <c r="T1005">
        <f t="shared" si="323"/>
        <v>116.33930559441164</v>
      </c>
      <c r="U1005">
        <f t="shared" si="324"/>
        <v>-102.64006316795695</v>
      </c>
      <c r="V1005">
        <f t="shared" si="325"/>
        <v>29.394637176004984</v>
      </c>
      <c r="W1005">
        <f t="shared" si="326"/>
        <v>87.716176299292641</v>
      </c>
      <c r="X1005" s="13">
        <f t="shared" si="327"/>
        <v>-18782.337361535217</v>
      </c>
      <c r="Y1005">
        <f t="shared" si="328"/>
        <v>13534.834026189899</v>
      </c>
      <c r="Z1005">
        <f t="shared" si="329"/>
        <v>-10534.982567122193</v>
      </c>
      <c r="AA1005">
        <f t="shared" si="330"/>
        <v>864.04469470897425</v>
      </c>
      <c r="AB1005">
        <f t="shared" si="331"/>
        <v>7694.1275845685877</v>
      </c>
      <c r="AC1005" s="21">
        <f t="shared" si="332"/>
        <v>-38.011349944957097</v>
      </c>
      <c r="AD1005" s="13">
        <f t="shared" si="333"/>
        <v>232.19308201391237</v>
      </c>
      <c r="AE1005" s="20">
        <f t="shared" si="334"/>
        <v>0.50290674460484941</v>
      </c>
      <c r="AF1005" s="18">
        <f t="shared" si="335"/>
        <v>50.3</v>
      </c>
    </row>
    <row r="1006" spans="1:32" x14ac:dyDescent="0.25">
      <c r="A1006" s="7">
        <v>2010</v>
      </c>
      <c r="B1006" s="7" t="s">
        <v>1360</v>
      </c>
      <c r="C1006" s="7" t="s">
        <v>57</v>
      </c>
      <c r="D1006" s="8">
        <v>71</v>
      </c>
      <c r="E1006" s="9">
        <v>193</v>
      </c>
      <c r="F1006" s="9">
        <v>4.5199999999999996</v>
      </c>
      <c r="G1006" s="9">
        <v>18</v>
      </c>
      <c r="H1006" s="9">
        <v>35</v>
      </c>
      <c r="I1006" s="9">
        <v>125</v>
      </c>
      <c r="J1006" s="9">
        <v>4.34</v>
      </c>
      <c r="K1006" s="10">
        <v>6.94</v>
      </c>
      <c r="L1006" s="11">
        <f t="shared" si="315"/>
        <v>-1.1232957846949185</v>
      </c>
      <c r="M1006" s="11">
        <f t="shared" si="316"/>
        <v>0.47443030925127883</v>
      </c>
      <c r="N1006" s="11">
        <f t="shared" si="317"/>
        <v>-0.12264334190509857</v>
      </c>
      <c r="O1006" s="11">
        <f t="shared" si="318"/>
        <v>3.2286192827968012E-2</v>
      </c>
      <c r="P1006" s="11">
        <f t="shared" si="319"/>
        <v>1.0181812095679661</v>
      </c>
      <c r="Q1006" s="11">
        <f t="shared" si="320"/>
        <v>-0.4138705357352348</v>
      </c>
      <c r="R1006" s="12">
        <f t="shared" si="321"/>
        <v>0.48398523367099705</v>
      </c>
      <c r="S1006">
        <f t="shared" si="322"/>
        <v>-112.32957846949185</v>
      </c>
      <c r="T1006">
        <f t="shared" si="323"/>
        <v>47.443030925127886</v>
      </c>
      <c r="U1006">
        <f t="shared" si="324"/>
        <v>-12.264334190509857</v>
      </c>
      <c r="V1006">
        <f t="shared" si="325"/>
        <v>52.523370119796709</v>
      </c>
      <c r="W1006">
        <f t="shared" si="326"/>
        <v>3.5057348967881126</v>
      </c>
      <c r="X1006" s="13">
        <f t="shared" si="327"/>
        <v>-12617.934199133726</v>
      </c>
      <c r="Y1006">
        <f t="shared" si="328"/>
        <v>2250.841183362641</v>
      </c>
      <c r="Z1006">
        <f t="shared" si="329"/>
        <v>-150.41389313650907</v>
      </c>
      <c r="AA1006">
        <f t="shared" si="330"/>
        <v>2758.7044087411537</v>
      </c>
      <c r="AB1006">
        <f t="shared" si="331"/>
        <v>12.290177166557958</v>
      </c>
      <c r="AC1006" s="21">
        <f t="shared" si="332"/>
        <v>-39.36117966474044</v>
      </c>
      <c r="AD1006" s="13">
        <f t="shared" si="333"/>
        <v>230.84325229412903</v>
      </c>
      <c r="AE1006" s="20">
        <f t="shared" si="334"/>
        <v>0.49998314987817083</v>
      </c>
      <c r="AF1006" s="18">
        <f t="shared" si="335"/>
        <v>50</v>
      </c>
    </row>
    <row r="1007" spans="1:32" x14ac:dyDescent="0.25">
      <c r="A1007" s="7">
        <v>2010</v>
      </c>
      <c r="B1007" s="7" t="s">
        <v>1368</v>
      </c>
      <c r="C1007" s="7" t="s">
        <v>42</v>
      </c>
      <c r="D1007" s="8">
        <v>70</v>
      </c>
      <c r="E1007" s="14">
        <v>188</v>
      </c>
      <c r="F1007" s="14">
        <v>4.34</v>
      </c>
      <c r="G1007" s="14">
        <v>11</v>
      </c>
      <c r="H1007" s="14">
        <v>37</v>
      </c>
      <c r="I1007" s="14">
        <v>120</v>
      </c>
      <c r="J1007" s="14">
        <v>4.1900000000000004</v>
      </c>
      <c r="K1007" s="10">
        <v>7</v>
      </c>
      <c r="L1007" s="11">
        <f t="shared" si="315"/>
        <v>-1.3292881962622569</v>
      </c>
      <c r="M1007" s="11">
        <f t="shared" si="316"/>
        <v>1.6018238947486534</v>
      </c>
      <c r="N1007" s="11">
        <f t="shared" si="317"/>
        <v>-1.387903547589358</v>
      </c>
      <c r="O1007" s="11">
        <f t="shared" si="318"/>
        <v>0.66355813450244783</v>
      </c>
      <c r="P1007" s="11">
        <f t="shared" si="319"/>
        <v>0.25628952592493009</v>
      </c>
      <c r="Q1007" s="11">
        <f t="shared" si="320"/>
        <v>0.4742308612382542</v>
      </c>
      <c r="R1007" s="12">
        <f t="shared" si="321"/>
        <v>0.24515300434801834</v>
      </c>
      <c r="S1007">
        <f t="shared" si="322"/>
        <v>-132.9288196262257</v>
      </c>
      <c r="T1007">
        <f t="shared" si="323"/>
        <v>160.18238947486535</v>
      </c>
      <c r="U1007">
        <f t="shared" si="324"/>
        <v>-138.79035475893579</v>
      </c>
      <c r="V1007">
        <f t="shared" si="325"/>
        <v>45.992383021368902</v>
      </c>
      <c r="W1007">
        <f t="shared" si="326"/>
        <v>35.969193279313629</v>
      </c>
      <c r="X1007" s="13">
        <f t="shared" si="327"/>
        <v>-17670.071087221648</v>
      </c>
      <c r="Y1007">
        <f t="shared" si="328"/>
        <v>25658.397897877454</v>
      </c>
      <c r="Z1007">
        <f t="shared" si="329"/>
        <v>-19262.76257411125</v>
      </c>
      <c r="AA1007">
        <f t="shared" si="330"/>
        <v>2115.2992959843023</v>
      </c>
      <c r="AB1007">
        <f t="shared" si="331"/>
        <v>1293.7828651646207</v>
      </c>
      <c r="AC1007" s="21">
        <f t="shared" si="332"/>
        <v>-39.661955580395983</v>
      </c>
      <c r="AD1007" s="13">
        <f t="shared" si="333"/>
        <v>230.54247637847348</v>
      </c>
      <c r="AE1007" s="20">
        <f t="shared" si="334"/>
        <v>0.49933169964853474</v>
      </c>
      <c r="AF1007" s="18">
        <f t="shared" si="335"/>
        <v>49.9</v>
      </c>
    </row>
    <row r="1008" spans="1:32" x14ac:dyDescent="0.25">
      <c r="A1008" s="7">
        <v>2010</v>
      </c>
      <c r="B1008" s="7" t="s">
        <v>1377</v>
      </c>
      <c r="C1008" s="7" t="s">
        <v>78</v>
      </c>
      <c r="D1008" s="8">
        <v>75</v>
      </c>
      <c r="E1008" s="9">
        <v>231</v>
      </c>
      <c r="F1008" s="9">
        <v>4.62</v>
      </c>
      <c r="G1008" s="9">
        <v>22</v>
      </c>
      <c r="H1008" s="9">
        <v>32</v>
      </c>
      <c r="I1008" s="9">
        <v>116</v>
      </c>
      <c r="J1008" s="9">
        <v>4.41</v>
      </c>
      <c r="K1008" s="10">
        <v>7.36</v>
      </c>
      <c r="L1008" s="11">
        <f t="shared" si="315"/>
        <v>0.44224654321685358</v>
      </c>
      <c r="M1008" s="11">
        <f t="shared" si="316"/>
        <v>-0.15189946046948916</v>
      </c>
      <c r="N1008" s="11">
        <f t="shared" si="317"/>
        <v>0.60036248991447827</v>
      </c>
      <c r="O1008" s="11">
        <f t="shared" si="318"/>
        <v>-0.91462171968375172</v>
      </c>
      <c r="P1008" s="11">
        <f t="shared" si="319"/>
        <v>-0.35322382098949873</v>
      </c>
      <c r="Q1008" s="11">
        <f t="shared" si="320"/>
        <v>-0.8283178543228662</v>
      </c>
      <c r="R1008" s="12">
        <f t="shared" si="321"/>
        <v>-1.1878403715898644</v>
      </c>
      <c r="S1008">
        <f t="shared" si="322"/>
        <v>44.224654321685357</v>
      </c>
      <c r="T1008">
        <f t="shared" si="323"/>
        <v>-15.189946046948915</v>
      </c>
      <c r="U1008">
        <f t="shared" si="324"/>
        <v>60.036248991447827</v>
      </c>
      <c r="V1008">
        <f t="shared" si="325"/>
        <v>-63.392277033662523</v>
      </c>
      <c r="W1008">
        <f t="shared" si="326"/>
        <v>-100.80791129563653</v>
      </c>
      <c r="X1008" s="13">
        <f t="shared" si="327"/>
        <v>1955.8200498725632</v>
      </c>
      <c r="Y1008">
        <f t="shared" si="328"/>
        <v>-230.73446090921897</v>
      </c>
      <c r="Z1008">
        <f t="shared" si="329"/>
        <v>3604.3511929631204</v>
      </c>
      <c r="AA1008">
        <f t="shared" si="330"/>
        <v>-4018.580787512617</v>
      </c>
      <c r="AB1008">
        <f t="shared" si="331"/>
        <v>-10162.234979788924</v>
      </c>
      <c r="AC1008" s="21">
        <f t="shared" si="332"/>
        <v>-42.074645537128596</v>
      </c>
      <c r="AD1008" s="13">
        <f t="shared" si="333"/>
        <v>228.12978642174087</v>
      </c>
      <c r="AE1008" s="20">
        <f t="shared" si="334"/>
        <v>0.49410605708693373</v>
      </c>
      <c r="AF1008" s="18">
        <f t="shared" si="335"/>
        <v>49.4</v>
      </c>
    </row>
    <row r="1009" spans="1:32" x14ac:dyDescent="0.25">
      <c r="A1009" s="7">
        <v>2010</v>
      </c>
      <c r="B1009" s="7" t="s">
        <v>1381</v>
      </c>
      <c r="C1009" s="7" t="s">
        <v>45</v>
      </c>
      <c r="D1009" s="8">
        <v>71</v>
      </c>
      <c r="E1009" s="14">
        <v>218</v>
      </c>
      <c r="F1009" s="14">
        <v>4.45</v>
      </c>
      <c r="G1009" s="14">
        <v>17</v>
      </c>
      <c r="H1009" s="14">
        <v>32</v>
      </c>
      <c r="I1009" s="14">
        <v>109</v>
      </c>
      <c r="J1009" s="14">
        <v>4.37</v>
      </c>
      <c r="K1009" s="10">
        <v>7.15</v>
      </c>
      <c r="L1009" s="11">
        <f t="shared" si="315"/>
        <v>-9.3333726858226301E-2</v>
      </c>
      <c r="M1009" s="11">
        <f t="shared" si="316"/>
        <v>0.91286114805581031</v>
      </c>
      <c r="N1009" s="11">
        <f t="shared" si="317"/>
        <v>-0.30339479985999279</v>
      </c>
      <c r="O1009" s="11">
        <f t="shared" si="318"/>
        <v>-0.91462171968375172</v>
      </c>
      <c r="P1009" s="11">
        <f t="shared" si="319"/>
        <v>-1.4198721780897492</v>
      </c>
      <c r="Q1009" s="11">
        <f t="shared" si="320"/>
        <v>-0.59149081512993473</v>
      </c>
      <c r="R1009" s="12">
        <f t="shared" si="321"/>
        <v>-0.35192756895943372</v>
      </c>
      <c r="S1009">
        <f t="shared" si="322"/>
        <v>-9.3333726858226296</v>
      </c>
      <c r="T1009">
        <f t="shared" si="323"/>
        <v>91.286114805581036</v>
      </c>
      <c r="U1009">
        <f t="shared" si="324"/>
        <v>-30.339479985999279</v>
      </c>
      <c r="V1009">
        <f t="shared" si="325"/>
        <v>-116.72469488867505</v>
      </c>
      <c r="W1009">
        <f t="shared" si="326"/>
        <v>-47.170919204468419</v>
      </c>
      <c r="X1009" s="13">
        <f t="shared" si="327"/>
        <v>-87.111845692459923</v>
      </c>
      <c r="Y1009">
        <f t="shared" si="328"/>
        <v>8333.1547562977212</v>
      </c>
      <c r="Z1009">
        <f t="shared" si="329"/>
        <v>-920.48404582085084</v>
      </c>
      <c r="AA1009">
        <f t="shared" si="330"/>
        <v>-13624.654396854283</v>
      </c>
      <c r="AB1009">
        <f t="shared" si="331"/>
        <v>-2225.0956185944874</v>
      </c>
      <c r="AC1009" s="21">
        <f t="shared" si="332"/>
        <v>-41.289686728441907</v>
      </c>
      <c r="AD1009" s="13">
        <f t="shared" si="333"/>
        <v>228.91474523042757</v>
      </c>
      <c r="AE1009" s="20">
        <f t="shared" si="334"/>
        <v>0.49580619851966545</v>
      </c>
      <c r="AF1009" s="18">
        <f t="shared" si="335"/>
        <v>49.6</v>
      </c>
    </row>
    <row r="1010" spans="1:32" x14ac:dyDescent="0.25">
      <c r="A1010" s="7">
        <v>2010</v>
      </c>
      <c r="B1010" s="7" t="s">
        <v>1389</v>
      </c>
      <c r="C1010" s="7" t="s">
        <v>42</v>
      </c>
      <c r="D1010" s="8">
        <v>72.099999999999994</v>
      </c>
      <c r="E1010" s="14">
        <v>191</v>
      </c>
      <c r="F1010" s="14">
        <v>4.5199999999999996</v>
      </c>
      <c r="G1010" s="14">
        <v>15</v>
      </c>
      <c r="H1010" s="14">
        <v>37</v>
      </c>
      <c r="I1010" s="14">
        <v>114</v>
      </c>
      <c r="J1010" s="14">
        <v>4.1500000000000004</v>
      </c>
      <c r="K1010" s="10">
        <v>6.78</v>
      </c>
      <c r="L1010" s="11">
        <f t="shared" si="315"/>
        <v>-1.2056927493218539</v>
      </c>
      <c r="M1010" s="11">
        <f t="shared" si="316"/>
        <v>0.47443030925127883</v>
      </c>
      <c r="N1010" s="11">
        <f t="shared" si="317"/>
        <v>-0.66489771576978118</v>
      </c>
      <c r="O1010" s="11">
        <f t="shared" si="318"/>
        <v>0.66355813450244783</v>
      </c>
      <c r="P1010" s="11">
        <f t="shared" si="319"/>
        <v>-0.65798049444671314</v>
      </c>
      <c r="Q1010" s="11">
        <f t="shared" si="320"/>
        <v>0.71105790043118566</v>
      </c>
      <c r="R1010" s="12">
        <f t="shared" si="321"/>
        <v>1.1208711785322782</v>
      </c>
      <c r="S1010">
        <f t="shared" si="322"/>
        <v>-120.56927493218539</v>
      </c>
      <c r="T1010">
        <f t="shared" si="323"/>
        <v>47.443030925127886</v>
      </c>
      <c r="U1010">
        <f t="shared" si="324"/>
        <v>-66.489771576978114</v>
      </c>
      <c r="V1010">
        <f t="shared" si="325"/>
        <v>0.27888200278673447</v>
      </c>
      <c r="W1010">
        <f t="shared" si="326"/>
        <v>91.596453948173192</v>
      </c>
      <c r="X1010" s="13">
        <f t="shared" si="327"/>
        <v>-14536.95005767291</v>
      </c>
      <c r="Y1010">
        <f t="shared" si="328"/>
        <v>2250.841183362641</v>
      </c>
      <c r="Z1010">
        <f t="shared" si="329"/>
        <v>-4420.8897243587271</v>
      </c>
      <c r="AA1010">
        <f t="shared" si="330"/>
        <v>7.7775171478340177E-2</v>
      </c>
      <c r="AB1010">
        <f t="shared" si="331"/>
        <v>8389.9103758798119</v>
      </c>
      <c r="AC1010" s="21">
        <f t="shared" si="332"/>
        <v>-40.784826707043159</v>
      </c>
      <c r="AD1010" s="13">
        <f t="shared" si="333"/>
        <v>229.41960525182631</v>
      </c>
      <c r="AE1010" s="20">
        <f t="shared" si="334"/>
        <v>0.49689967429267562</v>
      </c>
      <c r="AF1010" s="18">
        <f t="shared" si="335"/>
        <v>49.7</v>
      </c>
    </row>
    <row r="1011" spans="1:32" x14ac:dyDescent="0.25">
      <c r="A1011" s="7">
        <v>2010</v>
      </c>
      <c r="B1011" s="7" t="s">
        <v>1393</v>
      </c>
      <c r="C1011" s="7" t="s">
        <v>45</v>
      </c>
      <c r="D1011" s="8">
        <v>70.7</v>
      </c>
      <c r="E1011" s="14">
        <v>214</v>
      </c>
      <c r="F1011" s="14">
        <v>4.6100000000000003</v>
      </c>
      <c r="G1011" s="14">
        <v>14</v>
      </c>
      <c r="H1011" s="14">
        <v>35.5</v>
      </c>
      <c r="I1011" s="14">
        <v>118</v>
      </c>
      <c r="J1011" s="14">
        <v>4.28</v>
      </c>
      <c r="K1011" s="10">
        <v>7.21</v>
      </c>
      <c r="L1011" s="11">
        <f t="shared" si="315"/>
        <v>-0.25812765611209704</v>
      </c>
      <c r="M1011" s="11">
        <f t="shared" si="316"/>
        <v>-8.926648349741402E-2</v>
      </c>
      <c r="N1011" s="11">
        <f t="shared" si="317"/>
        <v>-0.84564917372467541</v>
      </c>
      <c r="O1011" s="11">
        <f t="shared" si="318"/>
        <v>0.19010417824658796</v>
      </c>
      <c r="P1011" s="11">
        <f t="shared" si="319"/>
        <v>-4.8467147532284323E-2</v>
      </c>
      <c r="Q1011" s="11">
        <f t="shared" si="320"/>
        <v>-5.8629976945840268E-2</v>
      </c>
      <c r="R1011" s="12">
        <f t="shared" si="321"/>
        <v>-0.59075979828241243</v>
      </c>
      <c r="S1011">
        <f t="shared" si="322"/>
        <v>-25.812765611209702</v>
      </c>
      <c r="T1011">
        <f t="shared" si="323"/>
        <v>-8.9266483497414022</v>
      </c>
      <c r="U1011">
        <f t="shared" si="324"/>
        <v>-84.564917372467534</v>
      </c>
      <c r="V1011">
        <f t="shared" si="325"/>
        <v>7.0818515357151819</v>
      </c>
      <c r="W1011">
        <f t="shared" si="326"/>
        <v>-32.469488761412634</v>
      </c>
      <c r="X1011" s="13">
        <f t="shared" si="327"/>
        <v>-666.29886849925015</v>
      </c>
      <c r="Y1011">
        <f t="shared" si="328"/>
        <v>-79.685050759940893</v>
      </c>
      <c r="Z1011">
        <f t="shared" si="329"/>
        <v>-7151.225250212261</v>
      </c>
      <c r="AA1011">
        <f t="shared" si="330"/>
        <v>50.152621173911477</v>
      </c>
      <c r="AB1011">
        <f t="shared" si="331"/>
        <v>-1054.2677004275013</v>
      </c>
      <c r="AC1011" s="21">
        <f t="shared" si="332"/>
        <v>-42.193184873211557</v>
      </c>
      <c r="AD1011" s="13">
        <f t="shared" si="333"/>
        <v>228.01124708565791</v>
      </c>
      <c r="AE1011" s="20">
        <f t="shared" si="334"/>
        <v>0.49384931286742451</v>
      </c>
      <c r="AF1011" s="18">
        <f t="shared" si="335"/>
        <v>49.4</v>
      </c>
    </row>
    <row r="1012" spans="1:32" x14ac:dyDescent="0.25">
      <c r="A1012" s="7">
        <v>2010</v>
      </c>
      <c r="B1012" s="7" t="s">
        <v>1408</v>
      </c>
      <c r="C1012" s="7" t="s">
        <v>42</v>
      </c>
      <c r="D1012" s="8">
        <v>71.2</v>
      </c>
      <c r="E1012" s="14">
        <v>193</v>
      </c>
      <c r="F1012" s="14">
        <v>4.5199999999999996</v>
      </c>
      <c r="G1012" s="14">
        <v>16</v>
      </c>
      <c r="H1012" s="14">
        <v>36.5</v>
      </c>
      <c r="I1012" s="14">
        <v>120</v>
      </c>
      <c r="J1012" s="14">
        <v>4.22</v>
      </c>
      <c r="K1012" s="10">
        <v>6.92</v>
      </c>
      <c r="L1012" s="11">
        <f t="shared" si="315"/>
        <v>-1.1232957846949185</v>
      </c>
      <c r="M1012" s="11">
        <f t="shared" si="316"/>
        <v>0.47443030925127883</v>
      </c>
      <c r="N1012" s="11">
        <f t="shared" si="317"/>
        <v>-0.48414625781488696</v>
      </c>
      <c r="O1012" s="11">
        <f t="shared" si="318"/>
        <v>0.50574014908382792</v>
      </c>
      <c r="P1012" s="11">
        <f t="shared" si="319"/>
        <v>0.25628952592493009</v>
      </c>
      <c r="Q1012" s="11">
        <f t="shared" si="320"/>
        <v>0.29661058184355954</v>
      </c>
      <c r="R1012" s="12">
        <f t="shared" si="321"/>
        <v>0.56359597677865902</v>
      </c>
      <c r="S1012">
        <f t="shared" si="322"/>
        <v>-112.32957846949185</v>
      </c>
      <c r="T1012">
        <f t="shared" si="323"/>
        <v>47.443030925127886</v>
      </c>
      <c r="U1012">
        <f t="shared" si="324"/>
        <v>-48.414625781488695</v>
      </c>
      <c r="V1012">
        <f t="shared" si="325"/>
        <v>38.1014837504379</v>
      </c>
      <c r="W1012">
        <f t="shared" si="326"/>
        <v>43.010327931110922</v>
      </c>
      <c r="X1012" s="13">
        <f t="shared" si="327"/>
        <v>-12617.934199133726</v>
      </c>
      <c r="Y1012">
        <f t="shared" si="328"/>
        <v>2250.841183362641</v>
      </c>
      <c r="Z1012">
        <f t="shared" si="329"/>
        <v>-2343.9759895615898</v>
      </c>
      <c r="AA1012">
        <f t="shared" si="330"/>
        <v>1451.7230639848833</v>
      </c>
      <c r="AB1012">
        <f t="shared" si="331"/>
        <v>1849.8883087417003</v>
      </c>
      <c r="AC1012" s="21">
        <f t="shared" si="332"/>
        <v>-43.380773696664498</v>
      </c>
      <c r="AD1012" s="13">
        <f t="shared" si="333"/>
        <v>226.82365826220496</v>
      </c>
      <c r="AE1012" s="20">
        <f t="shared" si="334"/>
        <v>0.49127711552221659</v>
      </c>
      <c r="AF1012" s="18">
        <f t="shared" si="335"/>
        <v>49.1</v>
      </c>
    </row>
    <row r="1013" spans="1:32" x14ac:dyDescent="0.25">
      <c r="A1013" s="7">
        <v>2010</v>
      </c>
      <c r="B1013" s="7" t="s">
        <v>1420</v>
      </c>
      <c r="C1013" s="7" t="s">
        <v>38</v>
      </c>
      <c r="D1013" s="8">
        <v>76.599999999999994</v>
      </c>
      <c r="E1013" s="14">
        <v>259</v>
      </c>
      <c r="F1013" s="14">
        <v>4.74</v>
      </c>
      <c r="G1013" s="14">
        <v>19</v>
      </c>
      <c r="H1013" s="14">
        <v>30.5</v>
      </c>
      <c r="I1013" s="14">
        <v>107</v>
      </c>
      <c r="J1013" s="14">
        <v>4.3899999999999997</v>
      </c>
      <c r="K1013" s="10">
        <v>7.18</v>
      </c>
      <c r="L1013" s="11">
        <f t="shared" si="315"/>
        <v>1.5958040479939488</v>
      </c>
      <c r="M1013" s="11">
        <f t="shared" si="316"/>
        <v>-0.90349518413440744</v>
      </c>
      <c r="N1013" s="11">
        <f t="shared" si="317"/>
        <v>5.8108116049795627E-2</v>
      </c>
      <c r="O1013" s="11">
        <f t="shared" si="318"/>
        <v>-1.3880756759396116</v>
      </c>
      <c r="P1013" s="11">
        <f t="shared" si="319"/>
        <v>-1.7246288515469634</v>
      </c>
      <c r="Q1013" s="11">
        <f t="shared" si="320"/>
        <v>-0.7099043347263978</v>
      </c>
      <c r="R1013" s="12">
        <f t="shared" si="321"/>
        <v>-0.47134368362092133</v>
      </c>
      <c r="S1013">
        <f t="shared" si="322"/>
        <v>159.58040479939487</v>
      </c>
      <c r="T1013">
        <f t="shared" si="323"/>
        <v>-90.349518413440748</v>
      </c>
      <c r="U1013">
        <f t="shared" si="324"/>
        <v>5.8108116049795626</v>
      </c>
      <c r="V1013">
        <f t="shared" si="325"/>
        <v>-155.63522637432877</v>
      </c>
      <c r="W1013">
        <f t="shared" si="326"/>
        <v>-59.062400917365956</v>
      </c>
      <c r="X1013" s="13">
        <f t="shared" si="327"/>
        <v>25465.90559593873</v>
      </c>
      <c r="Y1013">
        <f t="shared" si="328"/>
        <v>-8163.0354775406686</v>
      </c>
      <c r="Z1013">
        <f t="shared" si="329"/>
        <v>33.765531508565161</v>
      </c>
      <c r="AA1013">
        <f t="shared" si="330"/>
        <v>-24222.32368858856</v>
      </c>
      <c r="AB1013">
        <f t="shared" si="331"/>
        <v>-3488.3672021236707</v>
      </c>
      <c r="AC1013" s="21">
        <f t="shared" si="332"/>
        <v>-45.550093832626963</v>
      </c>
      <c r="AD1013" s="13">
        <f t="shared" si="333"/>
        <v>224.65433812624249</v>
      </c>
      <c r="AE1013" s="20">
        <f t="shared" si="334"/>
        <v>0.48657858739157545</v>
      </c>
      <c r="AF1013" s="18">
        <f t="shared" si="335"/>
        <v>48.7</v>
      </c>
    </row>
    <row r="1014" spans="1:32" x14ac:dyDescent="0.25">
      <c r="A1014" s="7">
        <v>2010</v>
      </c>
      <c r="B1014" s="7" t="s">
        <v>1431</v>
      </c>
      <c r="C1014" s="7" t="s">
        <v>57</v>
      </c>
      <c r="D1014" s="8">
        <v>73</v>
      </c>
      <c r="E1014" s="9">
        <v>187</v>
      </c>
      <c r="F1014" s="9">
        <v>4.43</v>
      </c>
      <c r="G1014" s="9">
        <v>16</v>
      </c>
      <c r="H1014" s="9">
        <v>35</v>
      </c>
      <c r="I1014" s="9">
        <v>118</v>
      </c>
      <c r="J1014" s="9">
        <v>4.46</v>
      </c>
      <c r="K1014" s="10">
        <v>6.91</v>
      </c>
      <c r="L1014" s="11">
        <f t="shared" si="315"/>
        <v>-1.3704866785757246</v>
      </c>
      <c r="M1014" s="11">
        <f t="shared" si="316"/>
        <v>1.0381271019999661</v>
      </c>
      <c r="N1014" s="11">
        <f t="shared" si="317"/>
        <v>-0.48414625781488696</v>
      </c>
      <c r="O1014" s="11">
        <f t="shared" si="318"/>
        <v>3.2286192827968012E-2</v>
      </c>
      <c r="P1014" s="11">
        <f t="shared" si="319"/>
        <v>-4.8467147532284323E-2</v>
      </c>
      <c r="Q1014" s="11">
        <f t="shared" si="320"/>
        <v>-1.1243516533140292</v>
      </c>
      <c r="R1014" s="12">
        <f t="shared" si="321"/>
        <v>0.60340134833248815</v>
      </c>
      <c r="S1014">
        <f t="shared" si="322"/>
        <v>-137.04866785757247</v>
      </c>
      <c r="T1014">
        <f t="shared" si="323"/>
        <v>103.8127101999966</v>
      </c>
      <c r="U1014">
        <f t="shared" si="324"/>
        <v>-48.414625781488695</v>
      </c>
      <c r="V1014">
        <f t="shared" si="325"/>
        <v>-0.80904773521581552</v>
      </c>
      <c r="W1014">
        <f t="shared" si="326"/>
        <v>-26.047515249077051</v>
      </c>
      <c r="X1014" s="13">
        <f t="shared" si="327"/>
        <v>-18782.337361535217</v>
      </c>
      <c r="Y1014">
        <f t="shared" si="328"/>
        <v>10777.078799068478</v>
      </c>
      <c r="Z1014">
        <f t="shared" si="329"/>
        <v>-2343.9759895615898</v>
      </c>
      <c r="AA1014">
        <f t="shared" si="330"/>
        <v>-0.6545582378578404</v>
      </c>
      <c r="AB1014">
        <f t="shared" si="331"/>
        <v>-678.47305065090154</v>
      </c>
      <c r="AC1014" s="21">
        <f t="shared" si="332"/>
        <v>-46.964587001094962</v>
      </c>
      <c r="AD1014" s="13">
        <f t="shared" si="333"/>
        <v>223.23984495777449</v>
      </c>
      <c r="AE1014" s="20">
        <f t="shared" si="334"/>
        <v>0.48351493817149482</v>
      </c>
      <c r="AF1014" s="18">
        <f t="shared" si="335"/>
        <v>48.4</v>
      </c>
    </row>
    <row r="1015" spans="1:32" x14ac:dyDescent="0.25">
      <c r="A1015" s="7">
        <v>2010</v>
      </c>
      <c r="B1015" s="7" t="s">
        <v>1434</v>
      </c>
      <c r="C1015" s="7" t="s">
        <v>42</v>
      </c>
      <c r="D1015" s="8">
        <v>71.5</v>
      </c>
      <c r="E1015" s="14">
        <v>183</v>
      </c>
      <c r="F1015" s="14">
        <v>4.42</v>
      </c>
      <c r="G1015" s="14">
        <v>18</v>
      </c>
      <c r="H1015" s="14">
        <v>31</v>
      </c>
      <c r="I1015" s="14">
        <v>118</v>
      </c>
      <c r="J1015" s="14">
        <v>4.24</v>
      </c>
      <c r="K1015" s="10">
        <v>6.76</v>
      </c>
      <c r="L1015" s="11">
        <f t="shared" si="315"/>
        <v>-1.5352806078295953</v>
      </c>
      <c r="M1015" s="11">
        <f t="shared" si="316"/>
        <v>1.1007600789720413</v>
      </c>
      <c r="N1015" s="11">
        <f t="shared" si="317"/>
        <v>-0.12264334190509857</v>
      </c>
      <c r="O1015" s="11">
        <f t="shared" si="318"/>
        <v>-1.2302576905209917</v>
      </c>
      <c r="P1015" s="11">
        <f t="shared" si="319"/>
        <v>-4.8467147532284323E-2</v>
      </c>
      <c r="Q1015" s="11">
        <f t="shared" si="320"/>
        <v>0.17819706224709117</v>
      </c>
      <c r="R1015" s="12">
        <f t="shared" si="321"/>
        <v>1.2004819216399403</v>
      </c>
      <c r="S1015">
        <f t="shared" si="322"/>
        <v>-153.52806078295953</v>
      </c>
      <c r="T1015">
        <f t="shared" si="323"/>
        <v>110.07600789720414</v>
      </c>
      <c r="U1015">
        <f t="shared" si="324"/>
        <v>-12.264334190509857</v>
      </c>
      <c r="V1015">
        <f t="shared" si="325"/>
        <v>-63.936241902663802</v>
      </c>
      <c r="W1015">
        <f t="shared" si="326"/>
        <v>68.93394919435157</v>
      </c>
      <c r="X1015" s="13">
        <f t="shared" si="327"/>
        <v>-23570.865447776116</v>
      </c>
      <c r="Y1015">
        <f t="shared" si="328"/>
        <v>12116.727514585347</v>
      </c>
      <c r="Z1015">
        <f t="shared" si="329"/>
        <v>-150.41389313650907</v>
      </c>
      <c r="AA1015">
        <f t="shared" si="330"/>
        <v>-4087.8430286359426</v>
      </c>
      <c r="AB1015">
        <f t="shared" si="331"/>
        <v>4751.889351529443</v>
      </c>
      <c r="AC1015" s="21">
        <f t="shared" si="332"/>
        <v>-46.777142929926306</v>
      </c>
      <c r="AD1015" s="13">
        <f t="shared" si="333"/>
        <v>223.42728902894316</v>
      </c>
      <c r="AE1015" s="20">
        <f t="shared" si="334"/>
        <v>0.48392092308202406</v>
      </c>
      <c r="AF1015" s="18">
        <f t="shared" si="335"/>
        <v>48.4</v>
      </c>
    </row>
    <row r="1016" spans="1:32" x14ac:dyDescent="0.25">
      <c r="A1016" s="7">
        <v>2010</v>
      </c>
      <c r="B1016" s="7" t="s">
        <v>1438</v>
      </c>
      <c r="C1016" s="7" t="s">
        <v>45</v>
      </c>
      <c r="D1016" s="8">
        <v>71.5</v>
      </c>
      <c r="E1016" s="14">
        <v>226</v>
      </c>
      <c r="F1016" s="14">
        <v>4.49</v>
      </c>
      <c r="G1016" s="14">
        <v>21</v>
      </c>
      <c r="H1016" s="14">
        <v>32</v>
      </c>
      <c r="I1016" s="14">
        <v>128</v>
      </c>
      <c r="J1016" s="14">
        <v>4.58</v>
      </c>
      <c r="K1016" s="10">
        <v>7.32</v>
      </c>
      <c r="L1016" s="11">
        <f t="shared" si="315"/>
        <v>0.23625413164951517</v>
      </c>
      <c r="M1016" s="11">
        <f t="shared" si="316"/>
        <v>0.66232924016750427</v>
      </c>
      <c r="N1016" s="11">
        <f t="shared" si="317"/>
        <v>0.41961103195958405</v>
      </c>
      <c r="O1016" s="11">
        <f t="shared" si="318"/>
        <v>-0.91462171968375172</v>
      </c>
      <c r="P1016" s="11">
        <f t="shared" si="319"/>
        <v>1.4753162197537877</v>
      </c>
      <c r="Q1016" s="11">
        <f t="shared" si="320"/>
        <v>-1.8348327708928236</v>
      </c>
      <c r="R1016" s="12">
        <f t="shared" si="321"/>
        <v>-1.0286188853745442</v>
      </c>
      <c r="S1016">
        <f t="shared" si="322"/>
        <v>23.625413164951517</v>
      </c>
      <c r="T1016">
        <f t="shared" si="323"/>
        <v>66.232924016750431</v>
      </c>
      <c r="U1016">
        <f t="shared" si="324"/>
        <v>41.961103195958401</v>
      </c>
      <c r="V1016">
        <f t="shared" si="325"/>
        <v>28.034725003501798</v>
      </c>
      <c r="W1016">
        <f t="shared" si="326"/>
        <v>-143.17258281336839</v>
      </c>
      <c r="X1016" s="13">
        <f t="shared" si="327"/>
        <v>558.16014721466445</v>
      </c>
      <c r="Y1016">
        <f t="shared" si="328"/>
        <v>4386.8002238086365</v>
      </c>
      <c r="Z1016">
        <f t="shared" si="329"/>
        <v>1760.7341814218703</v>
      </c>
      <c r="AA1016">
        <f t="shared" si="330"/>
        <v>785.94580602196891</v>
      </c>
      <c r="AB1016">
        <f t="shared" si="331"/>
        <v>-20498.388469450831</v>
      </c>
      <c r="AC1016" s="21">
        <f t="shared" si="332"/>
        <v>-51.003427553417801</v>
      </c>
      <c r="AD1016" s="13">
        <f t="shared" si="333"/>
        <v>219.20100440545167</v>
      </c>
      <c r="AE1016" s="20">
        <f t="shared" si="334"/>
        <v>0.47476721779787484</v>
      </c>
      <c r="AF1016" s="18">
        <f t="shared" si="335"/>
        <v>47.5</v>
      </c>
    </row>
    <row r="1017" spans="1:32" x14ac:dyDescent="0.25">
      <c r="A1017" s="7">
        <v>2010</v>
      </c>
      <c r="B1017" s="7" t="s">
        <v>1442</v>
      </c>
      <c r="C1017" s="7" t="s">
        <v>42</v>
      </c>
      <c r="D1017" s="8">
        <v>73.099999999999994</v>
      </c>
      <c r="E1017" s="14">
        <v>196</v>
      </c>
      <c r="F1017" s="14">
        <v>4.5</v>
      </c>
      <c r="G1017" s="14">
        <v>15</v>
      </c>
      <c r="H1017" s="14">
        <v>36</v>
      </c>
      <c r="I1017" s="14">
        <v>113</v>
      </c>
      <c r="J1017" s="14">
        <v>4.26</v>
      </c>
      <c r="K1017" s="10">
        <v>7.03</v>
      </c>
      <c r="L1017" s="11">
        <f t="shared" si="315"/>
        <v>-0.99970033775451539</v>
      </c>
      <c r="M1017" s="11">
        <f t="shared" si="316"/>
        <v>0.59969626319542912</v>
      </c>
      <c r="N1017" s="11">
        <f t="shared" si="317"/>
        <v>-0.66489771576978118</v>
      </c>
      <c r="O1017" s="11">
        <f t="shared" si="318"/>
        <v>0.34792216366520795</v>
      </c>
      <c r="P1017" s="11">
        <f t="shared" si="319"/>
        <v>-0.81035883117532026</v>
      </c>
      <c r="Q1017" s="11">
        <f t="shared" si="320"/>
        <v>5.9783542650628081E-2</v>
      </c>
      <c r="R1017" s="12">
        <f t="shared" si="321"/>
        <v>0.12573688968652721</v>
      </c>
      <c r="S1017">
        <f t="shared" si="322"/>
        <v>-99.97003377545154</v>
      </c>
      <c r="T1017">
        <f t="shared" si="323"/>
        <v>59.969626319542911</v>
      </c>
      <c r="U1017">
        <f t="shared" si="324"/>
        <v>-66.489771576978114</v>
      </c>
      <c r="V1017">
        <f t="shared" si="325"/>
        <v>-23.121833375505616</v>
      </c>
      <c r="W1017">
        <f t="shared" si="326"/>
        <v>9.2760216168577649</v>
      </c>
      <c r="X1017" s="13">
        <f t="shared" si="327"/>
        <v>-9994.0076530649221</v>
      </c>
      <c r="Y1017">
        <f t="shared" si="328"/>
        <v>3596.3560809056139</v>
      </c>
      <c r="Z1017">
        <f t="shared" si="329"/>
        <v>-4420.8897243587271</v>
      </c>
      <c r="AA1017">
        <f t="shared" si="330"/>
        <v>-534.61917864464544</v>
      </c>
      <c r="AB1017">
        <f t="shared" si="331"/>
        <v>86.044577036412548</v>
      </c>
      <c r="AC1017" s="21">
        <f t="shared" si="332"/>
        <v>-47.470234670004039</v>
      </c>
      <c r="AD1017" s="13">
        <f t="shared" si="333"/>
        <v>222.73419728886543</v>
      </c>
      <c r="AE1017" s="20">
        <f t="shared" si="334"/>
        <v>0.48241975643359597</v>
      </c>
      <c r="AF1017" s="18">
        <f t="shared" si="335"/>
        <v>48.2</v>
      </c>
    </row>
    <row r="1018" spans="1:32" x14ac:dyDescent="0.25">
      <c r="A1018" s="7">
        <v>2010</v>
      </c>
      <c r="B1018" s="7" t="s">
        <v>1448</v>
      </c>
      <c r="C1018" s="7" t="s">
        <v>57</v>
      </c>
      <c r="D1018" s="8">
        <v>74</v>
      </c>
      <c r="E1018" s="9">
        <v>212</v>
      </c>
      <c r="F1018" s="9">
        <v>4.45</v>
      </c>
      <c r="G1018" s="9">
        <v>7</v>
      </c>
      <c r="H1018" s="9">
        <v>38</v>
      </c>
      <c r="I1018" s="9">
        <v>132</v>
      </c>
      <c r="J1018" s="9">
        <v>4.2300000000000004</v>
      </c>
      <c r="K1018" s="10">
        <v>6.88</v>
      </c>
      <c r="L1018" s="11">
        <f t="shared" si="315"/>
        <v>-0.34052462073903239</v>
      </c>
      <c r="M1018" s="11">
        <f t="shared" si="316"/>
        <v>0.91286114805581031</v>
      </c>
      <c r="N1018" s="11">
        <f t="shared" si="317"/>
        <v>-2.1109093794089349</v>
      </c>
      <c r="O1018" s="11">
        <f t="shared" si="318"/>
        <v>0.97919410533968776</v>
      </c>
      <c r="P1018" s="11">
        <f t="shared" si="319"/>
        <v>2.0848295666682164</v>
      </c>
      <c r="Q1018" s="11">
        <f t="shared" si="320"/>
        <v>0.23740382204532273</v>
      </c>
      <c r="R1018" s="12">
        <f t="shared" si="321"/>
        <v>0.72281746299397931</v>
      </c>
      <c r="S1018">
        <f t="shared" si="322"/>
        <v>-34.052462073903236</v>
      </c>
      <c r="T1018">
        <f t="shared" si="323"/>
        <v>91.286114805581036</v>
      </c>
      <c r="U1018">
        <f t="shared" si="324"/>
        <v>-211.0909379408935</v>
      </c>
      <c r="V1018">
        <f t="shared" si="325"/>
        <v>153.20118360039521</v>
      </c>
      <c r="W1018">
        <f t="shared" si="326"/>
        <v>48.011064251965102</v>
      </c>
      <c r="X1018" s="13">
        <f t="shared" si="327"/>
        <v>-1159.5701732946184</v>
      </c>
      <c r="Y1018">
        <f t="shared" si="328"/>
        <v>8333.1547562977212</v>
      </c>
      <c r="Z1018">
        <f t="shared" si="329"/>
        <v>-44559.384080766147</v>
      </c>
      <c r="AA1018">
        <f t="shared" si="330"/>
        <v>23470.602656562001</v>
      </c>
      <c r="AB1018">
        <f t="shared" si="331"/>
        <v>2305.0622906063213</v>
      </c>
      <c r="AC1018" s="21">
        <f t="shared" si="332"/>
        <v>-48.187414436955883</v>
      </c>
      <c r="AD1018" s="13">
        <f t="shared" si="333"/>
        <v>222.01701752191357</v>
      </c>
      <c r="AE1018" s="20">
        <f t="shared" si="334"/>
        <v>0.48086641755387599</v>
      </c>
      <c r="AF1018" s="18">
        <f t="shared" si="335"/>
        <v>48.1</v>
      </c>
    </row>
    <row r="1019" spans="1:32" x14ac:dyDescent="0.25">
      <c r="A1019" s="7">
        <v>2010</v>
      </c>
      <c r="B1019" s="7" t="s">
        <v>1458</v>
      </c>
      <c r="C1019" s="7" t="s">
        <v>34</v>
      </c>
      <c r="D1019" s="8">
        <v>74</v>
      </c>
      <c r="E1019" s="9">
        <v>246</v>
      </c>
      <c r="F1019" s="9">
        <v>4.68</v>
      </c>
      <c r="G1019" s="9">
        <v>19</v>
      </c>
      <c r="H1019" s="9">
        <v>31</v>
      </c>
      <c r="I1019" s="9">
        <v>110</v>
      </c>
      <c r="J1019" s="9">
        <v>4.3899999999999997</v>
      </c>
      <c r="K1019" s="10">
        <v>7.25</v>
      </c>
      <c r="L1019" s="11">
        <f t="shared" si="315"/>
        <v>1.0602237779188688</v>
      </c>
      <c r="M1019" s="11">
        <f t="shared" si="316"/>
        <v>-0.52769732230194544</v>
      </c>
      <c r="N1019" s="11">
        <f t="shared" si="317"/>
        <v>5.8108116049795627E-2</v>
      </c>
      <c r="O1019" s="11">
        <f t="shared" si="318"/>
        <v>-1.2302576905209917</v>
      </c>
      <c r="P1019" s="11">
        <f t="shared" si="319"/>
        <v>-1.2674938413611418</v>
      </c>
      <c r="Q1019" s="11">
        <f t="shared" si="320"/>
        <v>-0.7099043347263978</v>
      </c>
      <c r="R1019" s="12">
        <f t="shared" si="321"/>
        <v>-0.74998128449773271</v>
      </c>
      <c r="S1019">
        <f t="shared" si="322"/>
        <v>106.02237779188688</v>
      </c>
      <c r="T1019">
        <f t="shared" si="323"/>
        <v>-52.769732230194542</v>
      </c>
      <c r="U1019">
        <f t="shared" si="324"/>
        <v>5.8108116049795626</v>
      </c>
      <c r="V1019">
        <f t="shared" si="325"/>
        <v>-124.88757659410668</v>
      </c>
      <c r="W1019">
        <f t="shared" si="326"/>
        <v>-72.994280961206528</v>
      </c>
      <c r="X1019" s="13">
        <f t="shared" si="327"/>
        <v>11240.744592645589</v>
      </c>
      <c r="Y1019">
        <f t="shared" si="328"/>
        <v>-2784.6446396464326</v>
      </c>
      <c r="Z1019">
        <f t="shared" si="329"/>
        <v>33.765531508565161</v>
      </c>
      <c r="AA1019">
        <f t="shared" si="330"/>
        <v>-15596.906787548862</v>
      </c>
      <c r="AB1019">
        <f t="shared" si="331"/>
        <v>-5328.1650530435581</v>
      </c>
      <c r="AC1019" s="21">
        <f t="shared" si="332"/>
        <v>-49.870244346874216</v>
      </c>
      <c r="AD1019" s="13">
        <f t="shared" si="333"/>
        <v>220.33418761199525</v>
      </c>
      <c r="AE1019" s="20">
        <f t="shared" si="334"/>
        <v>0.47722157807640186</v>
      </c>
      <c r="AF1019" s="18">
        <f t="shared" si="335"/>
        <v>47.7</v>
      </c>
    </row>
    <row r="1020" spans="1:32" x14ac:dyDescent="0.25">
      <c r="A1020" s="7">
        <v>2010</v>
      </c>
      <c r="B1020" s="7" t="s">
        <v>1471</v>
      </c>
      <c r="C1020" s="7" t="s">
        <v>45</v>
      </c>
      <c r="D1020" s="8">
        <v>71.2</v>
      </c>
      <c r="E1020" s="14">
        <v>229</v>
      </c>
      <c r="F1020" s="14">
        <v>4.51</v>
      </c>
      <c r="G1020" s="14">
        <v>18</v>
      </c>
      <c r="H1020" s="14">
        <v>33</v>
      </c>
      <c r="I1020" s="14">
        <v>107</v>
      </c>
      <c r="J1020" s="14">
        <v>4.29</v>
      </c>
      <c r="K1020" s="10">
        <v>7.31</v>
      </c>
      <c r="L1020" s="11">
        <f t="shared" si="315"/>
        <v>0.35984957858991823</v>
      </c>
      <c r="M1020" s="11">
        <f t="shared" si="316"/>
        <v>0.53706328622335398</v>
      </c>
      <c r="N1020" s="11">
        <f t="shared" si="317"/>
        <v>-0.12264334190509857</v>
      </c>
      <c r="O1020" s="11">
        <f t="shared" si="318"/>
        <v>-0.59898574884651179</v>
      </c>
      <c r="P1020" s="11">
        <f t="shared" si="319"/>
        <v>-1.7246288515469634</v>
      </c>
      <c r="Q1020" s="11">
        <f t="shared" si="320"/>
        <v>-0.11783673674407182</v>
      </c>
      <c r="R1020" s="12">
        <f t="shared" si="321"/>
        <v>-0.98881351382071148</v>
      </c>
      <c r="S1020">
        <f t="shared" si="322"/>
        <v>35.98495785899182</v>
      </c>
      <c r="T1020">
        <f t="shared" si="323"/>
        <v>53.706328622335398</v>
      </c>
      <c r="U1020">
        <f t="shared" si="324"/>
        <v>-12.264334190509857</v>
      </c>
      <c r="V1020">
        <f t="shared" si="325"/>
        <v>-116.18073001967377</v>
      </c>
      <c r="W1020">
        <f t="shared" si="326"/>
        <v>-55.332512528239164</v>
      </c>
      <c r="X1020" s="13">
        <f t="shared" si="327"/>
        <v>1294.9171921134171</v>
      </c>
      <c r="Y1020">
        <f t="shared" si="328"/>
        <v>2884.3697340902822</v>
      </c>
      <c r="Z1020">
        <f t="shared" si="329"/>
        <v>-150.41389313650907</v>
      </c>
      <c r="AA1020">
        <f t="shared" si="330"/>
        <v>-13497.962027904327</v>
      </c>
      <c r="AB1020">
        <f t="shared" si="331"/>
        <v>-3061.6869426877442</v>
      </c>
      <c r="AC1020" s="21">
        <f t="shared" si="332"/>
        <v>-50.061514035284397</v>
      </c>
      <c r="AD1020" s="13">
        <f t="shared" si="333"/>
        <v>220.14291792358506</v>
      </c>
      <c r="AE1020" s="20">
        <f t="shared" si="334"/>
        <v>0.47680730726563675</v>
      </c>
      <c r="AF1020" s="18">
        <f t="shared" si="335"/>
        <v>47.7</v>
      </c>
    </row>
    <row r="1021" spans="1:32" x14ac:dyDescent="0.25">
      <c r="A1021" s="7">
        <v>2010</v>
      </c>
      <c r="B1021" s="7" t="s">
        <v>1473</v>
      </c>
      <c r="C1021" s="7" t="s">
        <v>45</v>
      </c>
      <c r="D1021" s="8">
        <v>68.599999999999994</v>
      </c>
      <c r="E1021" s="14">
        <v>172</v>
      </c>
      <c r="F1021" s="14">
        <v>4.4400000000000004</v>
      </c>
      <c r="G1021" s="14">
        <v>20</v>
      </c>
      <c r="H1021" s="14">
        <v>37.5</v>
      </c>
      <c r="I1021" s="14">
        <v>118</v>
      </c>
      <c r="J1021" s="14">
        <v>4.0599999999999996</v>
      </c>
      <c r="K1021" s="10">
        <v>6.73</v>
      </c>
      <c r="L1021" s="11">
        <f t="shared" si="315"/>
        <v>-1.9884639132777397</v>
      </c>
      <c r="M1021" s="11">
        <f t="shared" si="316"/>
        <v>0.97549412502788546</v>
      </c>
      <c r="N1021" s="11">
        <f t="shared" si="317"/>
        <v>0.23885957400468982</v>
      </c>
      <c r="O1021" s="11">
        <f t="shared" si="318"/>
        <v>0.82137611992106785</v>
      </c>
      <c r="P1021" s="11">
        <f t="shared" si="319"/>
        <v>-4.8467147532284323E-2</v>
      </c>
      <c r="Q1021" s="11">
        <f t="shared" si="320"/>
        <v>1.2439187386152852</v>
      </c>
      <c r="R1021" s="12">
        <f t="shared" si="321"/>
        <v>1.3198980363014279</v>
      </c>
      <c r="S1021">
        <f t="shared" si="322"/>
        <v>-198.84639132777397</v>
      </c>
      <c r="T1021">
        <f t="shared" si="323"/>
        <v>97.549412502788542</v>
      </c>
      <c r="U1021">
        <f t="shared" si="324"/>
        <v>23.885957400468982</v>
      </c>
      <c r="V1021">
        <f t="shared" si="325"/>
        <v>38.645448619439179</v>
      </c>
      <c r="W1021">
        <f t="shared" si="326"/>
        <v>128.19083874583566</v>
      </c>
      <c r="X1021" s="13">
        <f t="shared" si="327"/>
        <v>-39539.887344078226</v>
      </c>
      <c r="Y1021">
        <f t="shared" si="328"/>
        <v>9515.8878796391982</v>
      </c>
      <c r="Z1021">
        <f t="shared" si="329"/>
        <v>570.53896093701894</v>
      </c>
      <c r="AA1021">
        <f t="shared" si="330"/>
        <v>1493.4706989977135</v>
      </c>
      <c r="AB1021">
        <f t="shared" si="331"/>
        <v>16432.891138360843</v>
      </c>
      <c r="AC1021" s="21">
        <f t="shared" si="332"/>
        <v>-48.014786610258831</v>
      </c>
      <c r="AD1021" s="13">
        <f t="shared" si="333"/>
        <v>222.18964534861064</v>
      </c>
      <c r="AE1021" s="20">
        <f t="shared" si="334"/>
        <v>0.48124031197656697</v>
      </c>
      <c r="AF1021" s="18">
        <f t="shared" si="335"/>
        <v>48.1</v>
      </c>
    </row>
    <row r="1022" spans="1:32" x14ac:dyDescent="0.25">
      <c r="A1022" s="7">
        <v>2010</v>
      </c>
      <c r="B1022" s="7" t="s">
        <v>1474</v>
      </c>
      <c r="C1022" s="7" t="s">
        <v>34</v>
      </c>
      <c r="D1022" s="8">
        <v>73</v>
      </c>
      <c r="E1022" s="9">
        <v>242</v>
      </c>
      <c r="F1022" s="9">
        <v>4.59</v>
      </c>
      <c r="G1022" s="9">
        <v>24</v>
      </c>
      <c r="H1022" s="9">
        <v>33.5</v>
      </c>
      <c r="I1022" s="9">
        <v>110</v>
      </c>
      <c r="J1022" s="9">
        <v>4.5999999999999996</v>
      </c>
      <c r="K1022" s="10">
        <v>7.36</v>
      </c>
      <c r="L1022" s="11">
        <f t="shared" si="315"/>
        <v>0.89542984866499808</v>
      </c>
      <c r="M1022" s="11">
        <f t="shared" si="316"/>
        <v>3.5999470446741802E-2</v>
      </c>
      <c r="N1022" s="11">
        <f t="shared" si="317"/>
        <v>0.96186540582426661</v>
      </c>
      <c r="O1022" s="11">
        <f t="shared" si="318"/>
        <v>-0.44116776342789188</v>
      </c>
      <c r="P1022" s="11">
        <f t="shared" si="319"/>
        <v>-1.2674938413611418</v>
      </c>
      <c r="Q1022" s="11">
        <f t="shared" si="320"/>
        <v>-1.9532462904892867</v>
      </c>
      <c r="R1022" s="12">
        <f t="shared" si="321"/>
        <v>-1.1878403715898644</v>
      </c>
      <c r="S1022">
        <f t="shared" si="322"/>
        <v>89.542984866499808</v>
      </c>
      <c r="T1022">
        <f t="shared" si="323"/>
        <v>3.5999470446741801</v>
      </c>
      <c r="U1022">
        <f t="shared" si="324"/>
        <v>96.186540582426659</v>
      </c>
      <c r="V1022">
        <f t="shared" si="325"/>
        <v>-85.433080239451684</v>
      </c>
      <c r="W1022">
        <f t="shared" si="326"/>
        <v>-157.05433310395756</v>
      </c>
      <c r="X1022" s="13">
        <f t="shared" si="327"/>
        <v>8017.9461388022137</v>
      </c>
      <c r="Y1022">
        <f t="shared" si="328"/>
        <v>12.959618724458364</v>
      </c>
      <c r="Z1022">
        <f t="shared" si="329"/>
        <v>9251.8505892148114</v>
      </c>
      <c r="AA1022">
        <f t="shared" si="330"/>
        <v>-7298.8111992005897</v>
      </c>
      <c r="AB1022">
        <f t="shared" si="331"/>
        <v>-24666.063546728859</v>
      </c>
      <c r="AC1022" s="21">
        <f t="shared" si="332"/>
        <v>-54.188778172584712</v>
      </c>
      <c r="AD1022" s="13">
        <f t="shared" si="333"/>
        <v>216.01565378628476</v>
      </c>
      <c r="AE1022" s="20">
        <f t="shared" si="334"/>
        <v>0.4678680703451773</v>
      </c>
      <c r="AF1022" s="18">
        <f t="shared" si="335"/>
        <v>46.8</v>
      </c>
    </row>
    <row r="1023" spans="1:32" x14ac:dyDescent="0.25">
      <c r="A1023" s="7">
        <v>2010</v>
      </c>
      <c r="B1023" s="7" t="s">
        <v>1476</v>
      </c>
      <c r="C1023" s="7" t="s">
        <v>38</v>
      </c>
      <c r="D1023" s="8">
        <v>75.5</v>
      </c>
      <c r="E1023" s="14">
        <v>264</v>
      </c>
      <c r="F1023" s="14">
        <v>4.7699999999999996</v>
      </c>
      <c r="G1023" s="14">
        <v>25</v>
      </c>
      <c r="H1023" s="14">
        <v>32.5</v>
      </c>
      <c r="I1023" s="14">
        <v>110</v>
      </c>
      <c r="J1023" s="14">
        <v>4.5199999999999996</v>
      </c>
      <c r="K1023" s="10">
        <v>7.67</v>
      </c>
      <c r="L1023" s="11">
        <f t="shared" si="315"/>
        <v>1.8017964595612872</v>
      </c>
      <c r="M1023" s="11">
        <f t="shared" si="316"/>
        <v>-1.0913941150506328</v>
      </c>
      <c r="N1023" s="11">
        <f t="shared" si="317"/>
        <v>1.1426168637791609</v>
      </c>
      <c r="O1023" s="11">
        <f t="shared" si="318"/>
        <v>-0.75680373426513181</v>
      </c>
      <c r="P1023" s="11">
        <f t="shared" si="319"/>
        <v>-1.2674938413611418</v>
      </c>
      <c r="Q1023" s="11">
        <f t="shared" si="320"/>
        <v>-1.4795922121034237</v>
      </c>
      <c r="R1023" s="12">
        <f t="shared" si="321"/>
        <v>-2.4218068897585945</v>
      </c>
      <c r="S1023">
        <f t="shared" si="322"/>
        <v>180.17964595612872</v>
      </c>
      <c r="T1023">
        <f t="shared" si="323"/>
        <v>-109.13941150506328</v>
      </c>
      <c r="U1023">
        <f t="shared" si="324"/>
        <v>114.26168637791609</v>
      </c>
      <c r="V1023">
        <f t="shared" si="325"/>
        <v>-101.21487878131367</v>
      </c>
      <c r="W1023">
        <f t="shared" si="326"/>
        <v>-195.0699550931009</v>
      </c>
      <c r="X1023" s="13">
        <f t="shared" si="327"/>
        <v>32464.704816875896</v>
      </c>
      <c r="Y1023">
        <f t="shared" si="328"/>
        <v>-11911.411143671539</v>
      </c>
      <c r="Z1023">
        <f t="shared" si="329"/>
        <v>13055.732973925256</v>
      </c>
      <c r="AA1023">
        <f t="shared" si="330"/>
        <v>-10244.45168671602</v>
      </c>
      <c r="AB1023">
        <f t="shared" si="331"/>
        <v>-38052.287380024405</v>
      </c>
      <c r="AC1023" s="21">
        <f t="shared" si="332"/>
        <v>-54.199100397720279</v>
      </c>
      <c r="AD1023" s="13">
        <f t="shared" si="333"/>
        <v>216.00533156114918</v>
      </c>
      <c r="AE1023" s="20">
        <f t="shared" si="334"/>
        <v>0.46784571344894682</v>
      </c>
      <c r="AF1023" s="18">
        <f t="shared" si="335"/>
        <v>46.8</v>
      </c>
    </row>
    <row r="1024" spans="1:32" x14ac:dyDescent="0.25">
      <c r="A1024" s="7">
        <v>2010</v>
      </c>
      <c r="B1024" s="7" t="s">
        <v>1482</v>
      </c>
      <c r="C1024" s="7" t="s">
        <v>42</v>
      </c>
      <c r="D1024" s="8">
        <v>75.3</v>
      </c>
      <c r="E1024" s="14">
        <v>204</v>
      </c>
      <c r="F1024" s="14">
        <v>4.5999999999999996</v>
      </c>
      <c r="G1024" s="14">
        <v>14</v>
      </c>
      <c r="H1024" s="14">
        <v>36</v>
      </c>
      <c r="I1024" s="14">
        <v>115</v>
      </c>
      <c r="J1024" s="14">
        <v>4.3899999999999997</v>
      </c>
      <c r="K1024" s="10">
        <v>7.06</v>
      </c>
      <c r="L1024" s="11">
        <f t="shared" si="315"/>
        <v>-0.67011247924677386</v>
      </c>
      <c r="M1024" s="11">
        <f t="shared" si="316"/>
        <v>-2.6633506525333327E-2</v>
      </c>
      <c r="N1024" s="11">
        <f t="shared" si="317"/>
        <v>-0.84564917372467541</v>
      </c>
      <c r="O1024" s="11">
        <f t="shared" si="318"/>
        <v>0.34792216366520795</v>
      </c>
      <c r="P1024" s="11">
        <f t="shared" si="319"/>
        <v>-0.5056021577181059</v>
      </c>
      <c r="Q1024" s="11">
        <f t="shared" si="320"/>
        <v>-0.7099043347263978</v>
      </c>
      <c r="R1024" s="12">
        <f t="shared" si="321"/>
        <v>6.3207750250396282E-3</v>
      </c>
      <c r="S1024">
        <f t="shared" si="322"/>
        <v>-67.011247924677392</v>
      </c>
      <c r="T1024">
        <f t="shared" si="323"/>
        <v>-2.6633506525333326</v>
      </c>
      <c r="U1024">
        <f t="shared" si="324"/>
        <v>-84.564917372467534</v>
      </c>
      <c r="V1024">
        <f t="shared" si="325"/>
        <v>-7.883999702644898</v>
      </c>
      <c r="W1024">
        <f t="shared" si="326"/>
        <v>-35.179177985067909</v>
      </c>
      <c r="X1024" s="13">
        <f t="shared" si="327"/>
        <v>-4490.5073484225804</v>
      </c>
      <c r="Y1024">
        <f t="shared" si="328"/>
        <v>-7.0934366983497288</v>
      </c>
      <c r="Z1024">
        <f t="shared" si="329"/>
        <v>-7151.225250212261</v>
      </c>
      <c r="AA1024">
        <f t="shared" si="330"/>
        <v>-62.15745131130484</v>
      </c>
      <c r="AB1024">
        <f t="shared" si="331"/>
        <v>-1237.5745637050866</v>
      </c>
      <c r="AC1024" s="21">
        <f t="shared" si="332"/>
        <v>-50.889209171197741</v>
      </c>
      <c r="AD1024" s="13">
        <f t="shared" si="333"/>
        <v>219.31522278767173</v>
      </c>
      <c r="AE1024" s="20">
        <f t="shared" si="334"/>
        <v>0.47501460326809691</v>
      </c>
      <c r="AF1024" s="18">
        <f t="shared" si="335"/>
        <v>47.5</v>
      </c>
    </row>
    <row r="1025" spans="1:32" x14ac:dyDescent="0.25">
      <c r="A1025" s="7">
        <v>2010</v>
      </c>
      <c r="B1025" s="7" t="s">
        <v>1505</v>
      </c>
      <c r="C1025" s="7" t="s">
        <v>38</v>
      </c>
      <c r="D1025" s="8">
        <v>76.599999999999994</v>
      </c>
      <c r="E1025" s="14">
        <v>246</v>
      </c>
      <c r="F1025" s="14">
        <v>4.82</v>
      </c>
      <c r="G1025" s="14">
        <v>19</v>
      </c>
      <c r="H1025" s="14">
        <v>34</v>
      </c>
      <c r="I1025" s="14">
        <v>113</v>
      </c>
      <c r="J1025" s="14">
        <v>4.38</v>
      </c>
      <c r="K1025" s="10">
        <v>7.14</v>
      </c>
      <c r="L1025" s="11">
        <f t="shared" si="315"/>
        <v>1.0602237779188688</v>
      </c>
      <c r="M1025" s="11">
        <f t="shared" si="316"/>
        <v>-1.4045589999110195</v>
      </c>
      <c r="N1025" s="11">
        <f t="shared" si="317"/>
        <v>5.8108116049795627E-2</v>
      </c>
      <c r="O1025" s="11">
        <f t="shared" si="318"/>
        <v>-0.28334977800927191</v>
      </c>
      <c r="P1025" s="11">
        <f t="shared" si="319"/>
        <v>-0.81035883117532026</v>
      </c>
      <c r="Q1025" s="11">
        <f t="shared" si="320"/>
        <v>-0.65069757492816627</v>
      </c>
      <c r="R1025" s="12">
        <f t="shared" si="321"/>
        <v>-0.31212219740560099</v>
      </c>
      <c r="S1025">
        <f t="shared" si="322"/>
        <v>106.02237779188688</v>
      </c>
      <c r="T1025">
        <f t="shared" si="323"/>
        <v>-140.45589999110194</v>
      </c>
      <c r="U1025">
        <f t="shared" si="324"/>
        <v>5.8108116049795626</v>
      </c>
      <c r="V1025">
        <f t="shared" si="325"/>
        <v>-54.685430459229615</v>
      </c>
      <c r="W1025">
        <f t="shared" si="326"/>
        <v>-48.140988616688361</v>
      </c>
      <c r="X1025" s="13">
        <f t="shared" si="327"/>
        <v>11240.744592645589</v>
      </c>
      <c r="Y1025">
        <f t="shared" si="328"/>
        <v>-19727.85984231043</v>
      </c>
      <c r="Z1025">
        <f t="shared" si="329"/>
        <v>33.765531508565161</v>
      </c>
      <c r="AA1025">
        <f t="shared" si="330"/>
        <v>-2990.4963045112381</v>
      </c>
      <c r="AB1025">
        <f t="shared" si="331"/>
        <v>-2317.5547849921181</v>
      </c>
      <c r="AC1025" s="21">
        <f t="shared" si="332"/>
        <v>-52.462178391026868</v>
      </c>
      <c r="AD1025" s="13">
        <f t="shared" si="333"/>
        <v>217.7422535678426</v>
      </c>
      <c r="AE1025" s="20">
        <f t="shared" si="334"/>
        <v>0.47160771094018294</v>
      </c>
      <c r="AF1025" s="18">
        <f t="shared" si="335"/>
        <v>47.2</v>
      </c>
    </row>
    <row r="1026" spans="1:32" x14ac:dyDescent="0.25">
      <c r="A1026" s="7">
        <v>2010</v>
      </c>
      <c r="B1026" s="7" t="s">
        <v>1521</v>
      </c>
      <c r="C1026" s="7" t="s">
        <v>45</v>
      </c>
      <c r="D1026" s="8">
        <v>72.2</v>
      </c>
      <c r="E1026" s="14">
        <v>214</v>
      </c>
      <c r="F1026" s="14">
        <v>4.58</v>
      </c>
      <c r="G1026" s="14">
        <v>16</v>
      </c>
      <c r="H1026" s="14">
        <v>34</v>
      </c>
      <c r="I1026" s="14">
        <v>112</v>
      </c>
      <c r="J1026" s="14">
        <v>4.3499999999999996</v>
      </c>
      <c r="K1026" s="10">
        <v>7.39</v>
      </c>
      <c r="L1026" s="11">
        <f t="shared" si="315"/>
        <v>-0.25812765611209704</v>
      </c>
      <c r="M1026" s="11">
        <f t="shared" si="316"/>
        <v>9.8632447418816938E-2</v>
      </c>
      <c r="N1026" s="11">
        <f t="shared" si="317"/>
        <v>-0.48414625781488696</v>
      </c>
      <c r="O1026" s="11">
        <f t="shared" si="318"/>
        <v>-0.28334977800927191</v>
      </c>
      <c r="P1026" s="11">
        <f t="shared" si="319"/>
        <v>-0.96273716790392749</v>
      </c>
      <c r="Q1026" s="11">
        <f t="shared" si="320"/>
        <v>-0.47307729553346639</v>
      </c>
      <c r="R1026" s="12">
        <f t="shared" si="321"/>
        <v>-1.307256486251352</v>
      </c>
      <c r="S1026">
        <f t="shared" si="322"/>
        <v>-25.812765611209702</v>
      </c>
      <c r="T1026">
        <f t="shared" si="323"/>
        <v>9.8632447418816938</v>
      </c>
      <c r="U1026">
        <f t="shared" si="324"/>
        <v>-48.414625781488695</v>
      </c>
      <c r="V1026">
        <f t="shared" si="325"/>
        <v>-62.304347295659966</v>
      </c>
      <c r="W1026">
        <f t="shared" si="326"/>
        <v>-89.016689089240913</v>
      </c>
      <c r="X1026" s="13">
        <f t="shared" si="327"/>
        <v>-666.29886849925015</v>
      </c>
      <c r="Y1026">
        <f t="shared" si="328"/>
        <v>97.283596838256884</v>
      </c>
      <c r="Z1026">
        <f t="shared" si="329"/>
        <v>-2343.9759895615898</v>
      </c>
      <c r="AA1026">
        <f t="shared" si="330"/>
        <v>-3881.8316919382114</v>
      </c>
      <c r="AB1026">
        <f t="shared" si="331"/>
        <v>-7923.970936410582</v>
      </c>
      <c r="AC1026" s="21">
        <f t="shared" si="332"/>
        <v>-54.256416928454414</v>
      </c>
      <c r="AD1026" s="13">
        <f t="shared" si="333"/>
        <v>215.94801503041504</v>
      </c>
      <c r="AE1026" s="20">
        <f t="shared" si="334"/>
        <v>0.46772157163716871</v>
      </c>
      <c r="AF1026" s="18">
        <f t="shared" si="335"/>
        <v>46.8</v>
      </c>
    </row>
    <row r="1027" spans="1:32" x14ac:dyDescent="0.25">
      <c r="A1027" s="7">
        <v>2010</v>
      </c>
      <c r="B1027" s="7" t="s">
        <v>1526</v>
      </c>
      <c r="C1027" s="7" t="s">
        <v>36</v>
      </c>
      <c r="D1027" s="8">
        <v>71.3</v>
      </c>
      <c r="E1027" s="14">
        <v>220</v>
      </c>
      <c r="F1027" s="14">
        <v>4.6900000000000004</v>
      </c>
      <c r="G1027" s="14">
        <v>21</v>
      </c>
      <c r="H1027" s="14">
        <v>31</v>
      </c>
      <c r="I1027" s="14">
        <v>113</v>
      </c>
      <c r="J1027" s="14">
        <v>4.42</v>
      </c>
      <c r="K1027" s="10">
        <v>7.1</v>
      </c>
      <c r="L1027" s="11">
        <f t="shared" ref="L1027:L1090" si="336">(E1027-AVERAGE(E$3:E$2055))/_xlfn.STDEV.S(E$3:E$2055)</f>
        <v>-1.0936762231290937E-2</v>
      </c>
      <c r="M1027" s="11">
        <f t="shared" ref="M1027:M1090" si="337">-(F1027-AVERAGE(F$3:F$2055))/_xlfn.STDEV.S(F$3:F$2055)</f>
        <v>-0.59033029927402614</v>
      </c>
      <c r="N1027" s="11">
        <f t="shared" ref="N1027:N1090" si="338">(G1027-AVERAGE(G$3:G$2055))/_xlfn.STDEV.S(G$3:G$2055)</f>
        <v>0.41961103195958405</v>
      </c>
      <c r="O1027" s="11">
        <f t="shared" ref="O1027:O1090" si="339">(H1027-AVERAGE(H$3:H$2055))/_xlfn.STDEV.S(H$3:H$2055)</f>
        <v>-1.2302576905209917</v>
      </c>
      <c r="P1027" s="11">
        <f t="shared" ref="P1027:P1090" si="340">(I1027-AVERAGE(I$3:I$2055))/_xlfn.STDEV.S(I$3:I$2055)</f>
        <v>-0.81035883117532026</v>
      </c>
      <c r="Q1027" s="11">
        <f t="shared" ref="Q1027:Q1090" si="341">-(J1027-AVERAGE(J$3:J$2055))/_xlfn.STDEV.S(J$3:J$2055)</f>
        <v>-0.88752461412109773</v>
      </c>
      <c r="R1027" s="12">
        <f t="shared" ref="R1027:R1090" si="342">-(K1027-AVERAGE(K$3:K$2055))/_xlfn.STDEV.S(K$3:K$2055)</f>
        <v>-0.1529007111902807</v>
      </c>
      <c r="S1027">
        <f t="shared" ref="S1027:S1090" si="343">L1027*100</f>
        <v>-1.0936762231290937</v>
      </c>
      <c r="T1027">
        <f t="shared" ref="T1027:T1090" si="344">M1027*100</f>
        <v>-59.033029927402616</v>
      </c>
      <c r="U1027">
        <f t="shared" ref="U1027:U1090" si="345">N1027*100</f>
        <v>41.961103195958401</v>
      </c>
      <c r="V1027">
        <f t="shared" ref="V1027:V1090" si="346">((O1027+P1027)/2)*100</f>
        <v>-102.0308260848156</v>
      </c>
      <c r="W1027">
        <f t="shared" ref="W1027:W1090" si="347">((Q1027+R1027)/2)*100</f>
        <v>-52.021266265568919</v>
      </c>
      <c r="X1027" s="13">
        <f t="shared" ref="X1027:X1090" si="348">(S1027/ABS(S1027))*ABS(S1027)^2</f>
        <v>-1.1961276810379193</v>
      </c>
      <c r="Y1027">
        <f t="shared" ref="Y1027:Y1090" si="349">(T1027/ABS(T1027))*ABS(T1027)^2</f>
        <v>-3484.8986224096129</v>
      </c>
      <c r="Z1027">
        <f t="shared" ref="Z1027:Z1090" si="350">(U1027/ABS(U1027))*ABS(U1027)^2</f>
        <v>1760.7341814218703</v>
      </c>
      <c r="AA1027">
        <f t="shared" ref="AA1027:AA1090" si="351">(V1027/ABS(V1027))*ABS(V1027)^2</f>
        <v>-10410.289471549888</v>
      </c>
      <c r="AB1027">
        <f t="shared" ref="AB1027:AB1090" si="352">(W1027/ABS(W1027))*ABS(W1027)^2</f>
        <v>-2706.2121438732188</v>
      </c>
      <c r="AC1027" s="21">
        <f t="shared" ref="AC1027:AC1090" si="353">(AVERAGE(X1027:AB1027)/ABS(AVERAGE(X1027:AB1027)))*SQRT(ABS(AVERAGE(X1027:AB1027)))</f>
        <v>-54.482771926714392</v>
      </c>
      <c r="AD1027" s="13">
        <f t="shared" si="333"/>
        <v>215.72166003215506</v>
      </c>
      <c r="AE1027" s="20">
        <f t="shared" si="334"/>
        <v>0.46723130959183723</v>
      </c>
      <c r="AF1027" s="18">
        <f t="shared" si="335"/>
        <v>46.7</v>
      </c>
    </row>
    <row r="1028" spans="1:32" x14ac:dyDescent="0.25">
      <c r="A1028" s="7">
        <v>2010</v>
      </c>
      <c r="B1028" s="7" t="s">
        <v>1534</v>
      </c>
      <c r="C1028" s="7" t="s">
        <v>45</v>
      </c>
      <c r="D1028" s="8">
        <v>71.599999999999994</v>
      </c>
      <c r="E1028" s="14">
        <v>213</v>
      </c>
      <c r="F1028" s="14">
        <v>4.5999999999999996</v>
      </c>
      <c r="G1028" s="14">
        <v>22</v>
      </c>
      <c r="H1028" s="14">
        <v>32</v>
      </c>
      <c r="I1028" s="14">
        <v>110</v>
      </c>
      <c r="J1028" s="14">
        <v>4.42</v>
      </c>
      <c r="K1028" s="10">
        <v>7.23</v>
      </c>
      <c r="L1028" s="11">
        <f t="shared" si="336"/>
        <v>-0.29932613842556471</v>
      </c>
      <c r="M1028" s="11">
        <f t="shared" si="337"/>
        <v>-2.6633506525333327E-2</v>
      </c>
      <c r="N1028" s="11">
        <f t="shared" si="338"/>
        <v>0.60036248991447827</v>
      </c>
      <c r="O1028" s="11">
        <f t="shared" si="339"/>
        <v>-0.91462171968375172</v>
      </c>
      <c r="P1028" s="11">
        <f t="shared" si="340"/>
        <v>-1.2674938413611418</v>
      </c>
      <c r="Q1028" s="11">
        <f t="shared" si="341"/>
        <v>-0.88752461412109773</v>
      </c>
      <c r="R1028" s="12">
        <f t="shared" si="342"/>
        <v>-0.67037054139007435</v>
      </c>
      <c r="S1028">
        <f t="shared" si="343"/>
        <v>-29.932613842556471</v>
      </c>
      <c r="T1028">
        <f t="shared" si="344"/>
        <v>-2.6633506525333326</v>
      </c>
      <c r="U1028">
        <f t="shared" si="345"/>
        <v>60.036248991447827</v>
      </c>
      <c r="V1028">
        <f t="shared" si="346"/>
        <v>-109.10577805224469</v>
      </c>
      <c r="W1028">
        <f t="shared" si="347"/>
        <v>-77.894757775558617</v>
      </c>
      <c r="X1028" s="13">
        <f t="shared" si="348"/>
        <v>-895.96137144760326</v>
      </c>
      <c r="Y1028">
        <f t="shared" si="349"/>
        <v>-7.0934366983497288</v>
      </c>
      <c r="Z1028">
        <f t="shared" si="350"/>
        <v>3604.3511929631204</v>
      </c>
      <c r="AA1028">
        <f t="shared" si="351"/>
        <v>-11904.070804385679</v>
      </c>
      <c r="AB1028">
        <f t="shared" si="352"/>
        <v>-6067.5932889129499</v>
      </c>
      <c r="AC1028" s="21">
        <f t="shared" si="353"/>
        <v>-55.26367289364952</v>
      </c>
      <c r="AD1028" s="13">
        <f t="shared" ref="AD1028:AD1091" si="354">AC1028+(-MIN($AC$3:$AC$2055))</f>
        <v>214.94075906521994</v>
      </c>
      <c r="AE1028" s="20">
        <f t="shared" ref="AE1028:AE1091" si="355">AD1028/MAX($AD$3:$AD$2055)</f>
        <v>0.46553995703415602</v>
      </c>
      <c r="AF1028" s="18">
        <f t="shared" ref="AF1028:AF1091" si="356">ROUND(AE1028*100,1)</f>
        <v>46.6</v>
      </c>
    </row>
    <row r="1029" spans="1:32" x14ac:dyDescent="0.25">
      <c r="A1029" s="7">
        <v>2010</v>
      </c>
      <c r="B1029" s="7" t="s">
        <v>1535</v>
      </c>
      <c r="C1029" s="7" t="s">
        <v>42</v>
      </c>
      <c r="D1029" s="8">
        <v>73</v>
      </c>
      <c r="E1029" s="14">
        <v>204</v>
      </c>
      <c r="F1029" s="14">
        <v>4.66</v>
      </c>
      <c r="G1029" s="14">
        <v>14</v>
      </c>
      <c r="H1029" s="14">
        <v>36</v>
      </c>
      <c r="I1029" s="14">
        <v>112</v>
      </c>
      <c r="J1029" s="14">
        <v>4.28</v>
      </c>
      <c r="K1029" s="10">
        <v>7.17</v>
      </c>
      <c r="L1029" s="11">
        <f t="shared" si="336"/>
        <v>-0.67011247924677386</v>
      </c>
      <c r="M1029" s="11">
        <f t="shared" si="337"/>
        <v>-0.40243136835779525</v>
      </c>
      <c r="N1029" s="11">
        <f t="shared" si="338"/>
        <v>-0.84564917372467541</v>
      </c>
      <c r="O1029" s="11">
        <f t="shared" si="339"/>
        <v>0.34792216366520795</v>
      </c>
      <c r="P1029" s="11">
        <f t="shared" si="340"/>
        <v>-0.96273716790392749</v>
      </c>
      <c r="Q1029" s="11">
        <f t="shared" si="341"/>
        <v>-5.8629976945840268E-2</v>
      </c>
      <c r="R1029" s="12">
        <f t="shared" si="342"/>
        <v>-0.43153831206709214</v>
      </c>
      <c r="S1029">
        <f t="shared" si="343"/>
        <v>-67.011247924677392</v>
      </c>
      <c r="T1029">
        <f t="shared" si="344"/>
        <v>-40.243136835779524</v>
      </c>
      <c r="U1029">
        <f t="shared" si="345"/>
        <v>-84.564917372467534</v>
      </c>
      <c r="V1029">
        <f t="shared" si="346"/>
        <v>-30.740750211935975</v>
      </c>
      <c r="W1029">
        <f t="shared" si="347"/>
        <v>-24.508414450646619</v>
      </c>
      <c r="X1029" s="13">
        <f t="shared" si="348"/>
        <v>-4490.5073484225804</v>
      </c>
      <c r="Y1029">
        <f t="shared" si="349"/>
        <v>-1619.5100623832748</v>
      </c>
      <c r="Z1029">
        <f t="shared" si="350"/>
        <v>-7151.225250212261</v>
      </c>
      <c r="AA1029">
        <f t="shared" si="351"/>
        <v>-944.99372359264169</v>
      </c>
      <c r="AB1029">
        <f t="shared" si="352"/>
        <v>-600.66237888466401</v>
      </c>
      <c r="AC1029" s="21">
        <f t="shared" si="353"/>
        <v>-54.418560737115094</v>
      </c>
      <c r="AD1029" s="13">
        <f t="shared" si="354"/>
        <v>215.78587122175438</v>
      </c>
      <c r="AE1029" s="20">
        <f t="shared" si="355"/>
        <v>0.46737038453777668</v>
      </c>
      <c r="AF1029" s="18">
        <f t="shared" si="356"/>
        <v>46.7</v>
      </c>
    </row>
    <row r="1030" spans="1:32" x14ac:dyDescent="0.25">
      <c r="A1030" s="7">
        <v>2010</v>
      </c>
      <c r="B1030" s="7" t="s">
        <v>1537</v>
      </c>
      <c r="C1030" s="7" t="s">
        <v>54</v>
      </c>
      <c r="D1030" s="8">
        <v>75</v>
      </c>
      <c r="E1030" s="9">
        <v>240</v>
      </c>
      <c r="F1030" s="9">
        <v>4.8099999999999996</v>
      </c>
      <c r="G1030" s="9">
        <v>21</v>
      </c>
      <c r="H1030" s="9">
        <v>35</v>
      </c>
      <c r="I1030" s="9">
        <v>111</v>
      </c>
      <c r="J1030" s="9">
        <v>4.54</v>
      </c>
      <c r="K1030" s="10">
        <v>6.93</v>
      </c>
      <c r="L1030" s="11">
        <f t="shared" si="336"/>
        <v>0.81303288403806273</v>
      </c>
      <c r="M1030" s="11">
        <f t="shared" si="337"/>
        <v>-1.3419260229389389</v>
      </c>
      <c r="N1030" s="11">
        <f t="shared" si="338"/>
        <v>0.41961103195958405</v>
      </c>
      <c r="O1030" s="11">
        <f t="shared" si="339"/>
        <v>3.2286192827968012E-2</v>
      </c>
      <c r="P1030" s="11">
        <f t="shared" si="340"/>
        <v>-1.1151155046325347</v>
      </c>
      <c r="Q1030" s="11">
        <f t="shared" si="341"/>
        <v>-1.5980057316998921</v>
      </c>
      <c r="R1030" s="12">
        <f t="shared" si="342"/>
        <v>0.52379060522482979</v>
      </c>
      <c r="S1030">
        <f t="shared" si="343"/>
        <v>81.303288403806278</v>
      </c>
      <c r="T1030">
        <f t="shared" si="344"/>
        <v>-134.19260229389388</v>
      </c>
      <c r="U1030">
        <f t="shared" si="345"/>
        <v>41.961103195958401</v>
      </c>
      <c r="V1030">
        <f t="shared" si="346"/>
        <v>-54.141465590228336</v>
      </c>
      <c r="W1030">
        <f t="shared" si="347"/>
        <v>-53.710756323753117</v>
      </c>
      <c r="X1030" s="13">
        <f t="shared" si="348"/>
        <v>6610.2247052725006</v>
      </c>
      <c r="Y1030">
        <f t="shared" si="349"/>
        <v>-18007.654510407174</v>
      </c>
      <c r="Z1030">
        <f t="shared" si="350"/>
        <v>1760.7341814218703</v>
      </c>
      <c r="AA1030">
        <f t="shared" si="351"/>
        <v>-2931.298296257879</v>
      </c>
      <c r="AB1030">
        <f t="shared" si="352"/>
        <v>-2884.8453448695855</v>
      </c>
      <c r="AC1030" s="21">
        <f t="shared" si="353"/>
        <v>-55.592875919204374</v>
      </c>
      <c r="AD1030" s="13">
        <f t="shared" si="354"/>
        <v>214.61155603966509</v>
      </c>
      <c r="AE1030" s="20">
        <f t="shared" si="355"/>
        <v>0.46482693655800789</v>
      </c>
      <c r="AF1030" s="18">
        <f t="shared" si="356"/>
        <v>46.5</v>
      </c>
    </row>
    <row r="1031" spans="1:32" x14ac:dyDescent="0.25">
      <c r="A1031" s="7">
        <v>2010</v>
      </c>
      <c r="B1031" s="7" t="s">
        <v>1560</v>
      </c>
      <c r="C1031" s="7" t="s">
        <v>42</v>
      </c>
      <c r="D1031" s="8">
        <v>74.400000000000006</v>
      </c>
      <c r="E1031" s="14">
        <v>211</v>
      </c>
      <c r="F1031" s="14">
        <v>4.54</v>
      </c>
      <c r="G1031" s="14">
        <v>11</v>
      </c>
      <c r="H1031" s="14">
        <v>36</v>
      </c>
      <c r="I1031" s="14">
        <v>115</v>
      </c>
      <c r="J1031" s="14">
        <v>4.2300000000000004</v>
      </c>
      <c r="K1031" s="10">
        <v>6.81</v>
      </c>
      <c r="L1031" s="11">
        <f t="shared" si="336"/>
        <v>-0.38172310305250012</v>
      </c>
      <c r="M1031" s="11">
        <f t="shared" si="337"/>
        <v>0.34916435530712303</v>
      </c>
      <c r="N1031" s="11">
        <f t="shared" si="338"/>
        <v>-1.387903547589358</v>
      </c>
      <c r="O1031" s="11">
        <f t="shared" si="339"/>
        <v>0.34792216366520795</v>
      </c>
      <c r="P1031" s="11">
        <f t="shared" si="340"/>
        <v>-0.5056021577181059</v>
      </c>
      <c r="Q1031" s="11">
        <f t="shared" si="341"/>
        <v>0.23740382204532273</v>
      </c>
      <c r="R1031" s="12">
        <f t="shared" si="342"/>
        <v>1.0014550638707906</v>
      </c>
      <c r="S1031">
        <f t="shared" si="343"/>
        <v>-38.172310305250015</v>
      </c>
      <c r="T1031">
        <f t="shared" si="344"/>
        <v>34.916435530712306</v>
      </c>
      <c r="U1031">
        <f t="shared" si="345"/>
        <v>-138.79035475893579</v>
      </c>
      <c r="V1031">
        <f t="shared" si="346"/>
        <v>-7.883999702644898</v>
      </c>
      <c r="W1031">
        <f t="shared" si="347"/>
        <v>61.942944295805667</v>
      </c>
      <c r="X1031" s="13">
        <f t="shared" si="348"/>
        <v>-1457.1252740402965</v>
      </c>
      <c r="Y1031">
        <f t="shared" si="349"/>
        <v>1219.1574701703887</v>
      </c>
      <c r="Z1031">
        <f t="shared" si="350"/>
        <v>-19262.76257411125</v>
      </c>
      <c r="AA1031">
        <f t="shared" si="351"/>
        <v>-62.15745131130484</v>
      </c>
      <c r="AB1031">
        <f t="shared" si="352"/>
        <v>3836.9283480332838</v>
      </c>
      <c r="AC1031" s="21">
        <f t="shared" si="353"/>
        <v>-56.082010451229692</v>
      </c>
      <c r="AD1031" s="13">
        <f t="shared" si="354"/>
        <v>214.12242150763979</v>
      </c>
      <c r="AE1031" s="20">
        <f t="shared" si="355"/>
        <v>0.46376752060538307</v>
      </c>
      <c r="AF1031" s="18">
        <f t="shared" si="356"/>
        <v>46.4</v>
      </c>
    </row>
    <row r="1032" spans="1:32" x14ac:dyDescent="0.25">
      <c r="A1032" s="7">
        <v>2010</v>
      </c>
      <c r="B1032" s="7" t="s">
        <v>1589</v>
      </c>
      <c r="C1032" s="7" t="s">
        <v>42</v>
      </c>
      <c r="D1032" s="8">
        <v>74</v>
      </c>
      <c r="E1032" s="14">
        <v>207</v>
      </c>
      <c r="F1032" s="14">
        <v>4.51</v>
      </c>
      <c r="G1032" s="14">
        <v>11</v>
      </c>
      <c r="H1032" s="14">
        <v>34</v>
      </c>
      <c r="I1032" s="14">
        <v>125</v>
      </c>
      <c r="J1032" s="14">
        <v>4.1500000000000004</v>
      </c>
      <c r="K1032" s="10">
        <v>7.1</v>
      </c>
      <c r="L1032" s="11">
        <f t="shared" si="336"/>
        <v>-0.54651703230637083</v>
      </c>
      <c r="M1032" s="11">
        <f t="shared" si="337"/>
        <v>0.53706328622335398</v>
      </c>
      <c r="N1032" s="11">
        <f t="shared" si="338"/>
        <v>-1.387903547589358</v>
      </c>
      <c r="O1032" s="11">
        <f t="shared" si="339"/>
        <v>-0.28334977800927191</v>
      </c>
      <c r="P1032" s="11">
        <f t="shared" si="340"/>
        <v>1.0181812095679661</v>
      </c>
      <c r="Q1032" s="11">
        <f t="shared" si="341"/>
        <v>0.71105790043118566</v>
      </c>
      <c r="R1032" s="12">
        <f t="shared" si="342"/>
        <v>-0.1529007111902807</v>
      </c>
      <c r="S1032">
        <f t="shared" si="343"/>
        <v>-54.651703230637082</v>
      </c>
      <c r="T1032">
        <f t="shared" si="344"/>
        <v>53.706328622335398</v>
      </c>
      <c r="U1032">
        <f t="shared" si="345"/>
        <v>-138.79035475893579</v>
      </c>
      <c r="V1032">
        <f t="shared" si="346"/>
        <v>36.741571577934707</v>
      </c>
      <c r="W1032">
        <f t="shared" si="347"/>
        <v>27.907859462045248</v>
      </c>
      <c r="X1032" s="13">
        <f t="shared" si="348"/>
        <v>-2986.8086660096278</v>
      </c>
      <c r="Y1032">
        <f t="shared" si="349"/>
        <v>2884.3697340902822</v>
      </c>
      <c r="Z1032">
        <f t="shared" si="350"/>
        <v>-19262.76257411125</v>
      </c>
      <c r="AA1032">
        <f t="shared" si="351"/>
        <v>1349.9430820164994</v>
      </c>
      <c r="AB1032">
        <f t="shared" si="352"/>
        <v>778.84861975326851</v>
      </c>
      <c r="AC1032" s="21">
        <f t="shared" si="353"/>
        <v>-58.713558577658752</v>
      </c>
      <c r="AD1032" s="13">
        <f t="shared" si="354"/>
        <v>211.49087338121072</v>
      </c>
      <c r="AE1032" s="20">
        <f t="shared" si="355"/>
        <v>0.45806785337130873</v>
      </c>
      <c r="AF1032" s="18">
        <f t="shared" si="356"/>
        <v>45.8</v>
      </c>
    </row>
    <row r="1033" spans="1:32" x14ac:dyDescent="0.25">
      <c r="A1033" s="7">
        <v>2010</v>
      </c>
      <c r="B1033" s="7" t="s">
        <v>1621</v>
      </c>
      <c r="C1033" s="7" t="s">
        <v>42</v>
      </c>
      <c r="D1033" s="8">
        <v>74.099999999999994</v>
      </c>
      <c r="E1033" s="14">
        <v>195</v>
      </c>
      <c r="F1033" s="14">
        <v>4.49</v>
      </c>
      <c r="G1033" s="14">
        <v>12</v>
      </c>
      <c r="H1033" s="14">
        <v>35</v>
      </c>
      <c r="I1033" s="14">
        <v>124</v>
      </c>
      <c r="J1033" s="14">
        <v>4.46</v>
      </c>
      <c r="K1033" s="10">
        <v>6.75</v>
      </c>
      <c r="L1033" s="11">
        <f t="shared" si="336"/>
        <v>-1.040898820067983</v>
      </c>
      <c r="M1033" s="11">
        <f t="shared" si="337"/>
        <v>0.66232924016750427</v>
      </c>
      <c r="N1033" s="11">
        <f t="shared" si="338"/>
        <v>-1.2071520896344639</v>
      </c>
      <c r="O1033" s="11">
        <f t="shared" si="339"/>
        <v>3.2286192827968012E-2</v>
      </c>
      <c r="P1033" s="11">
        <f t="shared" si="340"/>
        <v>0.86580287283935886</v>
      </c>
      <c r="Q1033" s="11">
        <f t="shared" si="341"/>
        <v>-1.1243516533140292</v>
      </c>
      <c r="R1033" s="12">
        <f t="shared" si="342"/>
        <v>1.2402872931937694</v>
      </c>
      <c r="S1033">
        <f t="shared" si="343"/>
        <v>-104.08988200679829</v>
      </c>
      <c r="T1033">
        <f t="shared" si="344"/>
        <v>66.232924016750431</v>
      </c>
      <c r="U1033">
        <f t="shared" si="345"/>
        <v>-120.71520896344639</v>
      </c>
      <c r="V1033">
        <f t="shared" si="346"/>
        <v>44.904453283366344</v>
      </c>
      <c r="W1033">
        <f t="shared" si="347"/>
        <v>5.7967819939870102</v>
      </c>
      <c r="X1033" s="13">
        <f t="shared" si="348"/>
        <v>-10834.70353618919</v>
      </c>
      <c r="Y1033">
        <f t="shared" si="349"/>
        <v>4386.8002238086365</v>
      </c>
      <c r="Z1033">
        <f t="shared" si="350"/>
        <v>-14572.161675088526</v>
      </c>
      <c r="AA1033">
        <f t="shared" si="351"/>
        <v>2016.4099246780304</v>
      </c>
      <c r="AB1033">
        <f t="shared" si="352"/>
        <v>33.60268148581202</v>
      </c>
      <c r="AC1033" s="21">
        <f t="shared" si="353"/>
        <v>-61.595539418541073</v>
      </c>
      <c r="AD1033" s="13">
        <f t="shared" si="354"/>
        <v>208.60889254032838</v>
      </c>
      <c r="AE1033" s="20">
        <f t="shared" si="355"/>
        <v>0.45182577419250342</v>
      </c>
      <c r="AF1033" s="18">
        <f t="shared" si="356"/>
        <v>45.2</v>
      </c>
    </row>
    <row r="1034" spans="1:32" x14ac:dyDescent="0.25">
      <c r="A1034" s="7">
        <v>2010</v>
      </c>
      <c r="B1034" s="7" t="s">
        <v>1645</v>
      </c>
      <c r="C1034" s="7" t="s">
        <v>42</v>
      </c>
      <c r="D1034" s="8">
        <v>73.2</v>
      </c>
      <c r="E1034" s="14">
        <v>209</v>
      </c>
      <c r="F1034" s="14">
        <v>4.55</v>
      </c>
      <c r="G1034" s="14">
        <v>11</v>
      </c>
      <c r="H1034" s="14">
        <v>33.5</v>
      </c>
      <c r="I1034" s="14">
        <v>118</v>
      </c>
      <c r="J1034" s="14">
        <v>4.28</v>
      </c>
      <c r="K1034" s="10">
        <v>6.9</v>
      </c>
      <c r="L1034" s="11">
        <f t="shared" si="336"/>
        <v>-0.46412006767943548</v>
      </c>
      <c r="M1034" s="11">
        <f t="shared" si="337"/>
        <v>0.28653137833504788</v>
      </c>
      <c r="N1034" s="11">
        <f t="shared" si="338"/>
        <v>-1.387903547589358</v>
      </c>
      <c r="O1034" s="11">
        <f t="shared" si="339"/>
        <v>-0.44116776342789188</v>
      </c>
      <c r="P1034" s="11">
        <f t="shared" si="340"/>
        <v>-4.8467147532284323E-2</v>
      </c>
      <c r="Q1034" s="11">
        <f t="shared" si="341"/>
        <v>-5.8629976945840268E-2</v>
      </c>
      <c r="R1034" s="12">
        <f t="shared" si="342"/>
        <v>0.64320671988631739</v>
      </c>
      <c r="S1034">
        <f t="shared" si="343"/>
        <v>-46.412006767943545</v>
      </c>
      <c r="T1034">
        <f t="shared" si="344"/>
        <v>28.65313783350479</v>
      </c>
      <c r="U1034">
        <f t="shared" si="345"/>
        <v>-138.79035475893579</v>
      </c>
      <c r="V1034">
        <f t="shared" si="346"/>
        <v>-24.48174554800881</v>
      </c>
      <c r="W1034">
        <f t="shared" si="347"/>
        <v>29.228837147023857</v>
      </c>
      <c r="X1034" s="13">
        <f t="shared" si="348"/>
        <v>-2154.0743722276375</v>
      </c>
      <c r="Y1034">
        <f t="shared" si="349"/>
        <v>821.00230770582357</v>
      </c>
      <c r="Z1034">
        <f t="shared" si="350"/>
        <v>-19262.76257411125</v>
      </c>
      <c r="AA1034">
        <f t="shared" si="351"/>
        <v>-599.35586507744915</v>
      </c>
      <c r="AB1034">
        <f t="shared" si="352"/>
        <v>854.32492096724172</v>
      </c>
      <c r="AC1034" s="21">
        <f t="shared" si="353"/>
        <v>-63.782231981553089</v>
      </c>
      <c r="AD1034" s="13">
        <f t="shared" si="354"/>
        <v>206.42219997731638</v>
      </c>
      <c r="AE1034" s="20">
        <f t="shared" si="355"/>
        <v>0.44708961914094975</v>
      </c>
      <c r="AF1034" s="18">
        <f t="shared" si="356"/>
        <v>44.7</v>
      </c>
    </row>
    <row r="1035" spans="1:32" x14ac:dyDescent="0.25">
      <c r="A1035" s="7">
        <v>2010</v>
      </c>
      <c r="B1035" s="7" t="s">
        <v>1648</v>
      </c>
      <c r="C1035" s="7" t="s">
        <v>85</v>
      </c>
      <c r="D1035" s="8">
        <v>74</v>
      </c>
      <c r="E1035" s="9">
        <v>211</v>
      </c>
      <c r="F1035" s="9">
        <v>4.5599999999999996</v>
      </c>
      <c r="G1035" s="9">
        <v>13</v>
      </c>
      <c r="H1035" s="9">
        <v>33</v>
      </c>
      <c r="I1035" s="9">
        <v>115</v>
      </c>
      <c r="J1035" s="9">
        <v>4.42</v>
      </c>
      <c r="K1035" s="10">
        <v>7.24</v>
      </c>
      <c r="L1035" s="11">
        <f t="shared" si="336"/>
        <v>-0.38172310305250012</v>
      </c>
      <c r="M1035" s="11">
        <f t="shared" si="337"/>
        <v>0.22389840136297276</v>
      </c>
      <c r="N1035" s="11">
        <f t="shared" si="338"/>
        <v>-1.0264006316795695</v>
      </c>
      <c r="O1035" s="11">
        <f t="shared" si="339"/>
        <v>-0.59898574884651179</v>
      </c>
      <c r="P1035" s="11">
        <f t="shared" si="340"/>
        <v>-0.5056021577181059</v>
      </c>
      <c r="Q1035" s="11">
        <f t="shared" si="341"/>
        <v>-0.88752461412109773</v>
      </c>
      <c r="R1035" s="12">
        <f t="shared" si="342"/>
        <v>-0.71017591294390359</v>
      </c>
      <c r="S1035">
        <f t="shared" si="343"/>
        <v>-38.172310305250015</v>
      </c>
      <c r="T1035">
        <f t="shared" si="344"/>
        <v>22.389840136297277</v>
      </c>
      <c r="U1035">
        <f t="shared" si="345"/>
        <v>-102.64006316795695</v>
      </c>
      <c r="V1035">
        <f t="shared" si="346"/>
        <v>-55.229395328230879</v>
      </c>
      <c r="W1035">
        <f t="shared" si="347"/>
        <v>-79.885026353250069</v>
      </c>
      <c r="X1035" s="13">
        <f t="shared" si="348"/>
        <v>-1457.1252740402965</v>
      </c>
      <c r="Y1035">
        <f t="shared" si="349"/>
        <v>501.30494132894847</v>
      </c>
      <c r="Z1035">
        <f t="shared" si="350"/>
        <v>-10534.982567122193</v>
      </c>
      <c r="AA1035">
        <f t="shared" si="351"/>
        <v>-3050.2861083220109</v>
      </c>
      <c r="AB1035">
        <f t="shared" si="352"/>
        <v>-6381.6174354594577</v>
      </c>
      <c r="AC1035" s="21">
        <f t="shared" si="353"/>
        <v>-64.688030490369712</v>
      </c>
      <c r="AD1035" s="13">
        <f t="shared" si="354"/>
        <v>205.51640146849974</v>
      </c>
      <c r="AE1035" s="20">
        <f t="shared" si="355"/>
        <v>0.44512775113271336</v>
      </c>
      <c r="AF1035" s="18">
        <f t="shared" si="356"/>
        <v>44.5</v>
      </c>
    </row>
    <row r="1036" spans="1:32" x14ac:dyDescent="0.25">
      <c r="A1036" s="7">
        <v>2010</v>
      </c>
      <c r="B1036" s="7" t="s">
        <v>1651</v>
      </c>
      <c r="C1036" s="7" t="s">
        <v>45</v>
      </c>
      <c r="D1036" s="8">
        <v>69.2</v>
      </c>
      <c r="E1036" s="14">
        <v>190</v>
      </c>
      <c r="F1036" s="14">
        <v>4.59</v>
      </c>
      <c r="G1036" s="14">
        <v>18</v>
      </c>
      <c r="H1036" s="14">
        <v>35.5</v>
      </c>
      <c r="I1036" s="14">
        <v>109</v>
      </c>
      <c r="J1036" s="14">
        <v>4.34</v>
      </c>
      <c r="K1036" s="10">
        <v>7.13</v>
      </c>
      <c r="L1036" s="11">
        <f t="shared" si="336"/>
        <v>-1.2468912316353216</v>
      </c>
      <c r="M1036" s="11">
        <f t="shared" si="337"/>
        <v>3.5999470446741802E-2</v>
      </c>
      <c r="N1036" s="11">
        <f t="shared" si="338"/>
        <v>-0.12264334190509857</v>
      </c>
      <c r="O1036" s="11">
        <f t="shared" si="339"/>
        <v>0.19010417824658796</v>
      </c>
      <c r="P1036" s="11">
        <f t="shared" si="340"/>
        <v>-1.4198721780897492</v>
      </c>
      <c r="Q1036" s="11">
        <f t="shared" si="341"/>
        <v>-0.4138705357352348</v>
      </c>
      <c r="R1036" s="12">
        <f t="shared" si="342"/>
        <v>-0.2723168258517718</v>
      </c>
      <c r="S1036">
        <f t="shared" si="343"/>
        <v>-124.68912316353216</v>
      </c>
      <c r="T1036">
        <f t="shared" si="344"/>
        <v>3.5999470446741801</v>
      </c>
      <c r="U1036">
        <f t="shared" si="345"/>
        <v>-12.264334190509857</v>
      </c>
      <c r="V1036">
        <f t="shared" si="346"/>
        <v>-61.488399992158058</v>
      </c>
      <c r="W1036">
        <f t="shared" si="347"/>
        <v>-34.309368079350335</v>
      </c>
      <c r="X1036" s="13">
        <f t="shared" si="348"/>
        <v>-15547.377435290491</v>
      </c>
      <c r="Y1036">
        <f t="shared" si="349"/>
        <v>12.959618724458364</v>
      </c>
      <c r="Z1036">
        <f t="shared" si="350"/>
        <v>-150.41389313650907</v>
      </c>
      <c r="AA1036">
        <f t="shared" si="351"/>
        <v>-3780.8233335956229</v>
      </c>
      <c r="AB1036">
        <f t="shared" si="352"/>
        <v>-1177.1327380043438</v>
      </c>
      <c r="AC1036" s="21">
        <f t="shared" si="353"/>
        <v>-64.25385246240495</v>
      </c>
      <c r="AD1036" s="13">
        <f t="shared" si="354"/>
        <v>205.95057949646451</v>
      </c>
      <c r="AE1036" s="20">
        <f t="shared" si="355"/>
        <v>0.44606813685277386</v>
      </c>
      <c r="AF1036" s="18">
        <f t="shared" si="356"/>
        <v>44.6</v>
      </c>
    </row>
    <row r="1037" spans="1:32" x14ac:dyDescent="0.25">
      <c r="A1037" s="7">
        <v>2010</v>
      </c>
      <c r="B1037" s="7" t="s">
        <v>1654</v>
      </c>
      <c r="C1037" s="7" t="s">
        <v>54</v>
      </c>
      <c r="D1037" s="8">
        <v>75</v>
      </c>
      <c r="E1037" s="9">
        <v>237</v>
      </c>
      <c r="F1037" s="9">
        <v>4.93</v>
      </c>
      <c r="G1037" s="9">
        <v>25</v>
      </c>
      <c r="H1037" s="9">
        <v>32.5</v>
      </c>
      <c r="I1037" s="9">
        <v>115</v>
      </c>
      <c r="J1037" s="9">
        <v>4.07</v>
      </c>
      <c r="K1037" s="10">
        <v>6.86</v>
      </c>
      <c r="L1037" s="11">
        <f t="shared" si="336"/>
        <v>0.6894374370976597</v>
      </c>
      <c r="M1037" s="11">
        <f t="shared" si="337"/>
        <v>-2.0935217466038569</v>
      </c>
      <c r="N1037" s="11">
        <f t="shared" si="338"/>
        <v>1.1426168637791609</v>
      </c>
      <c r="O1037" s="11">
        <f t="shared" si="339"/>
        <v>-0.75680373426513181</v>
      </c>
      <c r="P1037" s="11">
        <f t="shared" si="340"/>
        <v>-0.5056021577181059</v>
      </c>
      <c r="Q1037" s="11">
        <f t="shared" si="341"/>
        <v>1.1847119788170486</v>
      </c>
      <c r="R1037" s="12">
        <f t="shared" si="342"/>
        <v>0.80242820610163768</v>
      </c>
      <c r="S1037">
        <f t="shared" si="343"/>
        <v>68.943743709765968</v>
      </c>
      <c r="T1037">
        <f t="shared" si="344"/>
        <v>-209.35217466038569</v>
      </c>
      <c r="U1037">
        <f t="shared" si="345"/>
        <v>114.26168637791609</v>
      </c>
      <c r="V1037">
        <f t="shared" si="346"/>
        <v>-63.120294599161888</v>
      </c>
      <c r="W1037">
        <f t="shared" si="347"/>
        <v>99.357009245934307</v>
      </c>
      <c r="X1037" s="13">
        <f t="shared" si="348"/>
        <v>4753.2397967178949</v>
      </c>
      <c r="Y1037">
        <f t="shared" si="349"/>
        <v>-43828.333035032636</v>
      </c>
      <c r="Z1037">
        <f t="shared" si="350"/>
        <v>13055.732973925256</v>
      </c>
      <c r="AA1037">
        <f t="shared" si="351"/>
        <v>-3984.1715902849855</v>
      </c>
      <c r="AB1037">
        <f t="shared" si="352"/>
        <v>9871.8152862966763</v>
      </c>
      <c r="AC1037" s="21">
        <f t="shared" si="353"/>
        <v>-63.453473613944574</v>
      </c>
      <c r="AD1037" s="13">
        <f t="shared" si="354"/>
        <v>206.7509583449249</v>
      </c>
      <c r="AE1037" s="20">
        <f t="shared" si="355"/>
        <v>0.44780167653293396</v>
      </c>
      <c r="AF1037" s="18">
        <f t="shared" si="356"/>
        <v>44.8</v>
      </c>
    </row>
    <row r="1038" spans="1:32" x14ac:dyDescent="0.25">
      <c r="A1038" s="7">
        <v>2010</v>
      </c>
      <c r="B1038" s="7" t="s">
        <v>1676</v>
      </c>
      <c r="C1038" s="7" t="s">
        <v>78</v>
      </c>
      <c r="D1038" s="8">
        <v>73</v>
      </c>
      <c r="E1038" s="9">
        <v>198</v>
      </c>
      <c r="F1038" s="9">
        <v>4.7300000000000004</v>
      </c>
      <c r="G1038" s="9">
        <v>16</v>
      </c>
      <c r="H1038" s="9">
        <v>31.5</v>
      </c>
      <c r="I1038" s="9">
        <v>116</v>
      </c>
      <c r="J1038" s="9">
        <v>4.33</v>
      </c>
      <c r="K1038" s="10">
        <v>6.88</v>
      </c>
      <c r="L1038" s="11">
        <f t="shared" si="336"/>
        <v>-0.91730337312758004</v>
      </c>
      <c r="M1038" s="11">
        <f t="shared" si="337"/>
        <v>-0.84086220716233229</v>
      </c>
      <c r="N1038" s="11">
        <f t="shared" si="338"/>
        <v>-0.48414625781488696</v>
      </c>
      <c r="O1038" s="11">
        <f t="shared" si="339"/>
        <v>-1.0724397051023717</v>
      </c>
      <c r="P1038" s="11">
        <f t="shared" si="340"/>
        <v>-0.35322382098949873</v>
      </c>
      <c r="Q1038" s="11">
        <f t="shared" si="341"/>
        <v>-0.35466377593700327</v>
      </c>
      <c r="R1038" s="12">
        <f t="shared" si="342"/>
        <v>0.72281746299397931</v>
      </c>
      <c r="S1038">
        <f t="shared" si="343"/>
        <v>-91.73033731275801</v>
      </c>
      <c r="T1038">
        <f t="shared" si="344"/>
        <v>-84.086220716233228</v>
      </c>
      <c r="U1038">
        <f t="shared" si="345"/>
        <v>-48.414625781488695</v>
      </c>
      <c r="V1038">
        <f t="shared" si="346"/>
        <v>-71.283176304593525</v>
      </c>
      <c r="W1038">
        <f t="shared" si="347"/>
        <v>18.407684352848801</v>
      </c>
      <c r="X1038" s="13">
        <f t="shared" si="348"/>
        <v>-8414.4547835123649</v>
      </c>
      <c r="Y1038">
        <f t="shared" si="349"/>
        <v>-7070.4925143390901</v>
      </c>
      <c r="Z1038">
        <f t="shared" si="350"/>
        <v>-2343.9759895615898</v>
      </c>
      <c r="AA1038">
        <f t="shared" si="351"/>
        <v>-5081.2912240717642</v>
      </c>
      <c r="AB1038">
        <f t="shared" si="352"/>
        <v>338.84284323411458</v>
      </c>
      <c r="AC1038" s="21">
        <f t="shared" si="353"/>
        <v>-67.188349686907316</v>
      </c>
      <c r="AD1038" s="13">
        <f t="shared" si="354"/>
        <v>203.01608227196215</v>
      </c>
      <c r="AE1038" s="20">
        <f t="shared" si="355"/>
        <v>0.43971231249562087</v>
      </c>
      <c r="AF1038" s="18">
        <f t="shared" si="356"/>
        <v>44</v>
      </c>
    </row>
    <row r="1039" spans="1:32" x14ac:dyDescent="0.25">
      <c r="A1039" s="7">
        <v>2010</v>
      </c>
      <c r="B1039" s="7" t="s">
        <v>1677</v>
      </c>
      <c r="C1039" s="7" t="s">
        <v>42</v>
      </c>
      <c r="D1039" s="8">
        <v>72.7</v>
      </c>
      <c r="E1039" s="14">
        <v>190</v>
      </c>
      <c r="F1039" s="14">
        <v>4.4800000000000004</v>
      </c>
      <c r="G1039" s="14">
        <v>11</v>
      </c>
      <c r="H1039" s="14">
        <v>36.5</v>
      </c>
      <c r="I1039" s="14">
        <v>123</v>
      </c>
      <c r="J1039" s="14">
        <v>4.2300000000000004</v>
      </c>
      <c r="K1039" s="10">
        <v>6.83</v>
      </c>
      <c r="L1039" s="11">
        <f t="shared" si="336"/>
        <v>-1.2468912316353216</v>
      </c>
      <c r="M1039" s="11">
        <f t="shared" si="337"/>
        <v>0.72496221713957931</v>
      </c>
      <c r="N1039" s="11">
        <f t="shared" si="338"/>
        <v>-1.387903547589358</v>
      </c>
      <c r="O1039" s="11">
        <f t="shared" si="339"/>
        <v>0.50574014908382792</v>
      </c>
      <c r="P1039" s="11">
        <f t="shared" si="340"/>
        <v>0.71342453611075163</v>
      </c>
      <c r="Q1039" s="11">
        <f t="shared" si="341"/>
        <v>0.23740382204532273</v>
      </c>
      <c r="R1039" s="12">
        <f t="shared" si="342"/>
        <v>0.92184432076312883</v>
      </c>
      <c r="S1039">
        <f t="shared" si="343"/>
        <v>-124.68912316353216</v>
      </c>
      <c r="T1039">
        <f t="shared" si="344"/>
        <v>72.496221713957937</v>
      </c>
      <c r="U1039">
        <f t="shared" si="345"/>
        <v>-138.79035475893579</v>
      </c>
      <c r="V1039">
        <f t="shared" si="346"/>
        <v>60.958234259728968</v>
      </c>
      <c r="W1039">
        <f t="shared" si="347"/>
        <v>57.962407140422577</v>
      </c>
      <c r="X1039" s="13">
        <f t="shared" si="348"/>
        <v>-15547.377435290491</v>
      </c>
      <c r="Y1039">
        <f t="shared" si="349"/>
        <v>5255.7021627993463</v>
      </c>
      <c r="Z1039">
        <f t="shared" si="350"/>
        <v>-19262.76257411125</v>
      </c>
      <c r="AA1039">
        <f t="shared" si="351"/>
        <v>3715.9063240639944</v>
      </c>
      <c r="AB1039">
        <f t="shared" si="352"/>
        <v>3359.6406415121101</v>
      </c>
      <c r="AC1039" s="21">
        <f t="shared" si="353"/>
        <v>-67.050564324286327</v>
      </c>
      <c r="AD1039" s="13">
        <f t="shared" si="354"/>
        <v>203.15386763458315</v>
      </c>
      <c r="AE1039" s="20">
        <f t="shared" si="355"/>
        <v>0.44001074166314347</v>
      </c>
      <c r="AF1039" s="18">
        <f t="shared" si="356"/>
        <v>44</v>
      </c>
    </row>
    <row r="1040" spans="1:32" x14ac:dyDescent="0.25">
      <c r="A1040" s="7">
        <v>2010</v>
      </c>
      <c r="B1040" s="7" t="s">
        <v>1700</v>
      </c>
      <c r="C1040" s="7" t="s">
        <v>85</v>
      </c>
      <c r="D1040" s="8">
        <v>74</v>
      </c>
      <c r="E1040" s="9">
        <v>221</v>
      </c>
      <c r="F1040" s="9">
        <v>4.59</v>
      </c>
      <c r="G1040" s="9">
        <v>9</v>
      </c>
      <c r="H1040" s="9">
        <v>36</v>
      </c>
      <c r="I1040" s="9">
        <v>115</v>
      </c>
      <c r="J1040" s="9">
        <v>4.1399999999999997</v>
      </c>
      <c r="K1040" s="10">
        <v>6.83</v>
      </c>
      <c r="L1040" s="11">
        <f t="shared" si="336"/>
        <v>3.0261720082176747E-2</v>
      </c>
      <c r="M1040" s="11">
        <f t="shared" si="337"/>
        <v>3.5999470446741802E-2</v>
      </c>
      <c r="N1040" s="11">
        <f t="shared" si="338"/>
        <v>-1.7494064634991464</v>
      </c>
      <c r="O1040" s="11">
        <f t="shared" si="339"/>
        <v>0.34792216366520795</v>
      </c>
      <c r="P1040" s="11">
        <f t="shared" si="340"/>
        <v>-0.5056021577181059</v>
      </c>
      <c r="Q1040" s="11">
        <f t="shared" si="341"/>
        <v>0.77026466022942242</v>
      </c>
      <c r="R1040" s="12">
        <f t="shared" si="342"/>
        <v>0.92184432076312883</v>
      </c>
      <c r="S1040">
        <f t="shared" si="343"/>
        <v>3.0261720082176748</v>
      </c>
      <c r="T1040">
        <f t="shared" si="344"/>
        <v>3.5999470446741801</v>
      </c>
      <c r="U1040">
        <f t="shared" si="345"/>
        <v>-174.94064634991463</v>
      </c>
      <c r="V1040">
        <f t="shared" si="346"/>
        <v>-7.883999702644898</v>
      </c>
      <c r="W1040">
        <f t="shared" si="347"/>
        <v>84.605449049627566</v>
      </c>
      <c r="X1040" s="13">
        <f t="shared" si="348"/>
        <v>9.1577170233201954</v>
      </c>
      <c r="Y1040">
        <f t="shared" si="349"/>
        <v>12.959618724458364</v>
      </c>
      <c r="Z1040">
        <f t="shared" si="350"/>
        <v>-30604.229745325898</v>
      </c>
      <c r="AA1040">
        <f t="shared" si="351"/>
        <v>-62.15745131130484</v>
      </c>
      <c r="AB1040">
        <f t="shared" si="352"/>
        <v>7158.082008889126</v>
      </c>
      <c r="AC1040" s="21">
        <f t="shared" si="353"/>
        <v>-68.536395954266951</v>
      </c>
      <c r="AD1040" s="13">
        <f t="shared" si="354"/>
        <v>201.66803600460253</v>
      </c>
      <c r="AE1040" s="20">
        <f t="shared" si="355"/>
        <v>0.43679258054661335</v>
      </c>
      <c r="AF1040" s="18">
        <f t="shared" si="356"/>
        <v>43.7</v>
      </c>
    </row>
    <row r="1041" spans="1:32" x14ac:dyDescent="0.25">
      <c r="A1041" s="7">
        <v>2010</v>
      </c>
      <c r="B1041" s="7" t="s">
        <v>1717</v>
      </c>
      <c r="C1041" s="7" t="s">
        <v>57</v>
      </c>
      <c r="D1041" s="8">
        <v>70</v>
      </c>
      <c r="E1041" s="9">
        <v>189</v>
      </c>
      <c r="F1041" s="9">
        <v>4.5199999999999996</v>
      </c>
      <c r="G1041" s="9">
        <v>11</v>
      </c>
      <c r="H1041" s="9">
        <v>32</v>
      </c>
      <c r="I1041" s="9">
        <v>116</v>
      </c>
      <c r="J1041" s="9">
        <v>4.12</v>
      </c>
      <c r="K1041" s="10">
        <v>6.7</v>
      </c>
      <c r="L1041" s="11">
        <f t="shared" si="336"/>
        <v>-1.2880897139487892</v>
      </c>
      <c r="M1041" s="11">
        <f t="shared" si="337"/>
        <v>0.47443030925127883</v>
      </c>
      <c r="N1041" s="11">
        <f t="shared" si="338"/>
        <v>-1.387903547589358</v>
      </c>
      <c r="O1041" s="11">
        <f t="shared" si="339"/>
        <v>-0.91462171968375172</v>
      </c>
      <c r="P1041" s="11">
        <f t="shared" si="340"/>
        <v>-0.35322382098949873</v>
      </c>
      <c r="Q1041" s="11">
        <f t="shared" si="341"/>
        <v>0.88867817982588548</v>
      </c>
      <c r="R1041" s="12">
        <f t="shared" si="342"/>
        <v>1.439314150962919</v>
      </c>
      <c r="S1041">
        <f t="shared" si="343"/>
        <v>-128.80897139487894</v>
      </c>
      <c r="T1041">
        <f t="shared" si="344"/>
        <v>47.443030925127886</v>
      </c>
      <c r="U1041">
        <f t="shared" si="345"/>
        <v>-138.79035475893579</v>
      </c>
      <c r="V1041">
        <f t="shared" si="346"/>
        <v>-63.392277033662523</v>
      </c>
      <c r="W1041">
        <f t="shared" si="347"/>
        <v>116.39961653944022</v>
      </c>
      <c r="X1041" s="13">
        <f t="shared" si="348"/>
        <v>-16591.751111806741</v>
      </c>
      <c r="Y1041">
        <f t="shared" si="349"/>
        <v>2250.841183362641</v>
      </c>
      <c r="Z1041">
        <f t="shared" si="350"/>
        <v>-19262.76257411125</v>
      </c>
      <c r="AA1041">
        <f t="shared" si="351"/>
        <v>-4018.580787512617</v>
      </c>
      <c r="AB1041">
        <f t="shared" si="352"/>
        <v>13548.870730528724</v>
      </c>
      <c r="AC1041" s="21">
        <f t="shared" si="353"/>
        <v>-69.387870063202314</v>
      </c>
      <c r="AD1041" s="13">
        <f t="shared" si="354"/>
        <v>200.81656189566715</v>
      </c>
      <c r="AE1041" s="20">
        <f t="shared" si="355"/>
        <v>0.4349483736971847</v>
      </c>
      <c r="AF1041" s="18">
        <f t="shared" si="356"/>
        <v>43.5</v>
      </c>
    </row>
    <row r="1042" spans="1:32" x14ac:dyDescent="0.25">
      <c r="A1042" s="7">
        <v>2010</v>
      </c>
      <c r="B1042" s="7" t="s">
        <v>1720</v>
      </c>
      <c r="C1042" s="7" t="s">
        <v>42</v>
      </c>
      <c r="D1042" s="8">
        <v>73.400000000000006</v>
      </c>
      <c r="E1042" s="14">
        <v>221</v>
      </c>
      <c r="F1042" s="14">
        <v>4.53</v>
      </c>
      <c r="G1042" s="14">
        <v>8</v>
      </c>
      <c r="H1042" s="14">
        <v>39.5</v>
      </c>
      <c r="I1042" s="14">
        <v>120</v>
      </c>
      <c r="J1042" s="14">
        <v>4.1900000000000004</v>
      </c>
      <c r="K1042" s="10">
        <v>6.9</v>
      </c>
      <c r="L1042" s="11">
        <f t="shared" si="336"/>
        <v>3.0261720082176747E-2</v>
      </c>
      <c r="M1042" s="11">
        <f t="shared" si="337"/>
        <v>0.41179733227919812</v>
      </c>
      <c r="N1042" s="11">
        <f t="shared" si="338"/>
        <v>-1.9301579214540405</v>
      </c>
      <c r="O1042" s="11">
        <f t="shared" si="339"/>
        <v>1.4526480615955477</v>
      </c>
      <c r="P1042" s="11">
        <f t="shared" si="340"/>
        <v>0.25628952592493009</v>
      </c>
      <c r="Q1042" s="11">
        <f t="shared" si="341"/>
        <v>0.4742308612382542</v>
      </c>
      <c r="R1042" s="12">
        <f t="shared" si="342"/>
        <v>0.64320671988631739</v>
      </c>
      <c r="S1042">
        <f t="shared" si="343"/>
        <v>3.0261720082176748</v>
      </c>
      <c r="T1042">
        <f t="shared" si="344"/>
        <v>41.179733227919812</v>
      </c>
      <c r="U1042">
        <f t="shared" si="345"/>
        <v>-193.01579214540405</v>
      </c>
      <c r="V1042">
        <f t="shared" si="346"/>
        <v>85.446879376023887</v>
      </c>
      <c r="W1042">
        <f t="shared" si="347"/>
        <v>55.871879056228579</v>
      </c>
      <c r="X1042" s="13">
        <f t="shared" si="348"/>
        <v>9.1577170233201954</v>
      </c>
      <c r="Y1042">
        <f t="shared" si="349"/>
        <v>1695.7704287226429</v>
      </c>
      <c r="Z1042">
        <f t="shared" si="350"/>
        <v>-37255.096017517819</v>
      </c>
      <c r="AA1042">
        <f t="shared" si="351"/>
        <v>7301.1691951007761</v>
      </c>
      <c r="AB1042">
        <f t="shared" si="352"/>
        <v>3121.6668692738335</v>
      </c>
      <c r="AC1042" s="21">
        <f t="shared" si="353"/>
        <v>-70.89052377771975</v>
      </c>
      <c r="AD1042" s="13">
        <f t="shared" si="354"/>
        <v>199.31390818114971</v>
      </c>
      <c r="AE1042" s="20">
        <f t="shared" si="355"/>
        <v>0.43169377764599365</v>
      </c>
      <c r="AF1042" s="18">
        <f t="shared" si="356"/>
        <v>43.2</v>
      </c>
    </row>
    <row r="1043" spans="1:32" x14ac:dyDescent="0.25">
      <c r="A1043" s="7">
        <v>2010</v>
      </c>
      <c r="B1043" s="7" t="s">
        <v>1729</v>
      </c>
      <c r="C1043" s="7" t="s">
        <v>45</v>
      </c>
      <c r="D1043" s="8">
        <v>69.099999999999994</v>
      </c>
      <c r="E1043" s="14">
        <v>194</v>
      </c>
      <c r="F1043" s="14">
        <v>4.5199999999999996</v>
      </c>
      <c r="G1043" s="14">
        <v>14</v>
      </c>
      <c r="H1043" s="14">
        <v>36</v>
      </c>
      <c r="I1043" s="14">
        <v>117</v>
      </c>
      <c r="J1043" s="14">
        <v>4.5</v>
      </c>
      <c r="K1043" s="10">
        <v>7.23</v>
      </c>
      <c r="L1043" s="11">
        <f t="shared" si="336"/>
        <v>-1.0820973023814509</v>
      </c>
      <c r="M1043" s="11">
        <f t="shared" si="337"/>
        <v>0.47443030925127883</v>
      </c>
      <c r="N1043" s="11">
        <f t="shared" si="338"/>
        <v>-0.84564917372467541</v>
      </c>
      <c r="O1043" s="11">
        <f t="shared" si="339"/>
        <v>0.34792216366520795</v>
      </c>
      <c r="P1043" s="11">
        <f t="shared" si="340"/>
        <v>-0.20084548426089152</v>
      </c>
      <c r="Q1043" s="11">
        <f t="shared" si="341"/>
        <v>-1.3611786925069607</v>
      </c>
      <c r="R1043" s="12">
        <f t="shared" si="342"/>
        <v>-0.67037054139007435</v>
      </c>
      <c r="S1043">
        <f t="shared" si="343"/>
        <v>-108.20973023814508</v>
      </c>
      <c r="T1043">
        <f t="shared" si="344"/>
        <v>47.443030925127886</v>
      </c>
      <c r="U1043">
        <f t="shared" si="345"/>
        <v>-84.564917372467534</v>
      </c>
      <c r="V1043">
        <f t="shared" si="346"/>
        <v>7.3538339702158213</v>
      </c>
      <c r="W1043">
        <f t="shared" si="347"/>
        <v>-101.57746169485176</v>
      </c>
      <c r="X1043" s="13">
        <f t="shared" si="348"/>
        <v>-11709.345718212131</v>
      </c>
      <c r="Y1043">
        <f t="shared" si="349"/>
        <v>2250.841183362641</v>
      </c>
      <c r="Z1043">
        <f t="shared" si="350"/>
        <v>-7151.225250212261</v>
      </c>
      <c r="AA1043">
        <f t="shared" si="351"/>
        <v>54.078874061500187</v>
      </c>
      <c r="AB1043">
        <f t="shared" si="352"/>
        <v>-10317.980724369078</v>
      </c>
      <c r="AC1043" s="21">
        <f t="shared" si="353"/>
        <v>-73.312525035452609</v>
      </c>
      <c r="AD1043" s="13">
        <f t="shared" si="354"/>
        <v>196.89190692341685</v>
      </c>
      <c r="AE1043" s="20">
        <f t="shared" si="355"/>
        <v>0.42644796774765098</v>
      </c>
      <c r="AF1043" s="18">
        <f t="shared" si="356"/>
        <v>42.6</v>
      </c>
    </row>
    <row r="1044" spans="1:32" x14ac:dyDescent="0.25">
      <c r="A1044" s="7">
        <v>2010</v>
      </c>
      <c r="B1044" s="7" t="s">
        <v>1732</v>
      </c>
      <c r="C1044" s="7" t="s">
        <v>36</v>
      </c>
      <c r="D1044" s="8">
        <v>73.3</v>
      </c>
      <c r="E1044" s="14">
        <v>231</v>
      </c>
      <c r="F1044" s="14">
        <v>4.67</v>
      </c>
      <c r="G1044" s="14">
        <v>22</v>
      </c>
      <c r="H1044" s="14">
        <v>30</v>
      </c>
      <c r="I1044" s="14">
        <v>106</v>
      </c>
      <c r="J1044" s="14">
        <v>4.3</v>
      </c>
      <c r="K1044" s="10">
        <v>7.07</v>
      </c>
      <c r="L1044" s="11">
        <f t="shared" si="336"/>
        <v>0.44224654321685358</v>
      </c>
      <c r="M1044" s="11">
        <f t="shared" si="337"/>
        <v>-0.46506434532987034</v>
      </c>
      <c r="N1044" s="11">
        <f t="shared" si="338"/>
        <v>0.60036248991447827</v>
      </c>
      <c r="O1044" s="11">
        <f t="shared" si="339"/>
        <v>-1.5458936613582315</v>
      </c>
      <c r="P1044" s="11">
        <f t="shared" si="340"/>
        <v>-1.8770071882755708</v>
      </c>
      <c r="Q1044" s="11">
        <f t="shared" si="341"/>
        <v>-0.17704349654230336</v>
      </c>
      <c r="R1044" s="12">
        <f t="shared" si="342"/>
        <v>-3.3484596528793105E-2</v>
      </c>
      <c r="S1044">
        <f t="shared" si="343"/>
        <v>44.224654321685357</v>
      </c>
      <c r="T1044">
        <f t="shared" si="344"/>
        <v>-46.506434532987036</v>
      </c>
      <c r="U1044">
        <f t="shared" si="345"/>
        <v>60.036248991447827</v>
      </c>
      <c r="V1044">
        <f t="shared" si="346"/>
        <v>-171.14504248169013</v>
      </c>
      <c r="W1044">
        <f t="shared" si="347"/>
        <v>-10.526404653554824</v>
      </c>
      <c r="X1044" s="13">
        <f t="shared" si="348"/>
        <v>1955.8200498725632</v>
      </c>
      <c r="Y1044">
        <f t="shared" si="349"/>
        <v>-2162.848452971009</v>
      </c>
      <c r="Z1044">
        <f t="shared" si="350"/>
        <v>3604.3511929631204</v>
      </c>
      <c r="AA1044">
        <f t="shared" si="351"/>
        <v>-29290.62556605952</v>
      </c>
      <c r="AB1044">
        <f t="shared" si="352"/>
        <v>-110.80519493038065</v>
      </c>
      <c r="AC1044" s="21">
        <f t="shared" si="353"/>
        <v>-72.116722015251398</v>
      </c>
      <c r="AD1044" s="13">
        <f t="shared" si="354"/>
        <v>198.08770994361805</v>
      </c>
      <c r="AE1044" s="20">
        <f t="shared" si="355"/>
        <v>0.42903795621269059</v>
      </c>
      <c r="AF1044" s="18">
        <f t="shared" si="356"/>
        <v>42.9</v>
      </c>
    </row>
    <row r="1045" spans="1:32" x14ac:dyDescent="0.25">
      <c r="A1045" s="7">
        <v>2010</v>
      </c>
      <c r="B1045" s="7" t="s">
        <v>1741</v>
      </c>
      <c r="C1045" s="7" t="s">
        <v>57</v>
      </c>
      <c r="D1045" s="8">
        <v>69</v>
      </c>
      <c r="E1045" s="9">
        <v>177</v>
      </c>
      <c r="F1045" s="9">
        <v>4.49</v>
      </c>
      <c r="G1045" s="9">
        <v>14</v>
      </c>
      <c r="H1045" s="9">
        <v>34</v>
      </c>
      <c r="I1045" s="9">
        <v>115</v>
      </c>
      <c r="J1045" s="9">
        <v>4.07</v>
      </c>
      <c r="K1045" s="10">
        <v>6.85</v>
      </c>
      <c r="L1045" s="11">
        <f t="shared" si="336"/>
        <v>-1.7824715017104014</v>
      </c>
      <c r="M1045" s="11">
        <f t="shared" si="337"/>
        <v>0.66232924016750427</v>
      </c>
      <c r="N1045" s="11">
        <f t="shared" si="338"/>
        <v>-0.84564917372467541</v>
      </c>
      <c r="O1045" s="11">
        <f t="shared" si="339"/>
        <v>-0.28334977800927191</v>
      </c>
      <c r="P1045" s="11">
        <f t="shared" si="340"/>
        <v>-0.5056021577181059</v>
      </c>
      <c r="Q1045" s="11">
        <f t="shared" si="341"/>
        <v>1.1847119788170486</v>
      </c>
      <c r="R1045" s="12">
        <f t="shared" si="342"/>
        <v>0.84223357765547036</v>
      </c>
      <c r="S1045">
        <f t="shared" si="343"/>
        <v>-178.24715017104015</v>
      </c>
      <c r="T1045">
        <f t="shared" si="344"/>
        <v>66.232924016750431</v>
      </c>
      <c r="U1045">
        <f t="shared" si="345"/>
        <v>-84.564917372467534</v>
      </c>
      <c r="V1045">
        <f t="shared" si="346"/>
        <v>-39.447596786368891</v>
      </c>
      <c r="W1045">
        <f t="shared" si="347"/>
        <v>101.34727782362596</v>
      </c>
      <c r="X1045" s="13">
        <f t="shared" si="348"/>
        <v>-31772.046544097338</v>
      </c>
      <c r="Y1045">
        <f t="shared" si="349"/>
        <v>4386.8002238086365</v>
      </c>
      <c r="Z1045">
        <f t="shared" si="350"/>
        <v>-7151.225250212261</v>
      </c>
      <c r="AA1045">
        <f t="shared" si="351"/>
        <v>-1556.1128922199412</v>
      </c>
      <c r="AB1045">
        <f t="shared" si="352"/>
        <v>10271.270722259225</v>
      </c>
      <c r="AC1045" s="21">
        <f t="shared" si="353"/>
        <v>-71.862805039132269</v>
      </c>
      <c r="AD1045" s="13">
        <f t="shared" si="354"/>
        <v>198.34162691973719</v>
      </c>
      <c r="AE1045" s="20">
        <f t="shared" si="355"/>
        <v>0.42958791471598629</v>
      </c>
      <c r="AF1045" s="18">
        <f t="shared" si="356"/>
        <v>43</v>
      </c>
    </row>
    <row r="1046" spans="1:32" x14ac:dyDescent="0.25">
      <c r="A1046" s="7">
        <v>2010</v>
      </c>
      <c r="B1046" s="7" t="s">
        <v>1757</v>
      </c>
      <c r="C1046" s="7" t="s">
        <v>559</v>
      </c>
      <c r="D1046" s="8">
        <v>75.400000000000006</v>
      </c>
      <c r="E1046" s="14">
        <v>229</v>
      </c>
      <c r="F1046" s="14">
        <v>4.82</v>
      </c>
      <c r="G1046" s="14">
        <v>20</v>
      </c>
      <c r="H1046" s="14">
        <v>34.5</v>
      </c>
      <c r="I1046" s="14">
        <v>107</v>
      </c>
      <c r="J1046" s="14">
        <v>4.41</v>
      </c>
      <c r="K1046" s="10">
        <v>7.07</v>
      </c>
      <c r="L1046" s="11">
        <f t="shared" si="336"/>
        <v>0.35984957858991823</v>
      </c>
      <c r="M1046" s="11">
        <f t="shared" si="337"/>
        <v>-1.4045589999110195</v>
      </c>
      <c r="N1046" s="11">
        <f t="shared" si="338"/>
        <v>0.23885957400468982</v>
      </c>
      <c r="O1046" s="11">
        <f t="shared" si="339"/>
        <v>-0.12553179259065195</v>
      </c>
      <c r="P1046" s="11">
        <f t="shared" si="340"/>
        <v>-1.7246288515469634</v>
      </c>
      <c r="Q1046" s="11">
        <f t="shared" si="341"/>
        <v>-0.8283178543228662</v>
      </c>
      <c r="R1046" s="12">
        <f t="shared" si="342"/>
        <v>-3.3484596528793105E-2</v>
      </c>
      <c r="S1046">
        <f t="shared" si="343"/>
        <v>35.98495785899182</v>
      </c>
      <c r="T1046">
        <f t="shared" si="344"/>
        <v>-140.45589999110194</v>
      </c>
      <c r="U1046">
        <f t="shared" si="345"/>
        <v>23.885957400468982</v>
      </c>
      <c r="V1046">
        <f t="shared" si="346"/>
        <v>-92.50803220688077</v>
      </c>
      <c r="W1046">
        <f t="shared" si="347"/>
        <v>-43.090122542582968</v>
      </c>
      <c r="X1046" s="13">
        <f t="shared" si="348"/>
        <v>1294.9171921134171</v>
      </c>
      <c r="Y1046">
        <f t="shared" si="349"/>
        <v>-19727.85984231043</v>
      </c>
      <c r="Z1046">
        <f t="shared" si="350"/>
        <v>570.53896093701894</v>
      </c>
      <c r="AA1046">
        <f t="shared" si="351"/>
        <v>-8557.7360227892896</v>
      </c>
      <c r="AB1046">
        <f t="shared" si="352"/>
        <v>-1856.7586607348169</v>
      </c>
      <c r="AC1046" s="21">
        <f t="shared" si="353"/>
        <v>-75.202258440533683</v>
      </c>
      <c r="AD1046" s="13">
        <f t="shared" si="354"/>
        <v>195.00217351833578</v>
      </c>
      <c r="AE1046" s="20">
        <f t="shared" si="355"/>
        <v>0.42235499621431555</v>
      </c>
      <c r="AF1046" s="18">
        <f t="shared" si="356"/>
        <v>42.2</v>
      </c>
    </row>
    <row r="1047" spans="1:32" x14ac:dyDescent="0.25">
      <c r="A1047" s="7">
        <v>2010</v>
      </c>
      <c r="B1047" s="7" t="s">
        <v>1770</v>
      </c>
      <c r="C1047" s="7" t="s">
        <v>57</v>
      </c>
      <c r="D1047" s="8">
        <v>71</v>
      </c>
      <c r="E1047" s="9">
        <v>198</v>
      </c>
      <c r="F1047" s="9">
        <v>4.59</v>
      </c>
      <c r="G1047" s="9">
        <v>11</v>
      </c>
      <c r="H1047" s="9">
        <v>31.5</v>
      </c>
      <c r="I1047" s="9">
        <v>118</v>
      </c>
      <c r="J1047" s="9">
        <v>4.24</v>
      </c>
      <c r="K1047" s="10">
        <v>6.87</v>
      </c>
      <c r="L1047" s="11">
        <f t="shared" si="336"/>
        <v>-0.91730337312758004</v>
      </c>
      <c r="M1047" s="11">
        <f t="shared" si="337"/>
        <v>3.5999470446741802E-2</v>
      </c>
      <c r="N1047" s="11">
        <f t="shared" si="338"/>
        <v>-1.387903547589358</v>
      </c>
      <c r="O1047" s="11">
        <f t="shared" si="339"/>
        <v>-1.0724397051023717</v>
      </c>
      <c r="P1047" s="11">
        <f t="shared" si="340"/>
        <v>-4.8467147532284323E-2</v>
      </c>
      <c r="Q1047" s="11">
        <f t="shared" si="341"/>
        <v>0.17819706224709117</v>
      </c>
      <c r="R1047" s="12">
        <f t="shared" si="342"/>
        <v>0.76262283454780844</v>
      </c>
      <c r="S1047">
        <f t="shared" si="343"/>
        <v>-91.73033731275801</v>
      </c>
      <c r="T1047">
        <f t="shared" si="344"/>
        <v>3.5999470446741801</v>
      </c>
      <c r="U1047">
        <f t="shared" si="345"/>
        <v>-138.79035475893579</v>
      </c>
      <c r="V1047">
        <f t="shared" si="346"/>
        <v>-56.045342631732808</v>
      </c>
      <c r="W1047">
        <f t="shared" si="347"/>
        <v>47.040994839744982</v>
      </c>
      <c r="X1047" s="13">
        <f t="shared" si="348"/>
        <v>-8414.4547835123649</v>
      </c>
      <c r="Y1047">
        <f t="shared" si="349"/>
        <v>12.959618724458364</v>
      </c>
      <c r="Z1047">
        <f t="shared" si="350"/>
        <v>-19262.76257411125</v>
      </c>
      <c r="AA1047">
        <f t="shared" si="351"/>
        <v>-3141.0804307083272</v>
      </c>
      <c r="AB1047">
        <f t="shared" si="352"/>
        <v>2212.8551955129142</v>
      </c>
      <c r="AC1047" s="21">
        <f t="shared" si="353"/>
        <v>-75.620741829334847</v>
      </c>
      <c r="AD1047" s="13">
        <f t="shared" si="354"/>
        <v>194.5836901295346</v>
      </c>
      <c r="AE1047" s="20">
        <f t="shared" si="355"/>
        <v>0.42144860349620433</v>
      </c>
      <c r="AF1047" s="18">
        <f t="shared" si="356"/>
        <v>42.1</v>
      </c>
    </row>
    <row r="1048" spans="1:32" x14ac:dyDescent="0.25">
      <c r="A1048" s="7">
        <v>2010</v>
      </c>
      <c r="B1048" s="7" t="s">
        <v>1772</v>
      </c>
      <c r="C1048" s="7" t="s">
        <v>38</v>
      </c>
      <c r="D1048" s="8">
        <v>76.599999999999994</v>
      </c>
      <c r="E1048" s="14">
        <v>248</v>
      </c>
      <c r="F1048" s="14">
        <v>4.75</v>
      </c>
      <c r="G1048" s="14">
        <v>14</v>
      </c>
      <c r="H1048" s="14">
        <v>32</v>
      </c>
      <c r="I1048" s="14">
        <v>111</v>
      </c>
      <c r="J1048" s="14">
        <v>4.58</v>
      </c>
      <c r="K1048" s="10">
        <v>7.25</v>
      </c>
      <c r="L1048" s="11">
        <f t="shared" si="336"/>
        <v>1.1426207425458041</v>
      </c>
      <c r="M1048" s="11">
        <f t="shared" si="337"/>
        <v>-0.96612816110648247</v>
      </c>
      <c r="N1048" s="11">
        <f t="shared" si="338"/>
        <v>-0.84564917372467541</v>
      </c>
      <c r="O1048" s="11">
        <f t="shared" si="339"/>
        <v>-0.91462171968375172</v>
      </c>
      <c r="P1048" s="11">
        <f t="shared" si="340"/>
        <v>-1.1151155046325347</v>
      </c>
      <c r="Q1048" s="11">
        <f t="shared" si="341"/>
        <v>-1.8348327708928236</v>
      </c>
      <c r="R1048" s="12">
        <f t="shared" si="342"/>
        <v>-0.74998128449773271</v>
      </c>
      <c r="S1048">
        <f t="shared" si="343"/>
        <v>114.26207425458041</v>
      </c>
      <c r="T1048">
        <f t="shared" si="344"/>
        <v>-96.612816110648254</v>
      </c>
      <c r="U1048">
        <f t="shared" si="345"/>
        <v>-84.564917372467534</v>
      </c>
      <c r="V1048">
        <f t="shared" si="346"/>
        <v>-101.48686121581432</v>
      </c>
      <c r="W1048">
        <f t="shared" si="347"/>
        <v>-129.24070276952781</v>
      </c>
      <c r="X1048" s="13">
        <f t="shared" si="348"/>
        <v>13055.821612959247</v>
      </c>
      <c r="Y1048">
        <f t="shared" si="349"/>
        <v>-9334.0362368299357</v>
      </c>
      <c r="Z1048">
        <f t="shared" si="350"/>
        <v>-7151.225250212261</v>
      </c>
      <c r="AA1048">
        <f t="shared" si="351"/>
        <v>-10299.582999437956</v>
      </c>
      <c r="AB1048">
        <f t="shared" si="352"/>
        <v>-16703.159252361434</v>
      </c>
      <c r="AC1048" s="21">
        <f t="shared" si="353"/>
        <v>-78.015616546794448</v>
      </c>
      <c r="AD1048" s="13">
        <f t="shared" si="354"/>
        <v>192.18881541207503</v>
      </c>
      <c r="AE1048" s="20">
        <f t="shared" si="355"/>
        <v>0.41626154694203066</v>
      </c>
      <c r="AF1048" s="18">
        <f t="shared" si="356"/>
        <v>41.6</v>
      </c>
    </row>
    <row r="1049" spans="1:32" x14ac:dyDescent="0.25">
      <c r="A1049" s="7">
        <v>2010</v>
      </c>
      <c r="B1049" s="7" t="s">
        <v>1777</v>
      </c>
      <c r="C1049" s="7" t="s">
        <v>38</v>
      </c>
      <c r="D1049" s="8">
        <v>77.2</v>
      </c>
      <c r="E1049" s="14">
        <v>254</v>
      </c>
      <c r="F1049" s="14">
        <v>4.92</v>
      </c>
      <c r="G1049" s="14">
        <v>19</v>
      </c>
      <c r="H1049" s="14">
        <v>34.5</v>
      </c>
      <c r="I1049" s="14">
        <v>112</v>
      </c>
      <c r="J1049" s="14">
        <v>4.3899999999999997</v>
      </c>
      <c r="K1049" s="10">
        <v>7.23</v>
      </c>
      <c r="L1049" s="11">
        <f t="shared" si="336"/>
        <v>1.3898116364266104</v>
      </c>
      <c r="M1049" s="11">
        <f t="shared" si="337"/>
        <v>-2.0308887696317819</v>
      </c>
      <c r="N1049" s="11">
        <f t="shared" si="338"/>
        <v>5.8108116049795627E-2</v>
      </c>
      <c r="O1049" s="11">
        <f t="shared" si="339"/>
        <v>-0.12553179259065195</v>
      </c>
      <c r="P1049" s="11">
        <f t="shared" si="340"/>
        <v>-0.96273716790392749</v>
      </c>
      <c r="Q1049" s="11">
        <f t="shared" si="341"/>
        <v>-0.7099043347263978</v>
      </c>
      <c r="R1049" s="12">
        <f t="shared" si="342"/>
        <v>-0.67037054139007435</v>
      </c>
      <c r="S1049">
        <f t="shared" si="343"/>
        <v>138.98116364266104</v>
      </c>
      <c r="T1049">
        <f t="shared" si="344"/>
        <v>-203.08887696317819</v>
      </c>
      <c r="U1049">
        <f t="shared" si="345"/>
        <v>5.8108116049795626</v>
      </c>
      <c r="V1049">
        <f t="shared" si="346"/>
        <v>-54.413448024728972</v>
      </c>
      <c r="W1049">
        <f t="shared" si="347"/>
        <v>-69.013743805823609</v>
      </c>
      <c r="X1049" s="13">
        <f t="shared" si="348"/>
        <v>19315.76384746813</v>
      </c>
      <c r="Y1049">
        <f t="shared" si="349"/>
        <v>-41245.091946164932</v>
      </c>
      <c r="Z1049">
        <f t="shared" si="350"/>
        <v>33.765531508565161</v>
      </c>
      <c r="AA1049">
        <f t="shared" si="351"/>
        <v>-2960.8233259398812</v>
      </c>
      <c r="AB1049">
        <f t="shared" si="352"/>
        <v>-4762.8968340958563</v>
      </c>
      <c r="AC1049" s="21">
        <f t="shared" si="353"/>
        <v>-76.966593697816677</v>
      </c>
      <c r="AD1049" s="13">
        <f t="shared" si="354"/>
        <v>193.23783826105279</v>
      </c>
      <c r="AE1049" s="20">
        <f t="shared" si="355"/>
        <v>0.41853362439334724</v>
      </c>
      <c r="AF1049" s="18">
        <f t="shared" si="356"/>
        <v>41.9</v>
      </c>
    </row>
    <row r="1050" spans="1:32" x14ac:dyDescent="0.25">
      <c r="A1050" s="7">
        <v>2010</v>
      </c>
      <c r="B1050" s="7" t="s">
        <v>1779</v>
      </c>
      <c r="C1050" s="7" t="s">
        <v>42</v>
      </c>
      <c r="D1050" s="8">
        <v>72.599999999999994</v>
      </c>
      <c r="E1050" s="14">
        <v>178</v>
      </c>
      <c r="F1050" s="14">
        <v>4.45</v>
      </c>
      <c r="G1050" s="14">
        <v>11</v>
      </c>
      <c r="H1050" s="14">
        <v>34.5</v>
      </c>
      <c r="I1050" s="14">
        <v>122</v>
      </c>
      <c r="J1050" s="14">
        <v>4.1100000000000003</v>
      </c>
      <c r="K1050" s="10">
        <v>6.75</v>
      </c>
      <c r="L1050" s="11">
        <f t="shared" si="336"/>
        <v>-1.7412730193969337</v>
      </c>
      <c r="M1050" s="11">
        <f t="shared" si="337"/>
        <v>0.91286114805581031</v>
      </c>
      <c r="N1050" s="11">
        <f t="shared" si="338"/>
        <v>-1.387903547589358</v>
      </c>
      <c r="O1050" s="11">
        <f t="shared" si="339"/>
        <v>-0.12553179259065195</v>
      </c>
      <c r="P1050" s="11">
        <f t="shared" si="340"/>
        <v>0.56104619938214451</v>
      </c>
      <c r="Q1050" s="11">
        <f t="shared" si="341"/>
        <v>0.94788493962411713</v>
      </c>
      <c r="R1050" s="12">
        <f t="shared" si="342"/>
        <v>1.2402872931937694</v>
      </c>
      <c r="S1050">
        <f t="shared" si="343"/>
        <v>-174.12730193969338</v>
      </c>
      <c r="T1050">
        <f t="shared" si="344"/>
        <v>91.286114805581036</v>
      </c>
      <c r="U1050">
        <f t="shared" si="345"/>
        <v>-138.79035475893579</v>
      </c>
      <c r="V1050">
        <f t="shared" si="346"/>
        <v>21.775720339574629</v>
      </c>
      <c r="W1050">
        <f t="shared" si="347"/>
        <v>109.40861164089432</v>
      </c>
      <c r="X1050" s="13">
        <f t="shared" si="348"/>
        <v>-30320.317280797146</v>
      </c>
      <c r="Y1050">
        <f t="shared" si="349"/>
        <v>8333.1547562977212</v>
      </c>
      <c r="Z1050">
        <f t="shared" si="350"/>
        <v>-19262.76257411125</v>
      </c>
      <c r="AA1050">
        <f t="shared" si="351"/>
        <v>474.18199630736422</v>
      </c>
      <c r="AB1050">
        <f t="shared" si="352"/>
        <v>11970.244301188037</v>
      </c>
      <c r="AC1050" s="21">
        <f t="shared" si="353"/>
        <v>-75.901908804871667</v>
      </c>
      <c r="AD1050" s="13">
        <f t="shared" si="354"/>
        <v>194.30252315399781</v>
      </c>
      <c r="AE1050" s="20">
        <f t="shared" si="355"/>
        <v>0.42083962424871268</v>
      </c>
      <c r="AF1050" s="18">
        <f t="shared" si="356"/>
        <v>42.1</v>
      </c>
    </row>
    <row r="1051" spans="1:32" x14ac:dyDescent="0.25">
      <c r="A1051" s="7">
        <v>2010</v>
      </c>
      <c r="B1051" s="7" t="s">
        <v>1825</v>
      </c>
      <c r="C1051" s="7" t="s">
        <v>36</v>
      </c>
      <c r="D1051" s="8">
        <v>72.599999999999994</v>
      </c>
      <c r="E1051" s="14">
        <v>245</v>
      </c>
      <c r="F1051" s="14">
        <v>4.82</v>
      </c>
      <c r="G1051" s="14">
        <v>23</v>
      </c>
      <c r="H1051" s="14">
        <v>34.5</v>
      </c>
      <c r="I1051" s="14">
        <v>112</v>
      </c>
      <c r="J1051" s="14">
        <v>4.76</v>
      </c>
      <c r="K1051" s="10">
        <v>7.23</v>
      </c>
      <c r="L1051" s="11">
        <f t="shared" si="336"/>
        <v>1.0190252956054011</v>
      </c>
      <c r="M1051" s="11">
        <f t="shared" si="337"/>
        <v>-1.4045589999110195</v>
      </c>
      <c r="N1051" s="11">
        <f t="shared" si="338"/>
        <v>0.78111394786937238</v>
      </c>
      <c r="O1051" s="11">
        <f t="shared" si="339"/>
        <v>-0.12553179259065195</v>
      </c>
      <c r="P1051" s="11">
        <f t="shared" si="340"/>
        <v>-0.96273716790392749</v>
      </c>
      <c r="Q1051" s="11">
        <f t="shared" si="341"/>
        <v>-2.9005544472610123</v>
      </c>
      <c r="R1051" s="12">
        <f t="shared" si="342"/>
        <v>-0.67037054139007435</v>
      </c>
      <c r="S1051">
        <f t="shared" si="343"/>
        <v>101.90252956054012</v>
      </c>
      <c r="T1051">
        <f t="shared" si="344"/>
        <v>-140.45589999110194</v>
      </c>
      <c r="U1051">
        <f t="shared" si="345"/>
        <v>78.11139478693724</v>
      </c>
      <c r="V1051">
        <f t="shared" si="346"/>
        <v>-54.413448024728972</v>
      </c>
      <c r="W1051">
        <f t="shared" si="347"/>
        <v>-178.54624943255433</v>
      </c>
      <c r="X1051" s="13">
        <f t="shared" si="348"/>
        <v>10384.125530836753</v>
      </c>
      <c r="Y1051">
        <f t="shared" si="349"/>
        <v>-19727.85984231043</v>
      </c>
      <c r="Z1051">
        <f t="shared" si="350"/>
        <v>6101.3899955607658</v>
      </c>
      <c r="AA1051">
        <f t="shared" si="351"/>
        <v>-2960.8233259398812</v>
      </c>
      <c r="AB1051">
        <f t="shared" si="352"/>
        <v>-31878.763186431908</v>
      </c>
      <c r="AC1051" s="21">
        <f t="shared" si="353"/>
        <v>-87.271909373273942</v>
      </c>
      <c r="AD1051" s="13">
        <f t="shared" si="354"/>
        <v>182.93252258559551</v>
      </c>
      <c r="AE1051" s="20">
        <f t="shared" si="355"/>
        <v>0.39621335234424709</v>
      </c>
      <c r="AF1051" s="18">
        <f t="shared" si="356"/>
        <v>39.6</v>
      </c>
    </row>
    <row r="1052" spans="1:32" x14ac:dyDescent="0.25">
      <c r="A1052" s="7">
        <v>2010</v>
      </c>
      <c r="B1052" s="7" t="s">
        <v>1826</v>
      </c>
      <c r="C1052" s="7" t="s">
        <v>45</v>
      </c>
      <c r="D1052" s="8">
        <v>68.099999999999994</v>
      </c>
      <c r="E1052" s="14">
        <v>236</v>
      </c>
      <c r="F1052" s="14">
        <v>4.5999999999999996</v>
      </c>
      <c r="G1052" s="14">
        <v>20</v>
      </c>
      <c r="H1052" s="14">
        <v>31</v>
      </c>
      <c r="I1052" s="14">
        <v>102</v>
      </c>
      <c r="J1052" s="14">
        <v>4.3499999999999996</v>
      </c>
      <c r="K1052" s="10">
        <v>7.3</v>
      </c>
      <c r="L1052" s="11">
        <f t="shared" si="336"/>
        <v>0.64823895478419202</v>
      </c>
      <c r="M1052" s="11">
        <f t="shared" si="337"/>
        <v>-2.6633506525333327E-2</v>
      </c>
      <c r="N1052" s="11">
        <f t="shared" si="338"/>
        <v>0.23885957400468982</v>
      </c>
      <c r="O1052" s="11">
        <f t="shared" si="339"/>
        <v>-1.2302576905209917</v>
      </c>
      <c r="P1052" s="11">
        <f t="shared" si="340"/>
        <v>-2.4865205351899995</v>
      </c>
      <c r="Q1052" s="11">
        <f t="shared" si="341"/>
        <v>-0.47307729553346639</v>
      </c>
      <c r="R1052" s="12">
        <f t="shared" si="342"/>
        <v>-0.94900814226688224</v>
      </c>
      <c r="S1052">
        <f t="shared" si="343"/>
        <v>64.823895478419203</v>
      </c>
      <c r="T1052">
        <f t="shared" si="344"/>
        <v>-2.6633506525333326</v>
      </c>
      <c r="U1052">
        <f t="shared" si="345"/>
        <v>23.885957400468982</v>
      </c>
      <c r="V1052">
        <f t="shared" si="346"/>
        <v>-185.83891128554956</v>
      </c>
      <c r="W1052">
        <f t="shared" si="347"/>
        <v>-71.104271890017429</v>
      </c>
      <c r="X1052" s="13">
        <f t="shared" si="348"/>
        <v>4202.1374249970177</v>
      </c>
      <c r="Y1052">
        <f t="shared" si="349"/>
        <v>-7.0934366983497288</v>
      </c>
      <c r="Z1052">
        <f t="shared" si="350"/>
        <v>570.53896093701894</v>
      </c>
      <c r="AA1052">
        <f t="shared" si="351"/>
        <v>-34536.100947798361</v>
      </c>
      <c r="AB1052">
        <f t="shared" si="352"/>
        <v>-5055.8174810095225</v>
      </c>
      <c r="AC1052" s="21">
        <f t="shared" si="353"/>
        <v>-83.458175728411646</v>
      </c>
      <c r="AD1052" s="13">
        <f t="shared" si="354"/>
        <v>186.74625623045782</v>
      </c>
      <c r="AE1052" s="20">
        <f t="shared" si="355"/>
        <v>0.40447351391104508</v>
      </c>
      <c r="AF1052" s="18">
        <f t="shared" si="356"/>
        <v>40.4</v>
      </c>
    </row>
    <row r="1053" spans="1:32" x14ac:dyDescent="0.25">
      <c r="A1053" s="7">
        <v>2010</v>
      </c>
      <c r="B1053" s="7" t="s">
        <v>1829</v>
      </c>
      <c r="C1053" s="7" t="s">
        <v>57</v>
      </c>
      <c r="D1053" s="8">
        <v>71</v>
      </c>
      <c r="E1053" s="9">
        <v>194</v>
      </c>
      <c r="F1053" s="9">
        <v>4.46</v>
      </c>
      <c r="G1053" s="9">
        <v>10</v>
      </c>
      <c r="H1053" s="9">
        <v>33.5</v>
      </c>
      <c r="I1053" s="9">
        <v>117</v>
      </c>
      <c r="J1053" s="9">
        <v>4.33</v>
      </c>
      <c r="K1053" s="10">
        <v>7.32</v>
      </c>
      <c r="L1053" s="11">
        <f t="shared" si="336"/>
        <v>-1.0820973023814509</v>
      </c>
      <c r="M1053" s="11">
        <f t="shared" si="337"/>
        <v>0.85022817108373516</v>
      </c>
      <c r="N1053" s="11">
        <f t="shared" si="338"/>
        <v>-1.5686550055442521</v>
      </c>
      <c r="O1053" s="11">
        <f t="shared" si="339"/>
        <v>-0.44116776342789188</v>
      </c>
      <c r="P1053" s="11">
        <f t="shared" si="340"/>
        <v>-0.20084548426089152</v>
      </c>
      <c r="Q1053" s="11">
        <f t="shared" si="341"/>
        <v>-0.35466377593700327</v>
      </c>
      <c r="R1053" s="12">
        <f t="shared" si="342"/>
        <v>-1.0286188853745442</v>
      </c>
      <c r="S1053">
        <f t="shared" si="343"/>
        <v>-108.20973023814508</v>
      </c>
      <c r="T1053">
        <f t="shared" si="344"/>
        <v>85.022817108373516</v>
      </c>
      <c r="U1053">
        <f t="shared" si="345"/>
        <v>-156.86550055442521</v>
      </c>
      <c r="V1053">
        <f t="shared" si="346"/>
        <v>-32.100662384439168</v>
      </c>
      <c r="W1053">
        <f t="shared" si="347"/>
        <v>-69.164133065577374</v>
      </c>
      <c r="X1053" s="13">
        <f t="shared" si="348"/>
        <v>-11709.345718212131</v>
      </c>
      <c r="Y1053">
        <f t="shared" si="349"/>
        <v>7228.8794290439319</v>
      </c>
      <c r="Z1053">
        <f t="shared" si="350"/>
        <v>-24606.785264190377</v>
      </c>
      <c r="AA1053">
        <f t="shared" si="351"/>
        <v>-1030.4525255197477</v>
      </c>
      <c r="AB1053">
        <f t="shared" si="352"/>
        <v>-4783.6773027128938</v>
      </c>
      <c r="AC1053" s="21">
        <f t="shared" si="353"/>
        <v>-83.548047710992279</v>
      </c>
      <c r="AD1053" s="13">
        <f t="shared" si="354"/>
        <v>186.65638424787718</v>
      </c>
      <c r="AE1053" s="20">
        <f t="shared" si="355"/>
        <v>0.40427886028140719</v>
      </c>
      <c r="AF1053" s="18">
        <f t="shared" si="356"/>
        <v>40.4</v>
      </c>
    </row>
    <row r="1054" spans="1:32" x14ac:dyDescent="0.25">
      <c r="A1054" s="7">
        <v>2010</v>
      </c>
      <c r="B1054" s="7" t="s">
        <v>1831</v>
      </c>
      <c r="C1054" s="7" t="s">
        <v>54</v>
      </c>
      <c r="D1054" s="8">
        <v>75</v>
      </c>
      <c r="E1054" s="9">
        <v>247</v>
      </c>
      <c r="F1054" s="9">
        <v>4.88</v>
      </c>
      <c r="G1054" s="9">
        <v>17</v>
      </c>
      <c r="H1054" s="9">
        <v>34</v>
      </c>
      <c r="I1054" s="9">
        <v>108</v>
      </c>
      <c r="J1054" s="9">
        <v>4.4000000000000004</v>
      </c>
      <c r="K1054" s="10">
        <v>7.27</v>
      </c>
      <c r="L1054" s="11">
        <f t="shared" si="336"/>
        <v>1.1014222602323365</v>
      </c>
      <c r="M1054" s="11">
        <f t="shared" si="337"/>
        <v>-1.780356861743476</v>
      </c>
      <c r="N1054" s="11">
        <f t="shared" si="338"/>
        <v>-0.30339479985999279</v>
      </c>
      <c r="O1054" s="11">
        <f t="shared" si="339"/>
        <v>-0.28334977800927191</v>
      </c>
      <c r="P1054" s="11">
        <f t="shared" si="340"/>
        <v>-1.5722505148183563</v>
      </c>
      <c r="Q1054" s="11">
        <f t="shared" si="341"/>
        <v>-0.76911109452463466</v>
      </c>
      <c r="R1054" s="12">
        <f t="shared" si="342"/>
        <v>-0.82959202760539119</v>
      </c>
      <c r="S1054">
        <f t="shared" si="343"/>
        <v>110.14222602323365</v>
      </c>
      <c r="T1054">
        <f t="shared" si="344"/>
        <v>-178.0356861743476</v>
      </c>
      <c r="U1054">
        <f t="shared" si="345"/>
        <v>-30.339479985999279</v>
      </c>
      <c r="V1054">
        <f t="shared" si="346"/>
        <v>-92.780014641381413</v>
      </c>
      <c r="W1054">
        <f t="shared" si="347"/>
        <v>-79.935156106501296</v>
      </c>
      <c r="X1054" s="13">
        <f t="shared" si="348"/>
        <v>12131.309953353088</v>
      </c>
      <c r="Y1054">
        <f t="shared" si="349"/>
        <v>-31696.705551570787</v>
      </c>
      <c r="Z1054">
        <f t="shared" si="350"/>
        <v>-920.48404582085084</v>
      </c>
      <c r="AA1054">
        <f t="shared" si="351"/>
        <v>-8608.1311168549491</v>
      </c>
      <c r="AB1054">
        <f t="shared" si="352"/>
        <v>-6389.6291817707315</v>
      </c>
      <c r="AC1054" s="21">
        <f t="shared" si="353"/>
        <v>-84.2420796783463</v>
      </c>
      <c r="AD1054" s="13">
        <f t="shared" si="354"/>
        <v>185.96235228052316</v>
      </c>
      <c r="AE1054" s="20">
        <f t="shared" si="355"/>
        <v>0.40277565719574077</v>
      </c>
      <c r="AF1054" s="18">
        <f t="shared" si="356"/>
        <v>40.299999999999997</v>
      </c>
    </row>
    <row r="1055" spans="1:32" x14ac:dyDescent="0.25">
      <c r="A1055" s="7">
        <v>2010</v>
      </c>
      <c r="B1055" s="7" t="s">
        <v>1862</v>
      </c>
      <c r="C1055" s="7" t="s">
        <v>42</v>
      </c>
      <c r="D1055" s="8">
        <v>70.099999999999994</v>
      </c>
      <c r="E1055" s="14">
        <v>186</v>
      </c>
      <c r="F1055" s="14">
        <v>4.4800000000000004</v>
      </c>
      <c r="G1055" s="14">
        <v>13</v>
      </c>
      <c r="H1055" s="14">
        <v>33.5</v>
      </c>
      <c r="I1055" s="14">
        <v>105</v>
      </c>
      <c r="J1055" s="14">
        <v>4.18</v>
      </c>
      <c r="K1055" s="10">
        <v>6.98</v>
      </c>
      <c r="L1055" s="11">
        <f t="shared" si="336"/>
        <v>-1.4116851608891923</v>
      </c>
      <c r="M1055" s="11">
        <f t="shared" si="337"/>
        <v>0.72496221713957931</v>
      </c>
      <c r="N1055" s="11">
        <f t="shared" si="338"/>
        <v>-1.0264006316795695</v>
      </c>
      <c r="O1055" s="11">
        <f t="shared" si="339"/>
        <v>-0.44116776342789188</v>
      </c>
      <c r="P1055" s="11">
        <f t="shared" si="340"/>
        <v>-2.0293855250041779</v>
      </c>
      <c r="Q1055" s="11">
        <f t="shared" si="341"/>
        <v>0.53343762103649095</v>
      </c>
      <c r="R1055" s="12">
        <f t="shared" si="342"/>
        <v>0.32476374745567671</v>
      </c>
      <c r="S1055">
        <f t="shared" si="343"/>
        <v>-141.16851608891923</v>
      </c>
      <c r="T1055">
        <f t="shared" si="344"/>
        <v>72.496221713957937</v>
      </c>
      <c r="U1055">
        <f t="shared" si="345"/>
        <v>-102.64006316795695</v>
      </c>
      <c r="V1055">
        <f t="shared" si="346"/>
        <v>-123.5276644216035</v>
      </c>
      <c r="W1055">
        <f t="shared" si="347"/>
        <v>42.910068424608383</v>
      </c>
      <c r="X1055" s="13">
        <f t="shared" si="348"/>
        <v>-19928.549934747447</v>
      </c>
      <c r="Y1055">
        <f t="shared" si="349"/>
        <v>5255.7021627993463</v>
      </c>
      <c r="Z1055">
        <f t="shared" si="350"/>
        <v>-10534.982567122193</v>
      </c>
      <c r="AA1055">
        <f t="shared" si="351"/>
        <v>-15259.083877456289</v>
      </c>
      <c r="AB1055">
        <f t="shared" si="352"/>
        <v>1841.2739722045733</v>
      </c>
      <c r="AC1055" s="21">
        <f t="shared" si="353"/>
        <v>-87.892707597754665</v>
      </c>
      <c r="AD1055" s="13">
        <f t="shared" si="354"/>
        <v>182.31172436111478</v>
      </c>
      <c r="AE1055" s="20">
        <f t="shared" si="355"/>
        <v>0.39486876614287453</v>
      </c>
      <c r="AF1055" s="18">
        <f t="shared" si="356"/>
        <v>39.5</v>
      </c>
    </row>
    <row r="1056" spans="1:32" x14ac:dyDescent="0.25">
      <c r="A1056" s="7">
        <v>2010</v>
      </c>
      <c r="B1056" s="7" t="s">
        <v>1880</v>
      </c>
      <c r="C1056" s="7" t="s">
        <v>38</v>
      </c>
      <c r="D1056" s="8">
        <v>76.2</v>
      </c>
      <c r="E1056" s="14">
        <v>265</v>
      </c>
      <c r="F1056" s="14">
        <v>4.88</v>
      </c>
      <c r="G1056" s="14">
        <v>25</v>
      </c>
      <c r="H1056" s="14">
        <v>27.5</v>
      </c>
      <c r="I1056" s="14">
        <v>107</v>
      </c>
      <c r="J1056" s="14">
        <v>4.5199999999999996</v>
      </c>
      <c r="K1056" s="10">
        <v>7.36</v>
      </c>
      <c r="L1056" s="11">
        <f t="shared" si="336"/>
        <v>1.8429949418747549</v>
      </c>
      <c r="M1056" s="11">
        <f t="shared" si="337"/>
        <v>-1.780356861743476</v>
      </c>
      <c r="N1056" s="11">
        <f t="shared" si="338"/>
        <v>1.1426168637791609</v>
      </c>
      <c r="O1056" s="11">
        <f t="shared" si="339"/>
        <v>-2.3349835884513315</v>
      </c>
      <c r="P1056" s="11">
        <f t="shared" si="340"/>
        <v>-1.7246288515469634</v>
      </c>
      <c r="Q1056" s="11">
        <f t="shared" si="341"/>
        <v>-1.4795922121034237</v>
      </c>
      <c r="R1056" s="12">
        <f t="shared" si="342"/>
        <v>-1.1878403715898644</v>
      </c>
      <c r="S1056">
        <f t="shared" si="343"/>
        <v>184.29949418747549</v>
      </c>
      <c r="T1056">
        <f t="shared" si="344"/>
        <v>-178.0356861743476</v>
      </c>
      <c r="U1056">
        <f t="shared" si="345"/>
        <v>114.26168637791609</v>
      </c>
      <c r="V1056">
        <f t="shared" si="346"/>
        <v>-202.98062199991475</v>
      </c>
      <c r="W1056">
        <f t="shared" si="347"/>
        <v>-133.37162918466441</v>
      </c>
      <c r="X1056" s="13">
        <f t="shared" si="348"/>
        <v>33966.303557759311</v>
      </c>
      <c r="Y1056">
        <f t="shared" si="349"/>
        <v>-31696.705551570787</v>
      </c>
      <c r="Z1056">
        <f t="shared" si="350"/>
        <v>13055.732973925256</v>
      </c>
      <c r="AA1056">
        <f t="shared" si="351"/>
        <v>-41201.132907472274</v>
      </c>
      <c r="AB1056">
        <f t="shared" si="352"/>
        <v>-17787.991471371628</v>
      </c>
      <c r="AC1056" s="21">
        <f t="shared" si="353"/>
        <v>-93.449230493065187</v>
      </c>
      <c r="AD1056" s="13">
        <f t="shared" si="354"/>
        <v>176.75520146580428</v>
      </c>
      <c r="AE1056" s="20">
        <f t="shared" si="355"/>
        <v>0.38283389922795291</v>
      </c>
      <c r="AF1056" s="18">
        <f t="shared" si="356"/>
        <v>38.299999999999997</v>
      </c>
    </row>
    <row r="1057" spans="1:32" x14ac:dyDescent="0.25">
      <c r="A1057" s="7">
        <v>2010</v>
      </c>
      <c r="B1057" s="7" t="s">
        <v>1906</v>
      </c>
      <c r="C1057" s="7" t="s">
        <v>36</v>
      </c>
      <c r="D1057" s="8">
        <v>73.099999999999994</v>
      </c>
      <c r="E1057" s="14">
        <v>253</v>
      </c>
      <c r="F1057" s="14">
        <v>4.8</v>
      </c>
      <c r="G1057" s="14">
        <v>20</v>
      </c>
      <c r="H1057" s="14">
        <v>29</v>
      </c>
      <c r="I1057" s="14">
        <v>109</v>
      </c>
      <c r="J1057" s="14">
        <v>4.6500000000000004</v>
      </c>
      <c r="K1057" s="10">
        <v>7.26</v>
      </c>
      <c r="L1057" s="11">
        <f t="shared" si="336"/>
        <v>1.3486131541131428</v>
      </c>
      <c r="M1057" s="11">
        <f t="shared" si="337"/>
        <v>-1.2792930459668637</v>
      </c>
      <c r="N1057" s="11">
        <f t="shared" si="338"/>
        <v>0.23885957400468982</v>
      </c>
      <c r="O1057" s="11">
        <f t="shared" si="339"/>
        <v>-1.8615296321954715</v>
      </c>
      <c r="P1057" s="11">
        <f t="shared" si="340"/>
        <v>-1.4198721780897492</v>
      </c>
      <c r="Q1057" s="11">
        <f t="shared" si="341"/>
        <v>-2.2492800894804548</v>
      </c>
      <c r="R1057" s="12">
        <f t="shared" si="342"/>
        <v>-0.78978665605156195</v>
      </c>
      <c r="S1057">
        <f t="shared" si="343"/>
        <v>134.86131541131428</v>
      </c>
      <c r="T1057">
        <f t="shared" si="344"/>
        <v>-127.92930459668636</v>
      </c>
      <c r="U1057">
        <f t="shared" si="345"/>
        <v>23.885957400468982</v>
      </c>
      <c r="V1057">
        <f t="shared" si="346"/>
        <v>-164.07009051426104</v>
      </c>
      <c r="W1057">
        <f t="shared" si="347"/>
        <v>-151.95333727660082</v>
      </c>
      <c r="X1057" s="13">
        <f t="shared" si="348"/>
        <v>18187.574394469993</v>
      </c>
      <c r="Y1057">
        <f t="shared" si="349"/>
        <v>-16365.906974591759</v>
      </c>
      <c r="Z1057">
        <f t="shared" si="350"/>
        <v>570.53896093701894</v>
      </c>
      <c r="AA1057">
        <f t="shared" si="351"/>
        <v>-26918.994601357812</v>
      </c>
      <c r="AB1057">
        <f t="shared" si="352"/>
        <v>-23089.816709496405</v>
      </c>
      <c r="AC1057" s="21">
        <f t="shared" si="353"/>
        <v>-97.587504251352755</v>
      </c>
      <c r="AD1057" s="13">
        <f t="shared" si="354"/>
        <v>172.61692770751671</v>
      </c>
      <c r="AE1057" s="20">
        <f t="shared" si="355"/>
        <v>0.37387081658133303</v>
      </c>
      <c r="AF1057" s="18">
        <f t="shared" si="356"/>
        <v>37.4</v>
      </c>
    </row>
    <row r="1058" spans="1:32" x14ac:dyDescent="0.25">
      <c r="A1058" s="7">
        <v>2010</v>
      </c>
      <c r="B1058" s="7" t="s">
        <v>1920</v>
      </c>
      <c r="C1058" s="7" t="s">
        <v>57</v>
      </c>
      <c r="D1058" s="8">
        <v>71</v>
      </c>
      <c r="E1058" s="9">
        <v>183</v>
      </c>
      <c r="F1058" s="9">
        <v>4.51</v>
      </c>
      <c r="G1058" s="9">
        <v>9</v>
      </c>
      <c r="H1058" s="9">
        <v>38.5</v>
      </c>
      <c r="I1058" s="9">
        <v>116</v>
      </c>
      <c r="J1058" s="9">
        <v>4.2699999999999996</v>
      </c>
      <c r="K1058" s="10">
        <v>6.81</v>
      </c>
      <c r="L1058" s="11">
        <f t="shared" si="336"/>
        <v>-1.5352806078295953</v>
      </c>
      <c r="M1058" s="11">
        <f t="shared" si="337"/>
        <v>0.53706328622335398</v>
      </c>
      <c r="N1058" s="11">
        <f t="shared" si="338"/>
        <v>-1.7494064634991464</v>
      </c>
      <c r="O1058" s="11">
        <f t="shared" si="339"/>
        <v>1.1370120907583077</v>
      </c>
      <c r="P1058" s="11">
        <f t="shared" si="340"/>
        <v>-0.35322382098949873</v>
      </c>
      <c r="Q1058" s="11">
        <f t="shared" si="341"/>
        <v>5.7678285239653646E-4</v>
      </c>
      <c r="R1058" s="12">
        <f t="shared" si="342"/>
        <v>1.0014550638707906</v>
      </c>
      <c r="S1058">
        <f t="shared" si="343"/>
        <v>-153.52806078295953</v>
      </c>
      <c r="T1058">
        <f t="shared" si="344"/>
        <v>53.706328622335398</v>
      </c>
      <c r="U1058">
        <f t="shared" si="345"/>
        <v>-174.94064634991463</v>
      </c>
      <c r="V1058">
        <f t="shared" si="346"/>
        <v>39.189413488440451</v>
      </c>
      <c r="W1058">
        <f t="shared" si="347"/>
        <v>50.101592336159364</v>
      </c>
      <c r="X1058" s="13">
        <f t="shared" si="348"/>
        <v>-23570.865447776116</v>
      </c>
      <c r="Y1058">
        <f t="shared" si="349"/>
        <v>2884.3697340902822</v>
      </c>
      <c r="Z1058">
        <f t="shared" si="350"/>
        <v>-30604.229745325898</v>
      </c>
      <c r="AA1058">
        <f t="shared" si="351"/>
        <v>1535.8101295679583</v>
      </c>
      <c r="AB1058">
        <f t="shared" si="352"/>
        <v>2510.1695546187025</v>
      </c>
      <c r="AC1058" s="21">
        <f t="shared" si="353"/>
        <v>-97.205705362211191</v>
      </c>
      <c r="AD1058" s="13">
        <f t="shared" si="354"/>
        <v>172.99872659665829</v>
      </c>
      <c r="AE1058" s="20">
        <f t="shared" si="355"/>
        <v>0.37469775438140251</v>
      </c>
      <c r="AF1058" s="18">
        <f t="shared" si="356"/>
        <v>37.5</v>
      </c>
    </row>
    <row r="1059" spans="1:32" x14ac:dyDescent="0.25">
      <c r="A1059" s="7">
        <v>2010</v>
      </c>
      <c r="B1059" s="7" t="s">
        <v>1942</v>
      </c>
      <c r="C1059" s="7" t="s">
        <v>42</v>
      </c>
      <c r="D1059" s="8">
        <v>73.5</v>
      </c>
      <c r="E1059" s="14">
        <v>200</v>
      </c>
      <c r="F1059" s="14">
        <v>4.6399999999999997</v>
      </c>
      <c r="G1059" s="14">
        <v>6</v>
      </c>
      <c r="H1059" s="14">
        <v>36.5</v>
      </c>
      <c r="I1059" s="14">
        <v>121</v>
      </c>
      <c r="J1059" s="14">
        <v>4.09</v>
      </c>
      <c r="K1059" s="10">
        <v>6.87</v>
      </c>
      <c r="L1059" s="11">
        <f t="shared" si="336"/>
        <v>-0.83490640850064468</v>
      </c>
      <c r="M1059" s="11">
        <f t="shared" si="337"/>
        <v>-0.2771654144136394</v>
      </c>
      <c r="N1059" s="11">
        <f t="shared" si="338"/>
        <v>-2.2916608373638292</v>
      </c>
      <c r="O1059" s="11">
        <f t="shared" si="339"/>
        <v>0.50574014908382792</v>
      </c>
      <c r="P1059" s="11">
        <f t="shared" si="340"/>
        <v>0.40866786265353727</v>
      </c>
      <c r="Q1059" s="11">
        <f t="shared" si="341"/>
        <v>1.0662984592205855</v>
      </c>
      <c r="R1059" s="12">
        <f t="shared" si="342"/>
        <v>0.76262283454780844</v>
      </c>
      <c r="S1059">
        <f t="shared" si="343"/>
        <v>-83.490640850064466</v>
      </c>
      <c r="T1059">
        <f t="shared" si="344"/>
        <v>-27.71654144136394</v>
      </c>
      <c r="U1059">
        <f t="shared" si="345"/>
        <v>-229.16608373638292</v>
      </c>
      <c r="V1059">
        <f t="shared" si="346"/>
        <v>45.720400586868259</v>
      </c>
      <c r="W1059">
        <f t="shared" si="347"/>
        <v>91.446064688419696</v>
      </c>
      <c r="X1059" s="13">
        <f t="shared" si="348"/>
        <v>-6970.6871095544529</v>
      </c>
      <c r="Y1059">
        <f t="shared" si="349"/>
        <v>-768.20666947084464</v>
      </c>
      <c r="Z1059">
        <f t="shared" si="350"/>
        <v>-52517.093935070865</v>
      </c>
      <c r="AA1059">
        <f t="shared" si="351"/>
        <v>2090.3550298237033</v>
      </c>
      <c r="AB1059">
        <f t="shared" si="352"/>
        <v>8362.382746998639</v>
      </c>
      <c r="AC1059" s="21">
        <f t="shared" si="353"/>
        <v>-99.803056002583233</v>
      </c>
      <c r="AD1059" s="13">
        <f t="shared" si="354"/>
        <v>170.40137595628624</v>
      </c>
      <c r="AE1059" s="20">
        <f t="shared" si="355"/>
        <v>0.36907215544530436</v>
      </c>
      <c r="AF1059" s="18">
        <f t="shared" si="356"/>
        <v>36.9</v>
      </c>
    </row>
    <row r="1060" spans="1:32" x14ac:dyDescent="0.25">
      <c r="A1060" s="7">
        <v>2010</v>
      </c>
      <c r="B1060" s="7" t="s">
        <v>1945</v>
      </c>
      <c r="C1060" s="7" t="s">
        <v>42</v>
      </c>
      <c r="D1060" s="8">
        <v>72</v>
      </c>
      <c r="E1060" s="14">
        <v>215</v>
      </c>
      <c r="F1060" s="14">
        <v>4.67</v>
      </c>
      <c r="G1060" s="14">
        <v>12</v>
      </c>
      <c r="H1060" s="14">
        <v>30.5</v>
      </c>
      <c r="I1060" s="14">
        <v>107</v>
      </c>
      <c r="J1060" s="14">
        <v>4.55</v>
      </c>
      <c r="K1060" s="10">
        <v>7.16</v>
      </c>
      <c r="L1060" s="11">
        <f t="shared" si="336"/>
        <v>-0.21692917379862936</v>
      </c>
      <c r="M1060" s="11">
        <f t="shared" si="337"/>
        <v>-0.46506434532987034</v>
      </c>
      <c r="N1060" s="11">
        <f t="shared" si="338"/>
        <v>-1.2071520896344639</v>
      </c>
      <c r="O1060" s="11">
        <f t="shared" si="339"/>
        <v>-1.3880756759396116</v>
      </c>
      <c r="P1060" s="11">
        <f t="shared" si="340"/>
        <v>-1.7246288515469634</v>
      </c>
      <c r="Q1060" s="11">
        <f t="shared" si="341"/>
        <v>-1.6572124914981237</v>
      </c>
      <c r="R1060" s="12">
        <f t="shared" si="342"/>
        <v>-0.39173294051326291</v>
      </c>
      <c r="S1060">
        <f t="shared" si="343"/>
        <v>-21.692917379862937</v>
      </c>
      <c r="T1060">
        <f t="shared" si="344"/>
        <v>-46.506434532987036</v>
      </c>
      <c r="U1060">
        <f t="shared" si="345"/>
        <v>-120.71520896344639</v>
      </c>
      <c r="V1060">
        <f t="shared" si="346"/>
        <v>-155.63522637432877</v>
      </c>
      <c r="W1060">
        <f t="shared" si="347"/>
        <v>-102.44727160056932</v>
      </c>
      <c r="X1060" s="13">
        <f t="shared" si="348"/>
        <v>-470.5826644495595</v>
      </c>
      <c r="Y1060">
        <f t="shared" si="349"/>
        <v>-2162.848452971009</v>
      </c>
      <c r="Z1060">
        <f t="shared" si="350"/>
        <v>-14572.161675088526</v>
      </c>
      <c r="AA1060">
        <f t="shared" si="351"/>
        <v>-24222.32368858856</v>
      </c>
      <c r="AB1060">
        <f t="shared" si="352"/>
        <v>-10495.443458400818</v>
      </c>
      <c r="AC1060" s="21">
        <f t="shared" si="353"/>
        <v>-101.90521079856364</v>
      </c>
      <c r="AD1060" s="13">
        <f t="shared" si="354"/>
        <v>168.29922116030582</v>
      </c>
      <c r="AE1060" s="20">
        <f t="shared" si="355"/>
        <v>0.36451910065171389</v>
      </c>
      <c r="AF1060" s="18">
        <f t="shared" si="356"/>
        <v>36.5</v>
      </c>
    </row>
    <row r="1061" spans="1:32" x14ac:dyDescent="0.25">
      <c r="A1061" s="7">
        <v>2010</v>
      </c>
      <c r="B1061" s="7" t="s">
        <v>1949</v>
      </c>
      <c r="C1061" s="7" t="s">
        <v>38</v>
      </c>
      <c r="D1061" s="8">
        <v>77.3</v>
      </c>
      <c r="E1061" s="14">
        <v>256</v>
      </c>
      <c r="F1061" s="14">
        <v>4.82</v>
      </c>
      <c r="G1061" s="14">
        <v>13</v>
      </c>
      <c r="H1061" s="14">
        <v>32.5</v>
      </c>
      <c r="I1061" s="14">
        <v>106</v>
      </c>
      <c r="J1061" s="14">
        <v>4.59</v>
      </c>
      <c r="K1061" s="10">
        <v>7.42</v>
      </c>
      <c r="L1061" s="11">
        <f t="shared" si="336"/>
        <v>1.4722086010535458</v>
      </c>
      <c r="M1061" s="11">
        <f t="shared" si="337"/>
        <v>-1.4045589999110195</v>
      </c>
      <c r="N1061" s="11">
        <f t="shared" si="338"/>
        <v>-1.0264006316795695</v>
      </c>
      <c r="O1061" s="11">
        <f t="shared" si="339"/>
        <v>-0.75680373426513181</v>
      </c>
      <c r="P1061" s="11">
        <f t="shared" si="340"/>
        <v>-1.8770071882755708</v>
      </c>
      <c r="Q1061" s="11">
        <f t="shared" si="341"/>
        <v>-1.8940395306910551</v>
      </c>
      <c r="R1061" s="12">
        <f t="shared" si="342"/>
        <v>-1.4266726009128432</v>
      </c>
      <c r="S1061">
        <f t="shared" si="343"/>
        <v>147.22086010535457</v>
      </c>
      <c r="T1061">
        <f t="shared" si="344"/>
        <v>-140.45589999110194</v>
      </c>
      <c r="U1061">
        <f t="shared" si="345"/>
        <v>-102.64006316795695</v>
      </c>
      <c r="V1061">
        <f t="shared" si="346"/>
        <v>-131.69054612703513</v>
      </c>
      <c r="W1061">
        <f t="shared" si="347"/>
        <v>-166.03560658019492</v>
      </c>
      <c r="X1061" s="13">
        <f t="shared" si="348"/>
        <v>21673.981650160382</v>
      </c>
      <c r="Y1061">
        <f t="shared" si="349"/>
        <v>-19727.85984231043</v>
      </c>
      <c r="Z1061">
        <f t="shared" si="350"/>
        <v>-10534.982567122193</v>
      </c>
      <c r="AA1061">
        <f t="shared" si="351"/>
        <v>-17342.39993923677</v>
      </c>
      <c r="AB1061">
        <f t="shared" si="352"/>
        <v>-27567.822652453269</v>
      </c>
      <c r="AC1061" s="21">
        <f t="shared" si="353"/>
        <v>-103.43991816601778</v>
      </c>
      <c r="AD1061" s="13">
        <f t="shared" si="354"/>
        <v>166.76451379285169</v>
      </c>
      <c r="AE1061" s="20">
        <f t="shared" si="355"/>
        <v>0.36119507962837782</v>
      </c>
      <c r="AF1061" s="18">
        <f t="shared" si="356"/>
        <v>36.1</v>
      </c>
    </row>
    <row r="1062" spans="1:32" x14ac:dyDescent="0.25">
      <c r="A1062" s="7">
        <v>2010</v>
      </c>
      <c r="B1062" s="7" t="s">
        <v>1957</v>
      </c>
      <c r="C1062" s="7" t="s">
        <v>42</v>
      </c>
      <c r="D1062" s="8">
        <v>69.5</v>
      </c>
      <c r="E1062" s="14">
        <v>165</v>
      </c>
      <c r="F1062" s="14">
        <v>4.5199999999999996</v>
      </c>
      <c r="G1062" s="14">
        <v>15</v>
      </c>
      <c r="H1062" s="14">
        <v>35.5</v>
      </c>
      <c r="I1062" s="14">
        <v>123</v>
      </c>
      <c r="J1062" s="14">
        <v>4.28</v>
      </c>
      <c r="K1062" s="10">
        <v>7.16</v>
      </c>
      <c r="L1062" s="11">
        <f t="shared" si="336"/>
        <v>-2.2768532894720135</v>
      </c>
      <c r="M1062" s="11">
        <f t="shared" si="337"/>
        <v>0.47443030925127883</v>
      </c>
      <c r="N1062" s="11">
        <f t="shared" si="338"/>
        <v>-0.66489771576978118</v>
      </c>
      <c r="O1062" s="11">
        <f t="shared" si="339"/>
        <v>0.19010417824658796</v>
      </c>
      <c r="P1062" s="11">
        <f t="shared" si="340"/>
        <v>0.71342453611075163</v>
      </c>
      <c r="Q1062" s="11">
        <f t="shared" si="341"/>
        <v>-5.8629976945840268E-2</v>
      </c>
      <c r="R1062" s="12">
        <f t="shared" si="342"/>
        <v>-0.39173294051326291</v>
      </c>
      <c r="S1062">
        <f t="shared" si="343"/>
        <v>-227.68532894720136</v>
      </c>
      <c r="T1062">
        <f t="shared" si="344"/>
        <v>47.443030925127886</v>
      </c>
      <c r="U1062">
        <f t="shared" si="345"/>
        <v>-66.489771576978114</v>
      </c>
      <c r="V1062">
        <f t="shared" si="346"/>
        <v>45.17643571786698</v>
      </c>
      <c r="W1062">
        <f t="shared" si="347"/>
        <v>-22.518145872955159</v>
      </c>
      <c r="X1062" s="13">
        <f t="shared" si="348"/>
        <v>-51840.609017795286</v>
      </c>
      <c r="Y1062">
        <f t="shared" si="349"/>
        <v>2250.841183362641</v>
      </c>
      <c r="Z1062">
        <f t="shared" si="350"/>
        <v>-4420.8897243587271</v>
      </c>
      <c r="AA1062">
        <f t="shared" si="351"/>
        <v>2040.9103441705674</v>
      </c>
      <c r="AB1062">
        <f t="shared" si="352"/>
        <v>-507.0668935556875</v>
      </c>
      <c r="AC1062" s="21">
        <f t="shared" si="353"/>
        <v>-102.44687804728507</v>
      </c>
      <c r="AD1062" s="13">
        <f t="shared" si="354"/>
        <v>167.75755391158441</v>
      </c>
      <c r="AE1062" s="20">
        <f t="shared" si="355"/>
        <v>0.36334590414494961</v>
      </c>
      <c r="AF1062" s="18">
        <f t="shared" si="356"/>
        <v>36.299999999999997</v>
      </c>
    </row>
    <row r="1063" spans="1:32" x14ac:dyDescent="0.25">
      <c r="A1063" s="7">
        <v>2010</v>
      </c>
      <c r="B1063" s="7" t="s">
        <v>1996</v>
      </c>
      <c r="C1063" s="7" t="s">
        <v>559</v>
      </c>
      <c r="D1063" s="8">
        <v>76</v>
      </c>
      <c r="E1063" s="14">
        <v>229</v>
      </c>
      <c r="F1063" s="14">
        <v>4.97</v>
      </c>
      <c r="G1063" s="14">
        <v>18</v>
      </c>
      <c r="H1063" s="14">
        <v>32.5</v>
      </c>
      <c r="I1063" s="14">
        <v>118</v>
      </c>
      <c r="J1063" s="14">
        <v>4.54</v>
      </c>
      <c r="K1063" s="10">
        <v>7.1</v>
      </c>
      <c r="L1063" s="11">
        <f t="shared" si="336"/>
        <v>0.35984957858991823</v>
      </c>
      <c r="M1063" s="11">
        <f t="shared" si="337"/>
        <v>-2.3440536544921633</v>
      </c>
      <c r="N1063" s="11">
        <f t="shared" si="338"/>
        <v>-0.12264334190509857</v>
      </c>
      <c r="O1063" s="11">
        <f t="shared" si="339"/>
        <v>-0.75680373426513181</v>
      </c>
      <c r="P1063" s="11">
        <f t="shared" si="340"/>
        <v>-4.8467147532284323E-2</v>
      </c>
      <c r="Q1063" s="11">
        <f t="shared" si="341"/>
        <v>-1.5980057316998921</v>
      </c>
      <c r="R1063" s="12">
        <f t="shared" si="342"/>
        <v>-0.1529007111902807</v>
      </c>
      <c r="S1063">
        <f t="shared" si="343"/>
        <v>35.98495785899182</v>
      </c>
      <c r="T1063">
        <f t="shared" si="344"/>
        <v>-234.40536544921633</v>
      </c>
      <c r="U1063">
        <f t="shared" si="345"/>
        <v>-12.264334190509857</v>
      </c>
      <c r="V1063">
        <f t="shared" si="346"/>
        <v>-40.263544089870805</v>
      </c>
      <c r="W1063">
        <f t="shared" si="347"/>
        <v>-87.545322144508646</v>
      </c>
      <c r="X1063" s="13">
        <f t="shared" si="348"/>
        <v>1294.9171921134171</v>
      </c>
      <c r="Y1063">
        <f t="shared" si="349"/>
        <v>-54945.875351380659</v>
      </c>
      <c r="Z1063">
        <f t="shared" si="350"/>
        <v>-150.41389313650907</v>
      </c>
      <c r="AA1063">
        <f t="shared" si="351"/>
        <v>-1621.1529826769702</v>
      </c>
      <c r="AB1063">
        <f t="shared" si="352"/>
        <v>-7664.1834293857955</v>
      </c>
      <c r="AC1063" s="21">
        <f t="shared" si="353"/>
        <v>-112.32694108224128</v>
      </c>
      <c r="AD1063" s="13">
        <f t="shared" si="354"/>
        <v>157.8774908766282</v>
      </c>
      <c r="AE1063" s="20">
        <f t="shared" si="355"/>
        <v>0.3419466863288787</v>
      </c>
      <c r="AF1063" s="18">
        <f t="shared" si="356"/>
        <v>34.200000000000003</v>
      </c>
    </row>
    <row r="1064" spans="1:32" x14ac:dyDescent="0.25">
      <c r="A1064" s="7">
        <v>2010</v>
      </c>
      <c r="B1064" s="7" t="s">
        <v>2010</v>
      </c>
      <c r="C1064" s="7" t="s">
        <v>42</v>
      </c>
      <c r="D1064" s="8">
        <v>72.7</v>
      </c>
      <c r="E1064" s="14">
        <v>201</v>
      </c>
      <c r="F1064" s="14">
        <v>4.58</v>
      </c>
      <c r="G1064" s="14">
        <v>5</v>
      </c>
      <c r="H1064" s="14">
        <v>37</v>
      </c>
      <c r="I1064" s="14">
        <v>116</v>
      </c>
      <c r="J1064" s="14">
        <v>4.38</v>
      </c>
      <c r="K1064" s="10">
        <v>7.08</v>
      </c>
      <c r="L1064" s="11">
        <f t="shared" si="336"/>
        <v>-0.793707926187177</v>
      </c>
      <c r="M1064" s="11">
        <f t="shared" si="337"/>
        <v>9.8632447418816938E-2</v>
      </c>
      <c r="N1064" s="11">
        <f t="shared" si="338"/>
        <v>-2.4724122953187231</v>
      </c>
      <c r="O1064" s="11">
        <f t="shared" si="339"/>
        <v>0.66355813450244783</v>
      </c>
      <c r="P1064" s="11">
        <f t="shared" si="340"/>
        <v>-0.35322382098949873</v>
      </c>
      <c r="Q1064" s="11">
        <f t="shared" si="341"/>
        <v>-0.65069757492816627</v>
      </c>
      <c r="R1064" s="12">
        <f t="shared" si="342"/>
        <v>-7.3289968082622295E-2</v>
      </c>
      <c r="S1064">
        <f t="shared" si="343"/>
        <v>-79.370792618717701</v>
      </c>
      <c r="T1064">
        <f t="shared" si="344"/>
        <v>9.8632447418816938</v>
      </c>
      <c r="U1064">
        <f t="shared" si="345"/>
        <v>-247.24122953187231</v>
      </c>
      <c r="V1064">
        <f t="shared" si="346"/>
        <v>15.516715675647456</v>
      </c>
      <c r="W1064">
        <f t="shared" si="347"/>
        <v>-36.199377150539434</v>
      </c>
      <c r="X1064" s="13">
        <f t="shared" si="348"/>
        <v>-6299.7227209234925</v>
      </c>
      <c r="Y1064">
        <f t="shared" si="349"/>
        <v>97.283596838256884</v>
      </c>
      <c r="Z1064">
        <f t="shared" si="350"/>
        <v>-61128.225580431965</v>
      </c>
      <c r="AA1064">
        <f t="shared" si="351"/>
        <v>240.76846535888347</v>
      </c>
      <c r="AB1064">
        <f t="shared" si="352"/>
        <v>-1310.3949060869963</v>
      </c>
      <c r="AC1064" s="21">
        <f t="shared" si="353"/>
        <v>-116.96178106137518</v>
      </c>
      <c r="AD1064" s="13">
        <f t="shared" si="354"/>
        <v>153.24265089749429</v>
      </c>
      <c r="AE1064" s="20">
        <f t="shared" si="355"/>
        <v>0.33190809144287348</v>
      </c>
      <c r="AF1064" s="18">
        <f t="shared" si="356"/>
        <v>33.200000000000003</v>
      </c>
    </row>
    <row r="1065" spans="1:32" x14ac:dyDescent="0.25">
      <c r="A1065" s="7">
        <v>2010</v>
      </c>
      <c r="B1065" s="7" t="s">
        <v>2011</v>
      </c>
      <c r="C1065" s="7" t="s">
        <v>36</v>
      </c>
      <c r="D1065" s="8">
        <v>74.7</v>
      </c>
      <c r="E1065" s="14">
        <v>256</v>
      </c>
      <c r="F1065" s="14">
        <v>5</v>
      </c>
      <c r="G1065" s="14">
        <v>13</v>
      </c>
      <c r="H1065" s="14">
        <v>33</v>
      </c>
      <c r="I1065" s="14">
        <v>106</v>
      </c>
      <c r="J1065" s="14">
        <v>4.29</v>
      </c>
      <c r="K1065" s="10">
        <v>7.13</v>
      </c>
      <c r="L1065" s="11">
        <f t="shared" si="336"/>
        <v>1.4722086010535458</v>
      </c>
      <c r="M1065" s="11">
        <f t="shared" si="337"/>
        <v>-2.5319525854083942</v>
      </c>
      <c r="N1065" s="11">
        <f t="shared" si="338"/>
        <v>-1.0264006316795695</v>
      </c>
      <c r="O1065" s="11">
        <f t="shared" si="339"/>
        <v>-0.59898574884651179</v>
      </c>
      <c r="P1065" s="11">
        <f t="shared" si="340"/>
        <v>-1.8770071882755708</v>
      </c>
      <c r="Q1065" s="11">
        <f t="shared" si="341"/>
        <v>-0.11783673674407182</v>
      </c>
      <c r="R1065" s="12">
        <f t="shared" si="342"/>
        <v>-0.2723168258517718</v>
      </c>
      <c r="S1065">
        <f t="shared" si="343"/>
        <v>147.22086010535457</v>
      </c>
      <c r="T1065">
        <f t="shared" si="344"/>
        <v>-253.1952585408394</v>
      </c>
      <c r="U1065">
        <f t="shared" si="345"/>
        <v>-102.64006316795695</v>
      </c>
      <c r="V1065">
        <f t="shared" si="346"/>
        <v>-123.79964685610415</v>
      </c>
      <c r="W1065">
        <f t="shared" si="347"/>
        <v>-19.507678129792179</v>
      </c>
      <c r="X1065" s="13">
        <f t="shared" si="348"/>
        <v>21673.981650160382</v>
      </c>
      <c r="Y1065">
        <f t="shared" si="349"/>
        <v>-64107.838947562508</v>
      </c>
      <c r="Z1065">
        <f t="shared" si="350"/>
        <v>-10534.982567122193</v>
      </c>
      <c r="AA1065">
        <f t="shared" si="351"/>
        <v>-15326.352561696098</v>
      </c>
      <c r="AB1065">
        <f t="shared" si="352"/>
        <v>-380.54950601557209</v>
      </c>
      <c r="AC1065" s="21">
        <f t="shared" si="353"/>
        <v>-117.19704939309349</v>
      </c>
      <c r="AD1065" s="13">
        <f t="shared" si="354"/>
        <v>153.00738256577597</v>
      </c>
      <c r="AE1065" s="20">
        <f t="shared" si="355"/>
        <v>0.33139852401826786</v>
      </c>
      <c r="AF1065" s="18">
        <f t="shared" si="356"/>
        <v>33.1</v>
      </c>
    </row>
    <row r="1066" spans="1:32" x14ac:dyDescent="0.25">
      <c r="A1066" s="7">
        <v>2010</v>
      </c>
      <c r="B1066" s="7" t="s">
        <v>2014</v>
      </c>
      <c r="C1066" s="7" t="s">
        <v>45</v>
      </c>
      <c r="D1066" s="8">
        <v>68.599999999999994</v>
      </c>
      <c r="E1066" s="14">
        <v>208</v>
      </c>
      <c r="F1066" s="14">
        <v>4.63</v>
      </c>
      <c r="G1066" s="14">
        <v>16</v>
      </c>
      <c r="H1066" s="14">
        <v>27</v>
      </c>
      <c r="I1066" s="14">
        <v>113</v>
      </c>
      <c r="J1066" s="14">
        <v>4.7699999999999996</v>
      </c>
      <c r="K1066" s="10">
        <v>7.33</v>
      </c>
      <c r="L1066" s="11">
        <f t="shared" si="336"/>
        <v>-0.50531854999290315</v>
      </c>
      <c r="M1066" s="11">
        <f t="shared" si="337"/>
        <v>-0.21453243744156428</v>
      </c>
      <c r="N1066" s="11">
        <f t="shared" si="338"/>
        <v>-0.48414625781488696</v>
      </c>
      <c r="O1066" s="11">
        <f t="shared" si="339"/>
        <v>-2.4928015738699512</v>
      </c>
      <c r="P1066" s="11">
        <f t="shared" si="340"/>
        <v>-0.81035883117532026</v>
      </c>
      <c r="Q1066" s="11">
        <f t="shared" si="341"/>
        <v>-2.9597612070592438</v>
      </c>
      <c r="R1066" s="12">
        <f t="shared" si="342"/>
        <v>-1.0684242569283735</v>
      </c>
      <c r="S1066">
        <f t="shared" si="343"/>
        <v>-50.531854999290317</v>
      </c>
      <c r="T1066">
        <f t="shared" si="344"/>
        <v>-21.453243744156428</v>
      </c>
      <c r="U1066">
        <f t="shared" si="345"/>
        <v>-48.414625781488695</v>
      </c>
      <c r="V1066">
        <f t="shared" si="346"/>
        <v>-165.15802025226355</v>
      </c>
      <c r="W1066">
        <f t="shared" si="347"/>
        <v>-201.40927319938083</v>
      </c>
      <c r="X1066" s="13">
        <f t="shared" si="348"/>
        <v>-2553.4683696693019</v>
      </c>
      <c r="Y1066">
        <f t="shared" si="349"/>
        <v>-460.2416671461869</v>
      </c>
      <c r="Z1066">
        <f t="shared" si="350"/>
        <v>-2343.9759895615898</v>
      </c>
      <c r="AA1066">
        <f t="shared" si="351"/>
        <v>-27277.171653647099</v>
      </c>
      <c r="AB1066">
        <f t="shared" si="352"/>
        <v>-40565.695330702823</v>
      </c>
      <c r="AC1066" s="21">
        <f t="shared" si="353"/>
        <v>-120.99632474643765</v>
      </c>
      <c r="AD1066" s="13">
        <f t="shared" si="354"/>
        <v>149.2081072124318</v>
      </c>
      <c r="AE1066" s="20">
        <f t="shared" si="355"/>
        <v>0.32316967764939425</v>
      </c>
      <c r="AF1066" s="18">
        <f t="shared" si="356"/>
        <v>32.299999999999997</v>
      </c>
    </row>
    <row r="1067" spans="1:32" x14ac:dyDescent="0.25">
      <c r="A1067" s="7">
        <v>2010</v>
      </c>
      <c r="B1067" s="7" t="s">
        <v>2040</v>
      </c>
      <c r="C1067" s="7" t="s">
        <v>57</v>
      </c>
      <c r="D1067" s="8">
        <v>71</v>
      </c>
      <c r="E1067" s="9">
        <v>188</v>
      </c>
      <c r="F1067" s="9">
        <v>4.5</v>
      </c>
      <c r="G1067" s="9">
        <v>2</v>
      </c>
      <c r="H1067" s="9">
        <v>36.5</v>
      </c>
      <c r="I1067" s="9">
        <v>122</v>
      </c>
      <c r="J1067" s="9">
        <v>4.07</v>
      </c>
      <c r="K1067" s="10">
        <v>6.74</v>
      </c>
      <c r="L1067" s="11">
        <f t="shared" si="336"/>
        <v>-1.3292881962622569</v>
      </c>
      <c r="M1067" s="11">
        <f t="shared" si="337"/>
        <v>0.59969626319542912</v>
      </c>
      <c r="N1067" s="11">
        <f t="shared" si="338"/>
        <v>-3.0146666691834056</v>
      </c>
      <c r="O1067" s="11">
        <f t="shared" si="339"/>
        <v>0.50574014908382792</v>
      </c>
      <c r="P1067" s="11">
        <f t="shared" si="340"/>
        <v>0.56104619938214451</v>
      </c>
      <c r="Q1067" s="11">
        <f t="shared" si="341"/>
        <v>1.1847119788170486</v>
      </c>
      <c r="R1067" s="12">
        <f t="shared" si="342"/>
        <v>1.2800926647475985</v>
      </c>
      <c r="S1067">
        <f t="shared" si="343"/>
        <v>-132.9288196262257</v>
      </c>
      <c r="T1067">
        <f t="shared" si="344"/>
        <v>59.969626319542911</v>
      </c>
      <c r="U1067">
        <f t="shared" si="345"/>
        <v>-301.46666691834059</v>
      </c>
      <c r="V1067">
        <f t="shared" si="346"/>
        <v>53.339317423298624</v>
      </c>
      <c r="W1067">
        <f t="shared" si="347"/>
        <v>123.24023217823235</v>
      </c>
      <c r="X1067" s="13">
        <f t="shared" si="348"/>
        <v>-17670.071087221648</v>
      </c>
      <c r="Y1067">
        <f t="shared" si="349"/>
        <v>3596.3560809056139</v>
      </c>
      <c r="Z1067">
        <f t="shared" si="350"/>
        <v>-90882.151262853717</v>
      </c>
      <c r="AA1067">
        <f t="shared" si="351"/>
        <v>2845.0827831834081</v>
      </c>
      <c r="AB1067">
        <f t="shared" si="352"/>
        <v>15188.154827344615</v>
      </c>
      <c r="AC1067" s="21">
        <f t="shared" si="353"/>
        <v>-131.85039147354985</v>
      </c>
      <c r="AD1067" s="13">
        <f t="shared" si="354"/>
        <v>138.35404048531962</v>
      </c>
      <c r="AE1067" s="20">
        <f t="shared" si="355"/>
        <v>0.29966086629243599</v>
      </c>
      <c r="AF1067" s="18">
        <f t="shared" si="356"/>
        <v>30</v>
      </c>
    </row>
    <row r="1068" spans="1:32" x14ac:dyDescent="0.25">
      <c r="A1068" s="7">
        <v>2010</v>
      </c>
      <c r="B1068" s="7" t="s">
        <v>2041</v>
      </c>
      <c r="C1068" s="7" t="s">
        <v>38</v>
      </c>
      <c r="D1068" s="8">
        <v>75.599999999999994</v>
      </c>
      <c r="E1068" s="14">
        <v>254</v>
      </c>
      <c r="F1068" s="14">
        <v>4.9400000000000004</v>
      </c>
      <c r="G1068" s="14">
        <v>19</v>
      </c>
      <c r="H1068" s="14">
        <v>29</v>
      </c>
      <c r="I1068" s="14">
        <v>103</v>
      </c>
      <c r="J1068" s="14">
        <v>4.6100000000000003</v>
      </c>
      <c r="K1068" s="10">
        <v>7.25</v>
      </c>
      <c r="L1068" s="11">
        <f t="shared" si="336"/>
        <v>1.3898116364266104</v>
      </c>
      <c r="M1068" s="11">
        <f t="shared" si="337"/>
        <v>-2.1561547235759377</v>
      </c>
      <c r="N1068" s="11">
        <f t="shared" si="338"/>
        <v>5.8108116049795627E-2</v>
      </c>
      <c r="O1068" s="11">
        <f t="shared" si="339"/>
        <v>-1.8615296321954715</v>
      </c>
      <c r="P1068" s="11">
        <f t="shared" si="340"/>
        <v>-2.3341421984613921</v>
      </c>
      <c r="Q1068" s="11">
        <f t="shared" si="341"/>
        <v>-2.0124530502875233</v>
      </c>
      <c r="R1068" s="12">
        <f t="shared" si="342"/>
        <v>-0.74998128449773271</v>
      </c>
      <c r="S1068">
        <f t="shared" si="343"/>
        <v>138.98116364266104</v>
      </c>
      <c r="T1068">
        <f t="shared" si="344"/>
        <v>-215.61547235759377</v>
      </c>
      <c r="U1068">
        <f t="shared" si="345"/>
        <v>5.8108116049795626</v>
      </c>
      <c r="V1068">
        <f t="shared" si="346"/>
        <v>-209.78359153284316</v>
      </c>
      <c r="W1068">
        <f t="shared" si="347"/>
        <v>-138.12171673926281</v>
      </c>
      <c r="X1068" s="13">
        <f t="shared" si="348"/>
        <v>19315.76384746813</v>
      </c>
      <c r="Y1068">
        <f t="shared" si="349"/>
        <v>-46490.031919988287</v>
      </c>
      <c r="Z1068">
        <f t="shared" si="350"/>
        <v>33.765531508565161</v>
      </c>
      <c r="AA1068">
        <f t="shared" si="351"/>
        <v>-44009.155276418787</v>
      </c>
      <c r="AB1068">
        <f t="shared" si="352"/>
        <v>-19077.60863500115</v>
      </c>
      <c r="AC1068" s="21">
        <f t="shared" si="353"/>
        <v>-134.33336625904343</v>
      </c>
      <c r="AD1068" s="13">
        <f t="shared" si="354"/>
        <v>135.87106569982603</v>
      </c>
      <c r="AE1068" s="20">
        <f t="shared" si="355"/>
        <v>0.29428299389641999</v>
      </c>
      <c r="AF1068" s="18">
        <f t="shared" si="356"/>
        <v>29.4</v>
      </c>
    </row>
    <row r="1069" spans="1:32" x14ac:dyDescent="0.25">
      <c r="A1069" s="7">
        <v>2010</v>
      </c>
      <c r="B1069" s="7" t="s">
        <v>2045</v>
      </c>
      <c r="C1069" s="7" t="s">
        <v>559</v>
      </c>
      <c r="D1069" s="8">
        <v>74.099999999999994</v>
      </c>
      <c r="E1069" s="14">
        <v>212</v>
      </c>
      <c r="F1069" s="14">
        <v>4.92</v>
      </c>
      <c r="G1069" s="14">
        <v>15</v>
      </c>
      <c r="H1069" s="14">
        <v>27</v>
      </c>
      <c r="I1069" s="14">
        <v>116</v>
      </c>
      <c r="J1069" s="14">
        <v>4.46</v>
      </c>
      <c r="K1069" s="10">
        <v>7.62</v>
      </c>
      <c r="L1069" s="11">
        <f t="shared" si="336"/>
        <v>-0.34052462073903239</v>
      </c>
      <c r="M1069" s="11">
        <f t="shared" si="337"/>
        <v>-2.0308887696317819</v>
      </c>
      <c r="N1069" s="11">
        <f t="shared" si="338"/>
        <v>-0.66489771576978118</v>
      </c>
      <c r="O1069" s="11">
        <f t="shared" si="339"/>
        <v>-2.4928015738699512</v>
      </c>
      <c r="P1069" s="11">
        <f t="shared" si="340"/>
        <v>-0.35322382098949873</v>
      </c>
      <c r="Q1069" s="11">
        <f t="shared" si="341"/>
        <v>-1.1243516533140292</v>
      </c>
      <c r="R1069" s="12">
        <f t="shared" si="342"/>
        <v>-2.2227800319894446</v>
      </c>
      <c r="S1069">
        <f t="shared" si="343"/>
        <v>-34.052462073903236</v>
      </c>
      <c r="T1069">
        <f t="shared" si="344"/>
        <v>-203.08887696317819</v>
      </c>
      <c r="U1069">
        <f t="shared" si="345"/>
        <v>-66.489771576978114</v>
      </c>
      <c r="V1069">
        <f t="shared" si="346"/>
        <v>-142.30126974297249</v>
      </c>
      <c r="W1069">
        <f t="shared" si="347"/>
        <v>-167.35658426517369</v>
      </c>
      <c r="X1069" s="13">
        <f t="shared" si="348"/>
        <v>-1159.5701732946184</v>
      </c>
      <c r="Y1069">
        <f t="shared" si="349"/>
        <v>-41245.091946164932</v>
      </c>
      <c r="Z1069">
        <f t="shared" si="350"/>
        <v>-4420.8897243587271</v>
      </c>
      <c r="AA1069">
        <f t="shared" si="351"/>
        <v>-20249.651370462219</v>
      </c>
      <c r="AB1069">
        <f t="shared" si="352"/>
        <v>-28008.226296906185</v>
      </c>
      <c r="AC1069" s="21">
        <f t="shared" si="353"/>
        <v>-137.90100036706528</v>
      </c>
      <c r="AD1069" s="13">
        <f t="shared" si="354"/>
        <v>132.30343159180418</v>
      </c>
      <c r="AE1069" s="20">
        <f t="shared" si="355"/>
        <v>0.28655585904965919</v>
      </c>
      <c r="AF1069" s="18">
        <f t="shared" si="356"/>
        <v>28.7</v>
      </c>
    </row>
    <row r="1070" spans="1:32" x14ac:dyDescent="0.25">
      <c r="A1070" s="7">
        <v>2010</v>
      </c>
      <c r="B1070" s="7" t="s">
        <v>2049</v>
      </c>
      <c r="C1070" s="7" t="s">
        <v>36</v>
      </c>
      <c r="D1070" s="8">
        <v>74.5</v>
      </c>
      <c r="E1070" s="14">
        <v>249</v>
      </c>
      <c r="F1070" s="14">
        <v>4.8499999999999996</v>
      </c>
      <c r="G1070" s="14">
        <v>14</v>
      </c>
      <c r="H1070" s="14">
        <v>28.5</v>
      </c>
      <c r="I1070" s="14">
        <v>102</v>
      </c>
      <c r="J1070" s="14">
        <v>4.5199999999999996</v>
      </c>
      <c r="K1070" s="10">
        <v>7.53</v>
      </c>
      <c r="L1070" s="11">
        <f t="shared" si="336"/>
        <v>1.1838192248592718</v>
      </c>
      <c r="M1070" s="11">
        <f t="shared" si="337"/>
        <v>-1.5924579308272448</v>
      </c>
      <c r="N1070" s="11">
        <f t="shared" si="338"/>
        <v>-0.84564917372467541</v>
      </c>
      <c r="O1070" s="11">
        <f t="shared" si="339"/>
        <v>-2.0193476176140917</v>
      </c>
      <c r="P1070" s="11">
        <f t="shared" si="340"/>
        <v>-2.4865205351899995</v>
      </c>
      <c r="Q1070" s="11">
        <f t="shared" si="341"/>
        <v>-1.4795922121034237</v>
      </c>
      <c r="R1070" s="12">
        <f t="shared" si="342"/>
        <v>-1.8645316880049749</v>
      </c>
      <c r="S1070">
        <f t="shared" si="343"/>
        <v>118.38192248592718</v>
      </c>
      <c r="T1070">
        <f t="shared" si="344"/>
        <v>-159.24579308272448</v>
      </c>
      <c r="U1070">
        <f t="shared" si="345"/>
        <v>-84.564917372467534</v>
      </c>
      <c r="V1070">
        <f t="shared" si="346"/>
        <v>-225.29340764020452</v>
      </c>
      <c r="W1070">
        <f t="shared" si="347"/>
        <v>-167.20619500541994</v>
      </c>
      <c r="X1070" s="13">
        <f t="shared" si="348"/>
        <v>14014.279571464071</v>
      </c>
      <c r="Y1070">
        <f t="shared" si="349"/>
        <v>-25359.222614545899</v>
      </c>
      <c r="Z1070">
        <f t="shared" si="350"/>
        <v>-7151.225250212261</v>
      </c>
      <c r="AA1070">
        <f t="shared" si="351"/>
        <v>-50757.119526135364</v>
      </c>
      <c r="AB1070">
        <f t="shared" si="352"/>
        <v>-27957.911648190522</v>
      </c>
      <c r="AC1070" s="21">
        <f t="shared" si="353"/>
        <v>-139.4354327046178</v>
      </c>
      <c r="AD1070" s="13">
        <f t="shared" si="354"/>
        <v>130.76899925425167</v>
      </c>
      <c r="AE1070" s="20">
        <f t="shared" si="355"/>
        <v>0.28323243371328888</v>
      </c>
      <c r="AF1070" s="18">
        <f t="shared" si="356"/>
        <v>28.3</v>
      </c>
    </row>
    <row r="1071" spans="1:32" x14ac:dyDescent="0.25">
      <c r="A1071" s="7">
        <v>2010</v>
      </c>
      <c r="B1071" s="7" t="s">
        <v>2084</v>
      </c>
      <c r="C1071" s="7" t="s">
        <v>559</v>
      </c>
      <c r="D1071" s="8">
        <v>75.5</v>
      </c>
      <c r="E1071" s="14">
        <v>212</v>
      </c>
      <c r="F1071" s="14">
        <v>5.18</v>
      </c>
      <c r="G1071" s="14">
        <v>11</v>
      </c>
      <c r="H1071" s="14">
        <v>28</v>
      </c>
      <c r="I1071" s="14">
        <v>103</v>
      </c>
      <c r="J1071" s="14">
        <v>4.68</v>
      </c>
      <c r="K1071" s="10">
        <v>7.88</v>
      </c>
      <c r="L1071" s="11">
        <f t="shared" si="336"/>
        <v>-0.34052462073903239</v>
      </c>
      <c r="M1071" s="11">
        <f t="shared" si="337"/>
        <v>-3.6593461709057689</v>
      </c>
      <c r="N1071" s="11">
        <f t="shared" si="338"/>
        <v>-1.387903547589358</v>
      </c>
      <c r="O1071" s="11">
        <f t="shared" si="339"/>
        <v>-2.1771656030327113</v>
      </c>
      <c r="P1071" s="11">
        <f t="shared" si="340"/>
        <v>-2.3341421984613921</v>
      </c>
      <c r="Q1071" s="11">
        <f t="shared" si="341"/>
        <v>-2.4269003688751494</v>
      </c>
      <c r="R1071" s="12">
        <f t="shared" si="342"/>
        <v>-3.257719692389025</v>
      </c>
      <c r="S1071">
        <f t="shared" si="343"/>
        <v>-34.052462073903236</v>
      </c>
      <c r="T1071">
        <f t="shared" si="344"/>
        <v>-365.93461709057686</v>
      </c>
      <c r="U1071">
        <f t="shared" si="345"/>
        <v>-138.79035475893579</v>
      </c>
      <c r="V1071">
        <f t="shared" si="346"/>
        <v>-225.56539007470516</v>
      </c>
      <c r="W1071">
        <f t="shared" si="347"/>
        <v>-284.23100306320873</v>
      </c>
      <c r="X1071" s="13">
        <f t="shared" si="348"/>
        <v>-1159.5701732946184</v>
      </c>
      <c r="Y1071">
        <f t="shared" si="349"/>
        <v>-133908.1439852271</v>
      </c>
      <c r="Z1071">
        <f t="shared" si="350"/>
        <v>-19262.76257411125</v>
      </c>
      <c r="AA1071">
        <f t="shared" si="351"/>
        <v>-50879.745199553901</v>
      </c>
      <c r="AB1071">
        <f t="shared" si="352"/>
        <v>-80787.263102317767</v>
      </c>
      <c r="AC1071" s="21">
        <f t="shared" si="353"/>
        <v>-239.16416329981575</v>
      </c>
      <c r="AD1071" s="13">
        <f t="shared" si="354"/>
        <v>31.040268659053709</v>
      </c>
      <c r="AE1071" s="20">
        <f t="shared" si="355"/>
        <v>6.7230084236744425E-2</v>
      </c>
      <c r="AF1071" s="18">
        <f t="shared" si="356"/>
        <v>6.7</v>
      </c>
    </row>
    <row r="1072" spans="1:32" x14ac:dyDescent="0.25">
      <c r="A1072" s="7">
        <v>2009</v>
      </c>
      <c r="B1072" s="7" t="s">
        <v>92</v>
      </c>
      <c r="C1072" s="7" t="s">
        <v>78</v>
      </c>
      <c r="D1072" s="8">
        <v>74</v>
      </c>
      <c r="E1072" s="9">
        <v>219</v>
      </c>
      <c r="F1072" s="9">
        <v>4.4000000000000004</v>
      </c>
      <c r="G1072" s="9">
        <v>19</v>
      </c>
      <c r="H1072" s="9">
        <v>41.5</v>
      </c>
      <c r="I1072" s="9">
        <v>132</v>
      </c>
      <c r="J1072" s="9">
        <v>4.28</v>
      </c>
      <c r="K1072" s="10">
        <v>6.6</v>
      </c>
      <c r="L1072" s="11">
        <f t="shared" si="336"/>
        <v>-5.2135244544758624E-2</v>
      </c>
      <c r="M1072" s="11">
        <f t="shared" si="337"/>
        <v>1.2260260329161916</v>
      </c>
      <c r="N1072" s="11">
        <f t="shared" si="338"/>
        <v>5.8108116049795627E-2</v>
      </c>
      <c r="O1072" s="11">
        <f t="shared" si="339"/>
        <v>2.0839200032700274</v>
      </c>
      <c r="P1072" s="11">
        <f t="shared" si="340"/>
        <v>2.0848295666682164</v>
      </c>
      <c r="Q1072" s="11">
        <f t="shared" si="341"/>
        <v>-5.8629976945840268E-2</v>
      </c>
      <c r="R1072" s="12">
        <f t="shared" si="342"/>
        <v>1.8373678665012214</v>
      </c>
      <c r="S1072">
        <f t="shared" si="343"/>
        <v>-5.2135244544758628</v>
      </c>
      <c r="T1072">
        <f t="shared" si="344"/>
        <v>122.60260329161916</v>
      </c>
      <c r="U1072">
        <f t="shared" si="345"/>
        <v>5.8108116049795626</v>
      </c>
      <c r="V1072">
        <f t="shared" si="346"/>
        <v>208.43747849691221</v>
      </c>
      <c r="W1072">
        <f t="shared" si="347"/>
        <v>88.936894477769059</v>
      </c>
      <c r="X1072" s="13">
        <f t="shared" si="348"/>
        <v>-27.180837237417844</v>
      </c>
      <c r="Y1072">
        <f t="shared" si="349"/>
        <v>15031.398333882145</v>
      </c>
      <c r="Z1072">
        <f t="shared" si="350"/>
        <v>33.765531508565161</v>
      </c>
      <c r="AA1072">
        <f t="shared" si="351"/>
        <v>43446.182442150741</v>
      </c>
      <c r="AB1072">
        <f t="shared" si="352"/>
        <v>7909.7711993498287</v>
      </c>
      <c r="AC1072" s="21">
        <f t="shared" si="353"/>
        <v>115.23362067526462</v>
      </c>
      <c r="AD1072" s="13">
        <f t="shared" si="354"/>
        <v>385.43805263413407</v>
      </c>
      <c r="AE1072" s="20">
        <f t="shared" si="355"/>
        <v>0.83481986033266331</v>
      </c>
      <c r="AF1072" s="18">
        <f t="shared" si="356"/>
        <v>83.5</v>
      </c>
    </row>
    <row r="1073" spans="1:32" x14ac:dyDescent="0.25">
      <c r="A1073" s="7">
        <v>2009</v>
      </c>
      <c r="B1073" s="7" t="s">
        <v>107</v>
      </c>
      <c r="C1073" s="7" t="s">
        <v>42</v>
      </c>
      <c r="D1073" s="8">
        <v>73.5</v>
      </c>
      <c r="E1073" s="14">
        <v>210</v>
      </c>
      <c r="F1073" s="14">
        <v>4.25</v>
      </c>
      <c r="G1073" s="14">
        <v>16</v>
      </c>
      <c r="H1073" s="14">
        <v>38.5</v>
      </c>
      <c r="I1073" s="14">
        <v>126</v>
      </c>
      <c r="J1073" s="14">
        <v>4.18</v>
      </c>
      <c r="K1073" s="10">
        <v>6.8</v>
      </c>
      <c r="L1073" s="11">
        <f t="shared" si="336"/>
        <v>-0.4229215853659678</v>
      </c>
      <c r="M1073" s="11">
        <f t="shared" si="337"/>
        <v>2.1655206874973407</v>
      </c>
      <c r="N1073" s="11">
        <f t="shared" si="338"/>
        <v>-0.48414625781488696</v>
      </c>
      <c r="O1073" s="11">
        <f t="shared" si="339"/>
        <v>1.1370120907583077</v>
      </c>
      <c r="P1073" s="11">
        <f t="shared" si="340"/>
        <v>1.1705595462965732</v>
      </c>
      <c r="Q1073" s="11">
        <f t="shared" si="341"/>
        <v>0.53343762103649095</v>
      </c>
      <c r="R1073" s="12">
        <f t="shared" si="342"/>
        <v>1.04126043542462</v>
      </c>
      <c r="S1073">
        <f t="shared" si="343"/>
        <v>-42.29215853659678</v>
      </c>
      <c r="T1073">
        <f t="shared" si="344"/>
        <v>216.55206874973408</v>
      </c>
      <c r="U1073">
        <f t="shared" si="345"/>
        <v>-48.414625781488695</v>
      </c>
      <c r="V1073">
        <f t="shared" si="346"/>
        <v>115.37858185274405</v>
      </c>
      <c r="W1073">
        <f t="shared" si="347"/>
        <v>78.734902823055549</v>
      </c>
      <c r="X1073" s="13">
        <f t="shared" si="348"/>
        <v>-1788.626673684636</v>
      </c>
      <c r="Y1073">
        <f t="shared" si="349"/>
        <v>46894.798479789555</v>
      </c>
      <c r="Z1073">
        <f t="shared" si="350"/>
        <v>-2343.9759895615898</v>
      </c>
      <c r="AA1073">
        <f t="shared" si="351"/>
        <v>13312.217150350358</v>
      </c>
      <c r="AB1073">
        <f t="shared" si="352"/>
        <v>6199.1849225560009</v>
      </c>
      <c r="AC1073" s="21">
        <f t="shared" si="353"/>
        <v>111.60071495241388</v>
      </c>
      <c r="AD1073" s="13">
        <f t="shared" si="354"/>
        <v>381.80514691128337</v>
      </c>
      <c r="AE1073" s="20">
        <f t="shared" si="355"/>
        <v>0.82695135376610807</v>
      </c>
      <c r="AF1073" s="18">
        <f t="shared" si="356"/>
        <v>82.7</v>
      </c>
    </row>
    <row r="1074" spans="1:32" x14ac:dyDescent="0.25">
      <c r="A1074" s="7">
        <v>2009</v>
      </c>
      <c r="B1074" s="7" t="s">
        <v>136</v>
      </c>
      <c r="C1074" s="7" t="s">
        <v>34</v>
      </c>
      <c r="D1074" s="8">
        <v>76</v>
      </c>
      <c r="E1074" s="9">
        <v>256</v>
      </c>
      <c r="F1074" s="9">
        <v>4.59</v>
      </c>
      <c r="G1074" s="9">
        <v>21</v>
      </c>
      <c r="H1074" s="9">
        <v>40.5</v>
      </c>
      <c r="I1074" s="9">
        <v>128</v>
      </c>
      <c r="J1074" s="9">
        <v>4.18</v>
      </c>
      <c r="K1074" s="10">
        <v>6.87</v>
      </c>
      <c r="L1074" s="11">
        <f t="shared" si="336"/>
        <v>1.4722086010535458</v>
      </c>
      <c r="M1074" s="11">
        <f t="shared" si="337"/>
        <v>3.5999470446741802E-2</v>
      </c>
      <c r="N1074" s="11">
        <f t="shared" si="338"/>
        <v>0.41961103195958405</v>
      </c>
      <c r="O1074" s="11">
        <f t="shared" si="339"/>
        <v>1.7682840324327875</v>
      </c>
      <c r="P1074" s="11">
        <f t="shared" si="340"/>
        <v>1.4753162197537877</v>
      </c>
      <c r="Q1074" s="11">
        <f t="shared" si="341"/>
        <v>0.53343762103649095</v>
      </c>
      <c r="R1074" s="12">
        <f t="shared" si="342"/>
        <v>0.76262283454780844</v>
      </c>
      <c r="S1074">
        <f t="shared" si="343"/>
        <v>147.22086010535457</v>
      </c>
      <c r="T1074">
        <f t="shared" si="344"/>
        <v>3.5999470446741801</v>
      </c>
      <c r="U1074">
        <f t="shared" si="345"/>
        <v>41.961103195958401</v>
      </c>
      <c r="V1074">
        <f t="shared" si="346"/>
        <v>162.18001260932877</v>
      </c>
      <c r="W1074">
        <f t="shared" si="347"/>
        <v>64.80302277921497</v>
      </c>
      <c r="X1074" s="13">
        <f t="shared" si="348"/>
        <v>21673.981650160382</v>
      </c>
      <c r="Y1074">
        <f t="shared" si="349"/>
        <v>12.959618724458364</v>
      </c>
      <c r="Z1074">
        <f t="shared" si="350"/>
        <v>1760.7341814218703</v>
      </c>
      <c r="AA1074">
        <f t="shared" si="351"/>
        <v>26302.35648996204</v>
      </c>
      <c r="AB1074">
        <f t="shared" si="352"/>
        <v>4199.4317613234543</v>
      </c>
      <c r="AC1074" s="21">
        <f t="shared" si="353"/>
        <v>103.87440849563689</v>
      </c>
      <c r="AD1074" s="13">
        <f t="shared" si="354"/>
        <v>374.07884045450635</v>
      </c>
      <c r="AE1074" s="20">
        <f t="shared" si="355"/>
        <v>0.81021695498774848</v>
      </c>
      <c r="AF1074" s="18">
        <f t="shared" si="356"/>
        <v>81</v>
      </c>
    </row>
    <row r="1075" spans="1:32" x14ac:dyDescent="0.25">
      <c r="A1075" s="7">
        <v>2009</v>
      </c>
      <c r="B1075" s="7" t="s">
        <v>138</v>
      </c>
      <c r="C1075" s="7" t="s">
        <v>34</v>
      </c>
      <c r="D1075" s="8">
        <v>75</v>
      </c>
      <c r="E1075" s="9">
        <v>243</v>
      </c>
      <c r="F1075" s="9">
        <v>4.6399999999999997</v>
      </c>
      <c r="G1075" s="9">
        <v>30</v>
      </c>
      <c r="H1075" s="9">
        <v>35</v>
      </c>
      <c r="I1075" s="9">
        <v>120</v>
      </c>
      <c r="J1075" s="9">
        <v>4.22</v>
      </c>
      <c r="K1075" s="10">
        <v>6.84</v>
      </c>
      <c r="L1075" s="11">
        <f t="shared" si="336"/>
        <v>0.93662833097846576</v>
      </c>
      <c r="M1075" s="11">
        <f t="shared" si="337"/>
        <v>-0.2771654144136394</v>
      </c>
      <c r="N1075" s="11">
        <f t="shared" si="338"/>
        <v>2.0463741535536317</v>
      </c>
      <c r="O1075" s="11">
        <f t="shared" si="339"/>
        <v>3.2286192827968012E-2</v>
      </c>
      <c r="P1075" s="11">
        <f t="shared" si="340"/>
        <v>0.25628952592493009</v>
      </c>
      <c r="Q1075" s="11">
        <f t="shared" si="341"/>
        <v>0.29661058184355954</v>
      </c>
      <c r="R1075" s="12">
        <f t="shared" si="342"/>
        <v>0.88203894920929959</v>
      </c>
      <c r="S1075">
        <f t="shared" si="343"/>
        <v>93.662833097846573</v>
      </c>
      <c r="T1075">
        <f t="shared" si="344"/>
        <v>-27.71654144136394</v>
      </c>
      <c r="U1075">
        <f t="shared" si="345"/>
        <v>204.63741535536317</v>
      </c>
      <c r="V1075">
        <f t="shared" si="346"/>
        <v>14.428785937644905</v>
      </c>
      <c r="W1075">
        <f t="shared" si="347"/>
        <v>58.932476552642953</v>
      </c>
      <c r="X1075" s="13">
        <f t="shared" si="348"/>
        <v>8772.7263039150639</v>
      </c>
      <c r="Y1075">
        <f t="shared" si="349"/>
        <v>-768.20666947084464</v>
      </c>
      <c r="Z1075">
        <f t="shared" si="350"/>
        <v>41876.471763323425</v>
      </c>
      <c r="AA1075">
        <f t="shared" si="351"/>
        <v>208.18986363437938</v>
      </c>
      <c r="AB1075">
        <f t="shared" si="352"/>
        <v>3473.0367926278113</v>
      </c>
      <c r="AC1075" s="21">
        <f t="shared" si="353"/>
        <v>103.50093531367708</v>
      </c>
      <c r="AD1075" s="13">
        <f t="shared" si="354"/>
        <v>373.70536727254654</v>
      </c>
      <c r="AE1075" s="20">
        <f t="shared" si="355"/>
        <v>0.80940804982783776</v>
      </c>
      <c r="AF1075" s="18">
        <f t="shared" si="356"/>
        <v>80.900000000000006</v>
      </c>
    </row>
    <row r="1076" spans="1:32" x14ac:dyDescent="0.25">
      <c r="A1076" s="7">
        <v>2009</v>
      </c>
      <c r="B1076" s="7" t="s">
        <v>140</v>
      </c>
      <c r="C1076" s="7" t="s">
        <v>45</v>
      </c>
      <c r="D1076" s="8">
        <v>69.400000000000006</v>
      </c>
      <c r="E1076" s="14">
        <v>216</v>
      </c>
      <c r="F1076" s="14">
        <v>4.34</v>
      </c>
      <c r="G1076" s="14">
        <v>27</v>
      </c>
      <c r="H1076" s="14">
        <v>40</v>
      </c>
      <c r="I1076" s="14">
        <v>117</v>
      </c>
      <c r="J1076" s="14">
        <v>4.29</v>
      </c>
      <c r="K1076" s="10">
        <v>6.99</v>
      </c>
      <c r="L1076" s="11">
        <f t="shared" si="336"/>
        <v>-0.17573069148516168</v>
      </c>
      <c r="M1076" s="11">
        <f t="shared" si="337"/>
        <v>1.6018238947486534</v>
      </c>
      <c r="N1076" s="11">
        <f t="shared" si="338"/>
        <v>1.5041197796889492</v>
      </c>
      <c r="O1076" s="11">
        <f t="shared" si="339"/>
        <v>1.6104660470141676</v>
      </c>
      <c r="P1076" s="11">
        <f t="shared" si="340"/>
        <v>-0.20084548426089152</v>
      </c>
      <c r="Q1076" s="11">
        <f t="shared" si="341"/>
        <v>-0.11783673674407182</v>
      </c>
      <c r="R1076" s="12">
        <f t="shared" si="342"/>
        <v>0.28495837590184753</v>
      </c>
      <c r="S1076">
        <f t="shared" si="343"/>
        <v>-17.573069148516169</v>
      </c>
      <c r="T1076">
        <f t="shared" si="344"/>
        <v>160.18238947486535</v>
      </c>
      <c r="U1076">
        <f t="shared" si="345"/>
        <v>150.41197796889492</v>
      </c>
      <c r="V1076">
        <f t="shared" si="346"/>
        <v>70.481028137663799</v>
      </c>
      <c r="W1076">
        <f t="shared" si="347"/>
        <v>8.3560819578887866</v>
      </c>
      <c r="X1076" s="13">
        <f t="shared" si="348"/>
        <v>-308.81275929853075</v>
      </c>
      <c r="Y1076">
        <f t="shared" si="349"/>
        <v>25658.397897877454</v>
      </c>
      <c r="Z1076">
        <f t="shared" si="350"/>
        <v>22623.763116515329</v>
      </c>
      <c r="AA1076">
        <f t="shared" si="351"/>
        <v>4967.575327342156</v>
      </c>
      <c r="AB1076">
        <f t="shared" si="352"/>
        <v>69.824105686954496</v>
      </c>
      <c r="AC1076" s="21">
        <f t="shared" si="353"/>
        <v>102.96673995822474</v>
      </c>
      <c r="AD1076" s="13">
        <f t="shared" si="354"/>
        <v>373.17117191709417</v>
      </c>
      <c r="AE1076" s="20">
        <f t="shared" si="355"/>
        <v>0.80825103668660436</v>
      </c>
      <c r="AF1076" s="18">
        <f t="shared" si="356"/>
        <v>80.8</v>
      </c>
    </row>
    <row r="1077" spans="1:32" x14ac:dyDescent="0.25">
      <c r="A1077" s="7">
        <v>2009</v>
      </c>
      <c r="B1077" s="7" t="s">
        <v>146</v>
      </c>
      <c r="C1077" s="7" t="s">
        <v>42</v>
      </c>
      <c r="D1077" s="8">
        <v>72.3</v>
      </c>
      <c r="E1077" s="14">
        <v>199</v>
      </c>
      <c r="F1077" s="14">
        <v>4.28</v>
      </c>
      <c r="G1077" s="14">
        <v>14</v>
      </c>
      <c r="H1077" s="14">
        <v>40</v>
      </c>
      <c r="I1077" s="14">
        <v>129</v>
      </c>
      <c r="J1077" s="14">
        <v>4.2699999999999996</v>
      </c>
      <c r="K1077" s="10">
        <v>6.9</v>
      </c>
      <c r="L1077" s="11">
        <f t="shared" si="336"/>
        <v>-0.87610489081411236</v>
      </c>
      <c r="M1077" s="11">
        <f t="shared" si="337"/>
        <v>1.9776217565811098</v>
      </c>
      <c r="N1077" s="11">
        <f t="shared" si="338"/>
        <v>-0.84564917372467541</v>
      </c>
      <c r="O1077" s="11">
        <f t="shared" si="339"/>
        <v>1.6104660470141676</v>
      </c>
      <c r="P1077" s="11">
        <f t="shared" si="340"/>
        <v>1.6276945564823948</v>
      </c>
      <c r="Q1077" s="11">
        <f t="shared" si="341"/>
        <v>5.7678285239653646E-4</v>
      </c>
      <c r="R1077" s="12">
        <f t="shared" si="342"/>
        <v>0.64320671988631739</v>
      </c>
      <c r="S1077">
        <f t="shared" si="343"/>
        <v>-87.610489081411231</v>
      </c>
      <c r="T1077">
        <f t="shared" si="344"/>
        <v>197.76217565811098</v>
      </c>
      <c r="U1077">
        <f t="shared" si="345"/>
        <v>-84.564917372467534</v>
      </c>
      <c r="V1077">
        <f t="shared" si="346"/>
        <v>161.90803017482813</v>
      </c>
      <c r="W1077">
        <f t="shared" si="347"/>
        <v>32.189175136935695</v>
      </c>
      <c r="X1077" s="13">
        <f t="shared" si="348"/>
        <v>-7675.5977970840768</v>
      </c>
      <c r="Y1077">
        <f t="shared" si="349"/>
        <v>39109.878121029542</v>
      </c>
      <c r="Z1077">
        <f t="shared" si="350"/>
        <v>-7151.225250212261</v>
      </c>
      <c r="AA1077">
        <f t="shared" si="351"/>
        <v>26214.210235093055</v>
      </c>
      <c r="AB1077">
        <f t="shared" si="352"/>
        <v>1036.1429959963191</v>
      </c>
      <c r="AC1077" s="21">
        <f t="shared" si="353"/>
        <v>101.52182849498189</v>
      </c>
      <c r="AD1077" s="13">
        <f t="shared" si="354"/>
        <v>371.72626045385135</v>
      </c>
      <c r="AE1077" s="20">
        <f t="shared" si="355"/>
        <v>0.80512150451484854</v>
      </c>
      <c r="AF1077" s="18">
        <f t="shared" si="356"/>
        <v>80.5</v>
      </c>
    </row>
    <row r="1078" spans="1:32" x14ac:dyDescent="0.25">
      <c r="A1078" s="7">
        <v>2009</v>
      </c>
      <c r="B1078" s="7" t="s">
        <v>156</v>
      </c>
      <c r="C1078" s="7" t="s">
        <v>57</v>
      </c>
      <c r="D1078" s="8">
        <v>73</v>
      </c>
      <c r="E1078" s="9">
        <v>197</v>
      </c>
      <c r="F1078" s="9">
        <v>4.5</v>
      </c>
      <c r="G1078" s="9">
        <v>9</v>
      </c>
      <c r="H1078" s="9">
        <v>45</v>
      </c>
      <c r="I1078" s="9">
        <v>135</v>
      </c>
      <c r="J1078" s="9">
        <v>4.2</v>
      </c>
      <c r="K1078" s="10">
        <v>6.84</v>
      </c>
      <c r="L1078" s="11">
        <f t="shared" si="336"/>
        <v>-0.95850185544104771</v>
      </c>
      <c r="M1078" s="11">
        <f t="shared" si="337"/>
        <v>0.59969626319542912</v>
      </c>
      <c r="N1078" s="11">
        <f t="shared" si="338"/>
        <v>-1.7494064634991464</v>
      </c>
      <c r="O1078" s="11">
        <f t="shared" si="339"/>
        <v>3.1886459012003674</v>
      </c>
      <c r="P1078" s="11">
        <f t="shared" si="340"/>
        <v>2.541964576854038</v>
      </c>
      <c r="Q1078" s="11">
        <f t="shared" si="341"/>
        <v>0.41502410144002261</v>
      </c>
      <c r="R1078" s="12">
        <f t="shared" si="342"/>
        <v>0.88203894920929959</v>
      </c>
      <c r="S1078">
        <f t="shared" si="343"/>
        <v>-95.850185544104775</v>
      </c>
      <c r="T1078">
        <f t="shared" si="344"/>
        <v>59.969626319542911</v>
      </c>
      <c r="U1078">
        <f t="shared" si="345"/>
        <v>-174.94064634991463</v>
      </c>
      <c r="V1078">
        <f t="shared" si="346"/>
        <v>286.53052390272029</v>
      </c>
      <c r="W1078">
        <f t="shared" si="347"/>
        <v>64.853152532466112</v>
      </c>
      <c r="X1078" s="13">
        <f t="shared" si="348"/>
        <v>-9187.2580688393118</v>
      </c>
      <c r="Y1078">
        <f t="shared" si="349"/>
        <v>3596.3560809056139</v>
      </c>
      <c r="Z1078">
        <f t="shared" si="350"/>
        <v>-30604.229745325898</v>
      </c>
      <c r="AA1078">
        <f t="shared" si="351"/>
        <v>82099.741127967369</v>
      </c>
      <c r="AB1078">
        <f t="shared" si="352"/>
        <v>4205.9313933993153</v>
      </c>
      <c r="AC1078" s="21">
        <f t="shared" si="353"/>
        <v>100.11047975922111</v>
      </c>
      <c r="AD1078" s="13">
        <f t="shared" si="354"/>
        <v>370.31491171809057</v>
      </c>
      <c r="AE1078" s="20">
        <f t="shared" si="355"/>
        <v>0.80206466581815949</v>
      </c>
      <c r="AF1078" s="18">
        <f t="shared" si="356"/>
        <v>80.2</v>
      </c>
    </row>
    <row r="1079" spans="1:32" x14ac:dyDescent="0.25">
      <c r="A1079" s="7">
        <v>2009</v>
      </c>
      <c r="B1079" s="7" t="s">
        <v>157</v>
      </c>
      <c r="C1079" s="7" t="s">
        <v>34</v>
      </c>
      <c r="D1079" s="8">
        <v>73</v>
      </c>
      <c r="E1079" s="9">
        <v>239</v>
      </c>
      <c r="F1079" s="9">
        <v>4.6500000000000004</v>
      </c>
      <c r="G1079" s="9">
        <v>30</v>
      </c>
      <c r="H1079" s="9">
        <v>37</v>
      </c>
      <c r="I1079" s="9">
        <v>113</v>
      </c>
      <c r="J1079" s="9">
        <v>4.12</v>
      </c>
      <c r="K1079" s="10">
        <v>6.98</v>
      </c>
      <c r="L1079" s="11">
        <f t="shared" si="336"/>
        <v>0.77183440172459505</v>
      </c>
      <c r="M1079" s="11">
        <f t="shared" si="337"/>
        <v>-0.3397983913857201</v>
      </c>
      <c r="N1079" s="11">
        <f t="shared" si="338"/>
        <v>2.0463741535536317</v>
      </c>
      <c r="O1079" s="11">
        <f t="shared" si="339"/>
        <v>0.66355813450244783</v>
      </c>
      <c r="P1079" s="11">
        <f t="shared" si="340"/>
        <v>-0.81035883117532026</v>
      </c>
      <c r="Q1079" s="11">
        <f t="shared" si="341"/>
        <v>0.88867817982588548</v>
      </c>
      <c r="R1079" s="12">
        <f t="shared" si="342"/>
        <v>0.32476374745567671</v>
      </c>
      <c r="S1079">
        <f t="shared" si="343"/>
        <v>77.183440172459512</v>
      </c>
      <c r="T1079">
        <f t="shared" si="344"/>
        <v>-33.979839138572011</v>
      </c>
      <c r="U1079">
        <f t="shared" si="345"/>
        <v>204.63741535536317</v>
      </c>
      <c r="V1079">
        <f t="shared" si="346"/>
        <v>-7.3400348336436219</v>
      </c>
      <c r="W1079">
        <f t="shared" si="347"/>
        <v>60.672096364078108</v>
      </c>
      <c r="X1079" s="13">
        <f t="shared" si="348"/>
        <v>5957.2834368556369</v>
      </c>
      <c r="Y1079">
        <f t="shared" si="349"/>
        <v>-1154.6294678832303</v>
      </c>
      <c r="Z1079">
        <f t="shared" si="350"/>
        <v>41876.471763323425</v>
      </c>
      <c r="AA1079">
        <f t="shared" si="351"/>
        <v>-53.876111359101749</v>
      </c>
      <c r="AB1079">
        <f t="shared" si="352"/>
        <v>3681.1032772119802</v>
      </c>
      <c r="AC1079" s="21">
        <f t="shared" si="353"/>
        <v>100.30588506976918</v>
      </c>
      <c r="AD1079" s="13">
        <f t="shared" si="354"/>
        <v>370.51031702863861</v>
      </c>
      <c r="AE1079" s="20">
        <f t="shared" si="355"/>
        <v>0.80248789396842934</v>
      </c>
      <c r="AF1079" s="18">
        <f t="shared" si="356"/>
        <v>80.2</v>
      </c>
    </row>
    <row r="1080" spans="1:32" x14ac:dyDescent="0.25">
      <c r="A1080" s="7">
        <v>2009</v>
      </c>
      <c r="B1080" s="7" t="s">
        <v>166</v>
      </c>
      <c r="C1080" s="7" t="s">
        <v>42</v>
      </c>
      <c r="D1080" s="8">
        <v>67.7</v>
      </c>
      <c r="E1080" s="14">
        <v>195</v>
      </c>
      <c r="F1080" s="14">
        <v>4.3</v>
      </c>
      <c r="G1080" s="14">
        <v>16</v>
      </c>
      <c r="H1080" s="14">
        <v>40.5</v>
      </c>
      <c r="I1080" s="14">
        <v>126</v>
      </c>
      <c r="J1080" s="14">
        <v>4.28</v>
      </c>
      <c r="K1080" s="10">
        <v>6.65</v>
      </c>
      <c r="L1080" s="11">
        <f t="shared" si="336"/>
        <v>-1.040898820067983</v>
      </c>
      <c r="M1080" s="11">
        <f t="shared" si="337"/>
        <v>1.8523558026369595</v>
      </c>
      <c r="N1080" s="11">
        <f t="shared" si="338"/>
        <v>-0.48414625781488696</v>
      </c>
      <c r="O1080" s="11">
        <f t="shared" si="339"/>
        <v>1.7682840324327875</v>
      </c>
      <c r="P1080" s="11">
        <f t="shared" si="340"/>
        <v>1.1705595462965732</v>
      </c>
      <c r="Q1080" s="11">
        <f t="shared" si="341"/>
        <v>-5.8629976945840268E-2</v>
      </c>
      <c r="R1080" s="12">
        <f t="shared" si="342"/>
        <v>1.6383410087320684</v>
      </c>
      <c r="S1080">
        <f t="shared" si="343"/>
        <v>-104.08988200679829</v>
      </c>
      <c r="T1080">
        <f t="shared" si="344"/>
        <v>185.23558026369597</v>
      </c>
      <c r="U1080">
        <f t="shared" si="345"/>
        <v>-48.414625781488695</v>
      </c>
      <c r="V1080">
        <f t="shared" si="346"/>
        <v>146.94217893646803</v>
      </c>
      <c r="W1080">
        <f t="shared" si="347"/>
        <v>78.985551589311413</v>
      </c>
      <c r="X1080" s="13">
        <f t="shared" si="348"/>
        <v>-10834.70353618919</v>
      </c>
      <c r="Y1080">
        <f t="shared" si="349"/>
        <v>34312.22019562815</v>
      </c>
      <c r="Z1080">
        <f t="shared" si="350"/>
        <v>-2343.9759895615898</v>
      </c>
      <c r="AA1080">
        <f t="shared" si="351"/>
        <v>21592.003950596987</v>
      </c>
      <c r="AB1080">
        <f t="shared" si="352"/>
        <v>6238.7173598677746</v>
      </c>
      <c r="AC1080" s="21">
        <f t="shared" si="353"/>
        <v>98.958841929705443</v>
      </c>
      <c r="AD1080" s="13">
        <f t="shared" si="354"/>
        <v>369.16327388857491</v>
      </c>
      <c r="AE1080" s="20">
        <f t="shared" si="355"/>
        <v>0.79957033469174454</v>
      </c>
      <c r="AF1080" s="18">
        <f t="shared" si="356"/>
        <v>80</v>
      </c>
    </row>
    <row r="1081" spans="1:32" x14ac:dyDescent="0.25">
      <c r="A1081" s="7">
        <v>2009</v>
      </c>
      <c r="B1081" s="7" t="s">
        <v>170</v>
      </c>
      <c r="C1081" s="7" t="s">
        <v>45</v>
      </c>
      <c r="D1081" s="8">
        <v>72.099999999999994</v>
      </c>
      <c r="E1081" s="14">
        <v>245</v>
      </c>
      <c r="F1081" s="14">
        <v>4.58</v>
      </c>
      <c r="G1081" s="14">
        <v>30</v>
      </c>
      <c r="H1081" s="14">
        <v>34</v>
      </c>
      <c r="I1081" s="14">
        <v>112</v>
      </c>
      <c r="J1081" s="14">
        <v>4.43</v>
      </c>
      <c r="K1081" s="10">
        <v>6.92</v>
      </c>
      <c r="L1081" s="11">
        <f t="shared" si="336"/>
        <v>1.0190252956054011</v>
      </c>
      <c r="M1081" s="11">
        <f t="shared" si="337"/>
        <v>9.8632447418816938E-2</v>
      </c>
      <c r="N1081" s="11">
        <f t="shared" si="338"/>
        <v>2.0463741535536317</v>
      </c>
      <c r="O1081" s="11">
        <f t="shared" si="339"/>
        <v>-0.28334977800927191</v>
      </c>
      <c r="P1081" s="11">
        <f t="shared" si="340"/>
        <v>-0.96273716790392749</v>
      </c>
      <c r="Q1081" s="11">
        <f t="shared" si="341"/>
        <v>-0.94673137391932927</v>
      </c>
      <c r="R1081" s="12">
        <f t="shared" si="342"/>
        <v>0.56359597677865902</v>
      </c>
      <c r="S1081">
        <f t="shared" si="343"/>
        <v>101.90252956054012</v>
      </c>
      <c r="T1081">
        <f t="shared" si="344"/>
        <v>9.8632447418816938</v>
      </c>
      <c r="U1081">
        <f t="shared" si="345"/>
        <v>204.63741535536317</v>
      </c>
      <c r="V1081">
        <f t="shared" si="346"/>
        <v>-62.304347295659966</v>
      </c>
      <c r="W1081">
        <f t="shared" si="347"/>
        <v>-19.156769857033513</v>
      </c>
      <c r="X1081" s="13">
        <f t="shared" si="348"/>
        <v>10384.125530836753</v>
      </c>
      <c r="Y1081">
        <f t="shared" si="349"/>
        <v>97.283596838256884</v>
      </c>
      <c r="Z1081">
        <f t="shared" si="350"/>
        <v>41876.471763323425</v>
      </c>
      <c r="AA1081">
        <f t="shared" si="351"/>
        <v>-3881.8316919382114</v>
      </c>
      <c r="AB1081">
        <f t="shared" si="352"/>
        <v>-366.98183135534782</v>
      </c>
      <c r="AC1081" s="21">
        <f t="shared" si="353"/>
        <v>98.090842964779213</v>
      </c>
      <c r="AD1081" s="13">
        <f t="shared" si="354"/>
        <v>368.29527492364866</v>
      </c>
      <c r="AE1081" s="20">
        <f t="shared" si="355"/>
        <v>0.79769033667464051</v>
      </c>
      <c r="AF1081" s="18">
        <f t="shared" si="356"/>
        <v>79.8</v>
      </c>
    </row>
    <row r="1082" spans="1:32" x14ac:dyDescent="0.25">
      <c r="A1082" s="7">
        <v>2009</v>
      </c>
      <c r="B1082" s="7" t="s">
        <v>191</v>
      </c>
      <c r="C1082" s="7" t="s">
        <v>45</v>
      </c>
      <c r="D1082" s="8">
        <v>73</v>
      </c>
      <c r="E1082" s="14">
        <v>231</v>
      </c>
      <c r="F1082" s="14">
        <v>4.5199999999999996</v>
      </c>
      <c r="G1082" s="14">
        <v>29</v>
      </c>
      <c r="H1082" s="14">
        <v>34</v>
      </c>
      <c r="I1082" s="14">
        <v>120</v>
      </c>
      <c r="J1082" s="14">
        <v>4.2</v>
      </c>
      <c r="K1082" s="10">
        <v>6.79</v>
      </c>
      <c r="L1082" s="11">
        <f t="shared" si="336"/>
        <v>0.44224654321685358</v>
      </c>
      <c r="M1082" s="11">
        <f t="shared" si="337"/>
        <v>0.47443030925127883</v>
      </c>
      <c r="N1082" s="11">
        <f t="shared" si="338"/>
        <v>1.8656226955987376</v>
      </c>
      <c r="O1082" s="11">
        <f t="shared" si="339"/>
        <v>-0.28334977800927191</v>
      </c>
      <c r="P1082" s="11">
        <f t="shared" si="340"/>
        <v>0.25628952592493009</v>
      </c>
      <c r="Q1082" s="11">
        <f t="shared" si="341"/>
        <v>0.41502410144002261</v>
      </c>
      <c r="R1082" s="12">
        <f t="shared" si="342"/>
        <v>1.0810658069784491</v>
      </c>
      <c r="S1082">
        <f t="shared" si="343"/>
        <v>44.224654321685357</v>
      </c>
      <c r="T1082">
        <f t="shared" si="344"/>
        <v>47.443030925127886</v>
      </c>
      <c r="U1082">
        <f t="shared" si="345"/>
        <v>186.56226955987376</v>
      </c>
      <c r="V1082">
        <f t="shared" si="346"/>
        <v>-1.3530126042170909</v>
      </c>
      <c r="W1082">
        <f t="shared" si="347"/>
        <v>74.804495420923587</v>
      </c>
      <c r="X1082" s="13">
        <f t="shared" si="348"/>
        <v>1955.8200498725632</v>
      </c>
      <c r="Y1082">
        <f t="shared" si="349"/>
        <v>2250.841183362641</v>
      </c>
      <c r="Z1082">
        <f t="shared" si="350"/>
        <v>34805.480423330999</v>
      </c>
      <c r="AA1082">
        <f t="shared" si="351"/>
        <v>-1.8306431071703142</v>
      </c>
      <c r="AB1082">
        <f t="shared" si="352"/>
        <v>5595.7125351789782</v>
      </c>
      <c r="AC1082" s="21">
        <f t="shared" si="353"/>
        <v>94.452129196369114</v>
      </c>
      <c r="AD1082" s="13">
        <f t="shared" si="354"/>
        <v>364.65656115523859</v>
      </c>
      <c r="AE1082" s="20">
        <f t="shared" si="355"/>
        <v>0.78980925046850492</v>
      </c>
      <c r="AF1082" s="18">
        <f t="shared" si="356"/>
        <v>79</v>
      </c>
    </row>
    <row r="1083" spans="1:32" x14ac:dyDescent="0.25">
      <c r="A1083" s="7">
        <v>2009</v>
      </c>
      <c r="B1083" s="7" t="s">
        <v>215</v>
      </c>
      <c r="C1083" s="7" t="s">
        <v>45</v>
      </c>
      <c r="D1083" s="8">
        <v>69.099999999999994</v>
      </c>
      <c r="E1083" s="14">
        <v>241</v>
      </c>
      <c r="F1083" s="14">
        <v>4.63</v>
      </c>
      <c r="G1083" s="14">
        <v>30</v>
      </c>
      <c r="H1083" s="14">
        <v>34.5</v>
      </c>
      <c r="I1083" s="14">
        <v>112</v>
      </c>
      <c r="J1083" s="14">
        <v>4.3499999999999996</v>
      </c>
      <c r="K1083" s="10">
        <v>7.23</v>
      </c>
      <c r="L1083" s="11">
        <f t="shared" si="336"/>
        <v>0.85423136635153041</v>
      </c>
      <c r="M1083" s="11">
        <f t="shared" si="337"/>
        <v>-0.21453243744156428</v>
      </c>
      <c r="N1083" s="11">
        <f t="shared" si="338"/>
        <v>2.0463741535536317</v>
      </c>
      <c r="O1083" s="11">
        <f t="shared" si="339"/>
        <v>-0.12553179259065195</v>
      </c>
      <c r="P1083" s="11">
        <f t="shared" si="340"/>
        <v>-0.96273716790392749</v>
      </c>
      <c r="Q1083" s="11">
        <f t="shared" si="341"/>
        <v>-0.47307729553346639</v>
      </c>
      <c r="R1083" s="12">
        <f t="shared" si="342"/>
        <v>-0.67037054139007435</v>
      </c>
      <c r="S1083">
        <f t="shared" si="343"/>
        <v>85.423136635153043</v>
      </c>
      <c r="T1083">
        <f t="shared" si="344"/>
        <v>-21.453243744156428</v>
      </c>
      <c r="U1083">
        <f t="shared" si="345"/>
        <v>204.63741535536317</v>
      </c>
      <c r="V1083">
        <f t="shared" si="346"/>
        <v>-54.413448024728972</v>
      </c>
      <c r="W1083">
        <f t="shared" si="347"/>
        <v>-57.172391846177042</v>
      </c>
      <c r="X1083" s="13">
        <f t="shared" si="348"/>
        <v>7297.1122725880259</v>
      </c>
      <c r="Y1083">
        <f t="shared" si="349"/>
        <v>-460.2416671461869</v>
      </c>
      <c r="Z1083">
        <f t="shared" si="350"/>
        <v>41876.471763323425</v>
      </c>
      <c r="AA1083">
        <f t="shared" si="351"/>
        <v>-2960.8233259398812</v>
      </c>
      <c r="AB1083">
        <f t="shared" si="352"/>
        <v>-3268.6823894128111</v>
      </c>
      <c r="AC1083" s="21">
        <f t="shared" si="353"/>
        <v>92.177911294856926</v>
      </c>
      <c r="AD1083" s="13">
        <f t="shared" si="354"/>
        <v>362.38234325372639</v>
      </c>
      <c r="AE1083" s="20">
        <f t="shared" si="355"/>
        <v>0.78488352438118314</v>
      </c>
      <c r="AF1083" s="18">
        <f t="shared" si="356"/>
        <v>78.5</v>
      </c>
    </row>
    <row r="1084" spans="1:32" x14ac:dyDescent="0.25">
      <c r="A1084" s="7">
        <v>2009</v>
      </c>
      <c r="B1084" s="7" t="s">
        <v>216</v>
      </c>
      <c r="C1084" s="7" t="s">
        <v>38</v>
      </c>
      <c r="D1084" s="8">
        <v>75</v>
      </c>
      <c r="E1084" s="14">
        <v>243</v>
      </c>
      <c r="F1084" s="14">
        <v>4.6100000000000003</v>
      </c>
      <c r="G1084" s="14">
        <v>28</v>
      </c>
      <c r="H1084" s="14">
        <v>38.5</v>
      </c>
      <c r="I1084" s="14">
        <v>118</v>
      </c>
      <c r="J1084" s="14">
        <v>4.0999999999999996</v>
      </c>
      <c r="K1084" s="10">
        <v>7.05</v>
      </c>
      <c r="L1084" s="11">
        <f t="shared" si="336"/>
        <v>0.93662833097846576</v>
      </c>
      <c r="M1084" s="11">
        <f t="shared" si="337"/>
        <v>-8.926648349741402E-2</v>
      </c>
      <c r="N1084" s="11">
        <f t="shared" si="338"/>
        <v>1.6848712376438435</v>
      </c>
      <c r="O1084" s="11">
        <f t="shared" si="339"/>
        <v>1.1370120907583077</v>
      </c>
      <c r="P1084" s="11">
        <f t="shared" si="340"/>
        <v>-4.8467147532284323E-2</v>
      </c>
      <c r="Q1084" s="11">
        <f t="shared" si="341"/>
        <v>1.007091699422354</v>
      </c>
      <c r="R1084" s="12">
        <f t="shared" si="342"/>
        <v>4.6126146578868821E-2</v>
      </c>
      <c r="S1084">
        <f t="shared" si="343"/>
        <v>93.662833097846573</v>
      </c>
      <c r="T1084">
        <f t="shared" si="344"/>
        <v>-8.9266483497414022</v>
      </c>
      <c r="U1084">
        <f t="shared" si="345"/>
        <v>168.48712376438436</v>
      </c>
      <c r="V1084">
        <f t="shared" si="346"/>
        <v>54.42724716130116</v>
      </c>
      <c r="W1084">
        <f t="shared" si="347"/>
        <v>52.66089230006115</v>
      </c>
      <c r="X1084" s="13">
        <f t="shared" si="348"/>
        <v>8772.7263039150639</v>
      </c>
      <c r="Y1084">
        <f t="shared" si="349"/>
        <v>-79.685050759940893</v>
      </c>
      <c r="Z1084">
        <f t="shared" si="350"/>
        <v>28387.910874394973</v>
      </c>
      <c r="AA1084">
        <f t="shared" si="351"/>
        <v>2962.3252335573652</v>
      </c>
      <c r="AB1084">
        <f t="shared" si="352"/>
        <v>2773.1695778386397</v>
      </c>
      <c r="AC1084" s="21">
        <f t="shared" si="353"/>
        <v>92.538042921758503</v>
      </c>
      <c r="AD1084" s="13">
        <f t="shared" si="354"/>
        <v>362.74247488062798</v>
      </c>
      <c r="AE1084" s="20">
        <f t="shared" si="355"/>
        <v>0.78566353308145731</v>
      </c>
      <c r="AF1084" s="18">
        <f t="shared" si="356"/>
        <v>78.599999999999994</v>
      </c>
    </row>
    <row r="1085" spans="1:32" x14ac:dyDescent="0.25">
      <c r="A1085" s="7">
        <v>2009</v>
      </c>
      <c r="B1085" s="7" t="s">
        <v>221</v>
      </c>
      <c r="C1085" s="7" t="s">
        <v>57</v>
      </c>
      <c r="D1085" s="8">
        <v>71</v>
      </c>
      <c r="E1085" s="9">
        <v>203</v>
      </c>
      <c r="F1085" s="9">
        <v>4.4000000000000004</v>
      </c>
      <c r="G1085" s="9">
        <v>25</v>
      </c>
      <c r="H1085" s="9">
        <v>36</v>
      </c>
      <c r="I1085" s="9">
        <v>125</v>
      </c>
      <c r="J1085" s="9">
        <v>4.07</v>
      </c>
      <c r="K1085" s="10">
        <v>6.75</v>
      </c>
      <c r="L1085" s="11">
        <f t="shared" si="336"/>
        <v>-0.71131096156024154</v>
      </c>
      <c r="M1085" s="11">
        <f t="shared" si="337"/>
        <v>1.2260260329161916</v>
      </c>
      <c r="N1085" s="11">
        <f t="shared" si="338"/>
        <v>1.1426168637791609</v>
      </c>
      <c r="O1085" s="11">
        <f t="shared" si="339"/>
        <v>0.34792216366520795</v>
      </c>
      <c r="P1085" s="11">
        <f t="shared" si="340"/>
        <v>1.0181812095679661</v>
      </c>
      <c r="Q1085" s="11">
        <f t="shared" si="341"/>
        <v>1.1847119788170486</v>
      </c>
      <c r="R1085" s="12">
        <f t="shared" si="342"/>
        <v>1.2402872931937694</v>
      </c>
      <c r="S1085">
        <f t="shared" si="343"/>
        <v>-71.131096156024157</v>
      </c>
      <c r="T1085">
        <f t="shared" si="344"/>
        <v>122.60260329161916</v>
      </c>
      <c r="U1085">
        <f t="shared" si="345"/>
        <v>114.26168637791609</v>
      </c>
      <c r="V1085">
        <f t="shared" si="346"/>
        <v>68.305168661658698</v>
      </c>
      <c r="W1085">
        <f t="shared" si="347"/>
        <v>121.24996360054089</v>
      </c>
      <c r="X1085" s="13">
        <f t="shared" si="348"/>
        <v>-5059.6328403575544</v>
      </c>
      <c r="Y1085">
        <f t="shared" si="349"/>
        <v>15031.398333882145</v>
      </c>
      <c r="Z1085">
        <f t="shared" si="350"/>
        <v>13055.732973925256</v>
      </c>
      <c r="AA1085">
        <f t="shared" si="351"/>
        <v>4665.5960658976419</v>
      </c>
      <c r="AB1085">
        <f t="shared" si="352"/>
        <v>14701.553673132492</v>
      </c>
      <c r="AC1085" s="21">
        <f t="shared" si="353"/>
        <v>92.081103605984197</v>
      </c>
      <c r="AD1085" s="13">
        <f t="shared" si="354"/>
        <v>362.28553556485366</v>
      </c>
      <c r="AE1085" s="20">
        <f t="shared" si="355"/>
        <v>0.78467384871280643</v>
      </c>
      <c r="AF1085" s="18">
        <f t="shared" si="356"/>
        <v>78.5</v>
      </c>
    </row>
    <row r="1086" spans="1:32" x14ac:dyDescent="0.25">
      <c r="A1086" s="7">
        <v>2009</v>
      </c>
      <c r="B1086" s="7" t="s">
        <v>243</v>
      </c>
      <c r="C1086" s="7" t="s">
        <v>45</v>
      </c>
      <c r="D1086" s="8">
        <v>69.099999999999994</v>
      </c>
      <c r="E1086" s="14">
        <v>205</v>
      </c>
      <c r="F1086" s="14">
        <v>4.5</v>
      </c>
      <c r="G1086" s="14">
        <v>23</v>
      </c>
      <c r="H1086" s="14">
        <v>34</v>
      </c>
      <c r="I1086" s="14">
        <v>115</v>
      </c>
      <c r="J1086" s="14">
        <v>3.89</v>
      </c>
      <c r="K1086" s="10">
        <v>6.66</v>
      </c>
      <c r="L1086" s="11">
        <f t="shared" si="336"/>
        <v>-0.62891399693330619</v>
      </c>
      <c r="M1086" s="11">
        <f t="shared" si="337"/>
        <v>0.59969626319542912</v>
      </c>
      <c r="N1086" s="11">
        <f t="shared" si="338"/>
        <v>0.78111394786937238</v>
      </c>
      <c r="O1086" s="11">
        <f t="shared" si="339"/>
        <v>-0.28334977800927191</v>
      </c>
      <c r="P1086" s="11">
        <f t="shared" si="340"/>
        <v>-0.5056021577181059</v>
      </c>
      <c r="Q1086" s="11">
        <f t="shared" si="341"/>
        <v>2.25043365518524</v>
      </c>
      <c r="R1086" s="12">
        <f t="shared" si="342"/>
        <v>1.5985356371782393</v>
      </c>
      <c r="S1086">
        <f t="shared" si="343"/>
        <v>-62.891399693330619</v>
      </c>
      <c r="T1086">
        <f t="shared" si="344"/>
        <v>59.969626319542911</v>
      </c>
      <c r="U1086">
        <f t="shared" si="345"/>
        <v>78.11139478693724</v>
      </c>
      <c r="V1086">
        <f t="shared" si="346"/>
        <v>-39.447596786368891</v>
      </c>
      <c r="W1086">
        <f t="shared" si="347"/>
        <v>192.44846461817397</v>
      </c>
      <c r="X1086" s="13">
        <f t="shared" si="348"/>
        <v>-3955.3281553862666</v>
      </c>
      <c r="Y1086">
        <f t="shared" si="349"/>
        <v>3596.3560809056139</v>
      </c>
      <c r="Z1086">
        <f t="shared" si="350"/>
        <v>6101.3899955607658</v>
      </c>
      <c r="AA1086">
        <f t="shared" si="351"/>
        <v>-1556.1128922199412</v>
      </c>
      <c r="AB1086">
        <f t="shared" si="352"/>
        <v>37036.411533892562</v>
      </c>
      <c r="AC1086" s="21">
        <f t="shared" si="353"/>
        <v>90.799467578563196</v>
      </c>
      <c r="AD1086" s="13">
        <f t="shared" si="354"/>
        <v>361.00389953743263</v>
      </c>
      <c r="AE1086" s="20">
        <f t="shared" si="355"/>
        <v>0.78189795463048417</v>
      </c>
      <c r="AF1086" s="18">
        <f t="shared" si="356"/>
        <v>78.2</v>
      </c>
    </row>
    <row r="1087" spans="1:32" x14ac:dyDescent="0.25">
      <c r="A1087" s="7">
        <v>2009</v>
      </c>
      <c r="B1087" s="7" t="s">
        <v>246</v>
      </c>
      <c r="C1087" s="7" t="s">
        <v>42</v>
      </c>
      <c r="D1087" s="8">
        <v>74.400000000000006</v>
      </c>
      <c r="E1087" s="14">
        <v>209</v>
      </c>
      <c r="F1087" s="14">
        <v>4.4000000000000004</v>
      </c>
      <c r="G1087" s="14">
        <v>12</v>
      </c>
      <c r="H1087" s="14">
        <v>39</v>
      </c>
      <c r="I1087" s="14">
        <v>125</v>
      </c>
      <c r="J1087" s="14">
        <v>4.01</v>
      </c>
      <c r="K1087" s="10">
        <v>6.61</v>
      </c>
      <c r="L1087" s="11">
        <f t="shared" si="336"/>
        <v>-0.46412006767943548</v>
      </c>
      <c r="M1087" s="11">
        <f t="shared" si="337"/>
        <v>1.2260260329161916</v>
      </c>
      <c r="N1087" s="11">
        <f t="shared" si="338"/>
        <v>-1.2071520896344639</v>
      </c>
      <c r="O1087" s="11">
        <f t="shared" si="339"/>
        <v>1.2948300761769276</v>
      </c>
      <c r="P1087" s="11">
        <f t="shared" si="340"/>
        <v>1.0181812095679661</v>
      </c>
      <c r="Q1087" s="11">
        <f t="shared" si="341"/>
        <v>1.5399525376064482</v>
      </c>
      <c r="R1087" s="12">
        <f t="shared" si="342"/>
        <v>1.7975624949473887</v>
      </c>
      <c r="S1087">
        <f t="shared" si="343"/>
        <v>-46.412006767943545</v>
      </c>
      <c r="T1087">
        <f t="shared" si="344"/>
        <v>122.60260329161916</v>
      </c>
      <c r="U1087">
        <f t="shared" si="345"/>
        <v>-120.71520896344639</v>
      </c>
      <c r="V1087">
        <f t="shared" si="346"/>
        <v>115.65056428724469</v>
      </c>
      <c r="W1087">
        <f t="shared" si="347"/>
        <v>166.87575162769184</v>
      </c>
      <c r="X1087" s="13">
        <f t="shared" si="348"/>
        <v>-2154.0743722276375</v>
      </c>
      <c r="Y1087">
        <f t="shared" si="349"/>
        <v>15031.398333882145</v>
      </c>
      <c r="Z1087">
        <f t="shared" si="350"/>
        <v>-14572.161675088526</v>
      </c>
      <c r="AA1087">
        <f t="shared" si="351"/>
        <v>13375.053019958117</v>
      </c>
      <c r="AB1087">
        <f t="shared" si="352"/>
        <v>27847.516481307095</v>
      </c>
      <c r="AC1087" s="21">
        <f t="shared" si="353"/>
        <v>88.913139397764141</v>
      </c>
      <c r="AD1087" s="13">
        <f t="shared" si="354"/>
        <v>359.11757135663362</v>
      </c>
      <c r="AE1087" s="20">
        <f t="shared" si="355"/>
        <v>0.77781235846872954</v>
      </c>
      <c r="AF1087" s="18">
        <f t="shared" si="356"/>
        <v>77.8</v>
      </c>
    </row>
    <row r="1088" spans="1:32" x14ac:dyDescent="0.25">
      <c r="A1088" s="7">
        <v>2009</v>
      </c>
      <c r="B1088" s="7" t="s">
        <v>252</v>
      </c>
      <c r="C1088" s="7" t="s">
        <v>45</v>
      </c>
      <c r="D1088" s="8">
        <v>72.5</v>
      </c>
      <c r="E1088" s="14">
        <v>233</v>
      </c>
      <c r="F1088" s="14">
        <v>4.54</v>
      </c>
      <c r="G1088" s="14">
        <v>29</v>
      </c>
      <c r="H1088" s="14">
        <v>34</v>
      </c>
      <c r="I1088" s="14">
        <v>115</v>
      </c>
      <c r="J1088" s="14">
        <v>4.26</v>
      </c>
      <c r="K1088" s="10">
        <v>6.99</v>
      </c>
      <c r="L1088" s="11">
        <f t="shared" si="336"/>
        <v>0.52464350784378899</v>
      </c>
      <c r="M1088" s="11">
        <f t="shared" si="337"/>
        <v>0.34916435530712303</v>
      </c>
      <c r="N1088" s="11">
        <f t="shared" si="338"/>
        <v>1.8656226955987376</v>
      </c>
      <c r="O1088" s="11">
        <f t="shared" si="339"/>
        <v>-0.28334977800927191</v>
      </c>
      <c r="P1088" s="11">
        <f t="shared" si="340"/>
        <v>-0.5056021577181059</v>
      </c>
      <c r="Q1088" s="11">
        <f t="shared" si="341"/>
        <v>5.9783542650628081E-2</v>
      </c>
      <c r="R1088" s="12">
        <f t="shared" si="342"/>
        <v>0.28495837590184753</v>
      </c>
      <c r="S1088">
        <f t="shared" si="343"/>
        <v>52.464350784378901</v>
      </c>
      <c r="T1088">
        <f t="shared" si="344"/>
        <v>34.916435530712306</v>
      </c>
      <c r="U1088">
        <f t="shared" si="345"/>
        <v>186.56226955987376</v>
      </c>
      <c r="V1088">
        <f t="shared" si="346"/>
        <v>-39.447596786368891</v>
      </c>
      <c r="W1088">
        <f t="shared" si="347"/>
        <v>17.237095927623781</v>
      </c>
      <c r="X1088" s="13">
        <f t="shared" si="348"/>
        <v>2752.5081032263588</v>
      </c>
      <c r="Y1088">
        <f t="shared" si="349"/>
        <v>1219.1574701703887</v>
      </c>
      <c r="Z1088">
        <f t="shared" si="350"/>
        <v>34805.480423330999</v>
      </c>
      <c r="AA1088">
        <f t="shared" si="351"/>
        <v>-1556.1128922199412</v>
      </c>
      <c r="AB1088">
        <f t="shared" si="352"/>
        <v>297.1174760181043</v>
      </c>
      <c r="AC1088" s="21">
        <f t="shared" si="353"/>
        <v>86.623496328104778</v>
      </c>
      <c r="AD1088" s="13">
        <f t="shared" si="354"/>
        <v>356.82792828697427</v>
      </c>
      <c r="AE1088" s="20">
        <f t="shared" si="355"/>
        <v>0.77285322302644077</v>
      </c>
      <c r="AF1088" s="18">
        <f t="shared" si="356"/>
        <v>77.3</v>
      </c>
    </row>
    <row r="1089" spans="1:32" x14ac:dyDescent="0.25">
      <c r="A1089" s="7">
        <v>2009</v>
      </c>
      <c r="B1089" s="7" t="s">
        <v>257</v>
      </c>
      <c r="C1089" s="7" t="s">
        <v>85</v>
      </c>
      <c r="D1089" s="8">
        <v>70</v>
      </c>
      <c r="E1089" s="9">
        <v>214</v>
      </c>
      <c r="F1089" s="9">
        <v>4.5</v>
      </c>
      <c r="G1089" s="9">
        <v>29</v>
      </c>
      <c r="H1089" s="9">
        <v>33.5</v>
      </c>
      <c r="I1089" s="9">
        <v>116</v>
      </c>
      <c r="J1089" s="9">
        <v>4.2</v>
      </c>
      <c r="K1089" s="10">
        <v>7.02</v>
      </c>
      <c r="L1089" s="11">
        <f t="shared" si="336"/>
        <v>-0.25812765611209704</v>
      </c>
      <c r="M1089" s="11">
        <f t="shared" si="337"/>
        <v>0.59969626319542912</v>
      </c>
      <c r="N1089" s="11">
        <f t="shared" si="338"/>
        <v>1.8656226955987376</v>
      </c>
      <c r="O1089" s="11">
        <f t="shared" si="339"/>
        <v>-0.44116776342789188</v>
      </c>
      <c r="P1089" s="11">
        <f t="shared" si="340"/>
        <v>-0.35322382098949873</v>
      </c>
      <c r="Q1089" s="11">
        <f t="shared" si="341"/>
        <v>0.41502410144002261</v>
      </c>
      <c r="R1089" s="12">
        <f t="shared" si="342"/>
        <v>0.16554226124035995</v>
      </c>
      <c r="S1089">
        <f t="shared" si="343"/>
        <v>-25.812765611209702</v>
      </c>
      <c r="T1089">
        <f t="shared" si="344"/>
        <v>59.969626319542911</v>
      </c>
      <c r="U1089">
        <f t="shared" si="345"/>
        <v>186.56226955987376</v>
      </c>
      <c r="V1089">
        <f t="shared" si="346"/>
        <v>-39.719579220869527</v>
      </c>
      <c r="W1089">
        <f t="shared" si="347"/>
        <v>29.028318134019127</v>
      </c>
      <c r="X1089" s="13">
        <f t="shared" si="348"/>
        <v>-666.29886849925015</v>
      </c>
      <c r="Y1089">
        <f t="shared" si="349"/>
        <v>3596.3560809056139</v>
      </c>
      <c r="Z1089">
        <f t="shared" si="350"/>
        <v>34805.480423330999</v>
      </c>
      <c r="AA1089">
        <f t="shared" si="351"/>
        <v>-1577.6449734829303</v>
      </c>
      <c r="AB1089">
        <f t="shared" si="352"/>
        <v>842.64325368982372</v>
      </c>
      <c r="AC1089" s="21">
        <f t="shared" si="353"/>
        <v>86.023875657801256</v>
      </c>
      <c r="AD1089" s="13">
        <f t="shared" si="354"/>
        <v>356.22830761667069</v>
      </c>
      <c r="AE1089" s="20">
        <f t="shared" si="355"/>
        <v>0.77155450526670122</v>
      </c>
      <c r="AF1089" s="18">
        <f t="shared" si="356"/>
        <v>77.2</v>
      </c>
    </row>
    <row r="1090" spans="1:32" x14ac:dyDescent="0.25">
      <c r="A1090" s="7">
        <v>2009</v>
      </c>
      <c r="B1090" s="7" t="s">
        <v>290</v>
      </c>
      <c r="C1090" s="7" t="s">
        <v>34</v>
      </c>
      <c r="D1090" s="8">
        <v>74</v>
      </c>
      <c r="E1090" s="9">
        <v>254</v>
      </c>
      <c r="F1090" s="9">
        <v>4.5199999999999996</v>
      </c>
      <c r="G1090" s="9">
        <v>25</v>
      </c>
      <c r="H1090" s="9">
        <v>37</v>
      </c>
      <c r="I1090" s="9">
        <v>124</v>
      </c>
      <c r="J1090" s="9">
        <v>4.51</v>
      </c>
      <c r="K1090" s="10">
        <v>7.15</v>
      </c>
      <c r="L1090" s="11">
        <f t="shared" si="336"/>
        <v>1.3898116364266104</v>
      </c>
      <c r="M1090" s="11">
        <f t="shared" si="337"/>
        <v>0.47443030925127883</v>
      </c>
      <c r="N1090" s="11">
        <f t="shared" si="338"/>
        <v>1.1426168637791609</v>
      </c>
      <c r="O1090" s="11">
        <f t="shared" si="339"/>
        <v>0.66355813450244783</v>
      </c>
      <c r="P1090" s="11">
        <f t="shared" si="340"/>
        <v>0.86580287283935886</v>
      </c>
      <c r="Q1090" s="11">
        <f t="shared" si="341"/>
        <v>-1.4203854523051922</v>
      </c>
      <c r="R1090" s="12">
        <f t="shared" si="342"/>
        <v>-0.35192756895943372</v>
      </c>
      <c r="S1090">
        <f t="shared" si="343"/>
        <v>138.98116364266104</v>
      </c>
      <c r="T1090">
        <f t="shared" si="344"/>
        <v>47.443030925127886</v>
      </c>
      <c r="U1090">
        <f t="shared" si="345"/>
        <v>114.26168637791609</v>
      </c>
      <c r="V1090">
        <f t="shared" si="346"/>
        <v>76.468050367090328</v>
      </c>
      <c r="W1090">
        <f t="shared" si="347"/>
        <v>-88.615651063231297</v>
      </c>
      <c r="X1090" s="13">
        <f t="shared" si="348"/>
        <v>19315.76384746813</v>
      </c>
      <c r="Y1090">
        <f t="shared" si="349"/>
        <v>2250.841183362641</v>
      </c>
      <c r="Z1090">
        <f t="shared" si="350"/>
        <v>13055.732973925256</v>
      </c>
      <c r="AA1090">
        <f t="shared" si="351"/>
        <v>5847.362726943863</v>
      </c>
      <c r="AB1090">
        <f t="shared" si="352"/>
        <v>-7852.7336133603658</v>
      </c>
      <c r="AC1090" s="21">
        <f t="shared" si="353"/>
        <v>80.767527036971387</v>
      </c>
      <c r="AD1090" s="13">
        <f t="shared" si="354"/>
        <v>350.97195899584085</v>
      </c>
      <c r="AE1090" s="20">
        <f t="shared" si="355"/>
        <v>0.76016978548744718</v>
      </c>
      <c r="AF1090" s="18">
        <f t="shared" si="356"/>
        <v>76</v>
      </c>
    </row>
    <row r="1091" spans="1:32" x14ac:dyDescent="0.25">
      <c r="A1091" s="7">
        <v>2009</v>
      </c>
      <c r="B1091" s="7" t="s">
        <v>296</v>
      </c>
      <c r="C1091" s="7" t="s">
        <v>38</v>
      </c>
      <c r="D1091" s="8">
        <v>75</v>
      </c>
      <c r="E1091" s="14">
        <v>246</v>
      </c>
      <c r="F1091" s="14">
        <v>4.6900000000000004</v>
      </c>
      <c r="G1091" s="14">
        <v>28</v>
      </c>
      <c r="H1091" s="14">
        <v>36</v>
      </c>
      <c r="I1091" s="14">
        <v>111</v>
      </c>
      <c r="J1091" s="14">
        <v>4.4800000000000004</v>
      </c>
      <c r="K1091" s="10">
        <v>7</v>
      </c>
      <c r="L1091" s="11">
        <f t="shared" ref="L1091:L1154" si="357">(E1091-AVERAGE(E$3:E$2055))/_xlfn.STDEV.S(E$3:E$2055)</f>
        <v>1.0602237779188688</v>
      </c>
      <c r="M1091" s="11">
        <f t="shared" ref="M1091:M1154" si="358">-(F1091-AVERAGE(F$3:F$2055))/_xlfn.STDEV.S(F$3:F$2055)</f>
        <v>-0.59033029927402614</v>
      </c>
      <c r="N1091" s="11">
        <f t="shared" ref="N1091:N1154" si="359">(G1091-AVERAGE(G$3:G$2055))/_xlfn.STDEV.S(G$3:G$2055)</f>
        <v>1.6848712376438435</v>
      </c>
      <c r="O1091" s="11">
        <f t="shared" ref="O1091:O1154" si="360">(H1091-AVERAGE(H$3:H$2055))/_xlfn.STDEV.S(H$3:H$2055)</f>
        <v>0.34792216366520795</v>
      </c>
      <c r="P1091" s="11">
        <f t="shared" ref="P1091:P1154" si="361">(I1091-AVERAGE(I$3:I$2055))/_xlfn.STDEV.S(I$3:I$2055)</f>
        <v>-1.1151155046325347</v>
      </c>
      <c r="Q1091" s="11">
        <f t="shared" ref="Q1091:Q1154" si="362">-(J1091-AVERAGE(J$3:J$2055))/_xlfn.STDEV.S(J$3:J$2055)</f>
        <v>-1.2427651729104976</v>
      </c>
      <c r="R1091" s="12">
        <f t="shared" ref="R1091:R1154" si="363">-(K1091-AVERAGE(K$3:K$2055))/_xlfn.STDEV.S(K$3:K$2055)</f>
        <v>0.24515300434801834</v>
      </c>
      <c r="S1091">
        <f t="shared" ref="S1091:S1154" si="364">L1091*100</f>
        <v>106.02237779188688</v>
      </c>
      <c r="T1091">
        <f t="shared" ref="T1091:T1154" si="365">M1091*100</f>
        <v>-59.033029927402616</v>
      </c>
      <c r="U1091">
        <f t="shared" ref="U1091:U1154" si="366">N1091*100</f>
        <v>168.48712376438436</v>
      </c>
      <c r="V1091">
        <f t="shared" ref="V1091:V1154" si="367">((O1091+P1091)/2)*100</f>
        <v>-38.35966704836634</v>
      </c>
      <c r="W1091">
        <f t="shared" ref="W1091:W1154" si="368">((Q1091+R1091)/2)*100</f>
        <v>-49.880608428123963</v>
      </c>
      <c r="X1091" s="13">
        <f t="shared" ref="X1091:X1154" si="369">(S1091/ABS(S1091))*ABS(S1091)^2</f>
        <v>11240.744592645589</v>
      </c>
      <c r="Y1091">
        <f t="shared" ref="Y1091:Y1154" si="370">(T1091/ABS(T1091))*ABS(T1091)^2</f>
        <v>-3484.8986224096129</v>
      </c>
      <c r="Z1091">
        <f t="shared" ref="Z1091:Z1154" si="371">(U1091/ABS(U1091))*ABS(U1091)^2</f>
        <v>28387.910874394973</v>
      </c>
      <c r="AA1091">
        <f t="shared" ref="AA1091:AA1154" si="372">(V1091/ABS(V1091))*ABS(V1091)^2</f>
        <v>-1471.4640560615223</v>
      </c>
      <c r="AB1091">
        <f t="shared" ref="AB1091:AB1154" si="373">(W1091/ABS(W1091))*ABS(W1091)^2</f>
        <v>-2488.0750971598313</v>
      </c>
      <c r="AC1091" s="21">
        <f t="shared" ref="AC1091:AC1154" si="374">(AVERAGE(X1091:AB1091)/ABS(AVERAGE(X1091:AB1091)))*SQRT(ABS(AVERAGE(X1091:AB1091)))</f>
        <v>80.229941656976905</v>
      </c>
      <c r="AD1091" s="13">
        <f t="shared" si="354"/>
        <v>350.43437361584637</v>
      </c>
      <c r="AE1091" s="20">
        <f t="shared" si="355"/>
        <v>0.75900542989573327</v>
      </c>
      <c r="AF1091" s="18">
        <f t="shared" si="356"/>
        <v>75.900000000000006</v>
      </c>
    </row>
    <row r="1092" spans="1:32" x14ac:dyDescent="0.25">
      <c r="A1092" s="7">
        <v>2009</v>
      </c>
      <c r="B1092" s="7" t="s">
        <v>303</v>
      </c>
      <c r="C1092" s="7" t="s">
        <v>45</v>
      </c>
      <c r="D1092" s="8">
        <v>71.2</v>
      </c>
      <c r="E1092" s="14">
        <v>212</v>
      </c>
      <c r="F1092" s="14">
        <v>4.41</v>
      </c>
      <c r="G1092" s="14">
        <v>26</v>
      </c>
      <c r="H1092" s="14">
        <v>33</v>
      </c>
      <c r="I1092" s="14">
        <v>116</v>
      </c>
      <c r="J1092" s="14">
        <v>4.18</v>
      </c>
      <c r="K1092" s="10">
        <v>6.86</v>
      </c>
      <c r="L1092" s="11">
        <f t="shared" si="357"/>
        <v>-0.34052462073903239</v>
      </c>
      <c r="M1092" s="11">
        <f t="shared" si="358"/>
        <v>1.1633930559441163</v>
      </c>
      <c r="N1092" s="11">
        <f t="shared" si="359"/>
        <v>1.3233683217340551</v>
      </c>
      <c r="O1092" s="11">
        <f t="shared" si="360"/>
        <v>-0.59898574884651179</v>
      </c>
      <c r="P1092" s="11">
        <f t="shared" si="361"/>
        <v>-0.35322382098949873</v>
      </c>
      <c r="Q1092" s="11">
        <f t="shared" si="362"/>
        <v>0.53343762103649095</v>
      </c>
      <c r="R1092" s="12">
        <f t="shared" si="363"/>
        <v>0.80242820610163768</v>
      </c>
      <c r="S1092">
        <f t="shared" si="364"/>
        <v>-34.052462073903236</v>
      </c>
      <c r="T1092">
        <f t="shared" si="365"/>
        <v>116.33930559441164</v>
      </c>
      <c r="U1092">
        <f t="shared" si="366"/>
        <v>132.3368321734055</v>
      </c>
      <c r="V1092">
        <f t="shared" si="367"/>
        <v>-47.610478491800521</v>
      </c>
      <c r="W1092">
        <f t="shared" si="368"/>
        <v>66.793291356906437</v>
      </c>
      <c r="X1092" s="13">
        <f t="shared" si="369"/>
        <v>-1159.5701732946184</v>
      </c>
      <c r="Y1092">
        <f t="shared" si="370"/>
        <v>13534.834026189899</v>
      </c>
      <c r="Z1092">
        <f t="shared" si="371"/>
        <v>17513.037149692092</v>
      </c>
      <c r="AA1092">
        <f t="shared" si="372"/>
        <v>-2266.7576622182</v>
      </c>
      <c r="AB1092">
        <f t="shared" si="373"/>
        <v>4461.3437702885922</v>
      </c>
      <c r="AC1092" s="21">
        <f t="shared" si="374"/>
        <v>80.103541882563178</v>
      </c>
      <c r="AD1092" s="13">
        <f t="shared" ref="AD1092:AD1155" si="375">AC1092+(-MIN($AC$3:$AC$2055))</f>
        <v>350.30797384143261</v>
      </c>
      <c r="AE1092" s="20">
        <f t="shared" ref="AE1092:AE1155" si="376">AD1092/MAX($AD$3:$AD$2055)</f>
        <v>0.75873166076136522</v>
      </c>
      <c r="AF1092" s="18">
        <f t="shared" ref="AF1092:AF1155" si="377">ROUND(AE1092*100,1)</f>
        <v>75.900000000000006</v>
      </c>
    </row>
    <row r="1093" spans="1:32" x14ac:dyDescent="0.25">
      <c r="A1093" s="7">
        <v>2009</v>
      </c>
      <c r="B1093" s="7" t="s">
        <v>304</v>
      </c>
      <c r="C1093" s="7" t="s">
        <v>54</v>
      </c>
      <c r="D1093" s="8">
        <v>74</v>
      </c>
      <c r="E1093" s="9">
        <v>252</v>
      </c>
      <c r="F1093" s="9">
        <v>4.67</v>
      </c>
      <c r="G1093" s="9">
        <v>26</v>
      </c>
      <c r="H1093" s="9">
        <v>35.5</v>
      </c>
      <c r="I1093" s="9">
        <v>114</v>
      </c>
      <c r="J1093" s="9">
        <v>4.32</v>
      </c>
      <c r="K1093" s="10">
        <v>7.03</v>
      </c>
      <c r="L1093" s="11">
        <f t="shared" si="357"/>
        <v>1.3074146717996751</v>
      </c>
      <c r="M1093" s="11">
        <f t="shared" si="358"/>
        <v>-0.46506434532987034</v>
      </c>
      <c r="N1093" s="11">
        <f t="shared" si="359"/>
        <v>1.3233683217340551</v>
      </c>
      <c r="O1093" s="11">
        <f t="shared" si="360"/>
        <v>0.19010417824658796</v>
      </c>
      <c r="P1093" s="11">
        <f t="shared" si="361"/>
        <v>-0.65798049444671314</v>
      </c>
      <c r="Q1093" s="11">
        <f t="shared" si="362"/>
        <v>-0.29545701613877173</v>
      </c>
      <c r="R1093" s="12">
        <f t="shared" si="363"/>
        <v>0.12573688968652721</v>
      </c>
      <c r="S1093">
        <f t="shared" si="364"/>
        <v>130.74146717996751</v>
      </c>
      <c r="T1093">
        <f t="shared" si="365"/>
        <v>-46.506434532987036</v>
      </c>
      <c r="U1093">
        <f t="shared" si="366"/>
        <v>132.3368321734055</v>
      </c>
      <c r="V1093">
        <f t="shared" si="367"/>
        <v>-23.393815810006259</v>
      </c>
      <c r="W1093">
        <f t="shared" si="368"/>
        <v>-8.4860063226122264</v>
      </c>
      <c r="X1093" s="13">
        <f t="shared" si="369"/>
        <v>17093.331240370524</v>
      </c>
      <c r="Y1093">
        <f t="shared" si="370"/>
        <v>-2162.848452971009</v>
      </c>
      <c r="Z1093">
        <f t="shared" si="371"/>
        <v>17513.037149692092</v>
      </c>
      <c r="AA1093">
        <f t="shared" si="372"/>
        <v>-547.27061815249886</v>
      </c>
      <c r="AB1093">
        <f t="shared" si="373"/>
        <v>-72.012303307414683</v>
      </c>
      <c r="AC1093" s="21">
        <f t="shared" si="374"/>
        <v>79.779993752358351</v>
      </c>
      <c r="AD1093" s="13">
        <f t="shared" si="375"/>
        <v>349.9844257112278</v>
      </c>
      <c r="AE1093" s="20">
        <f t="shared" si="376"/>
        <v>0.7580308882169251</v>
      </c>
      <c r="AF1093" s="18">
        <f t="shared" si="377"/>
        <v>75.8</v>
      </c>
    </row>
    <row r="1094" spans="1:32" x14ac:dyDescent="0.25">
      <c r="A1094" s="7">
        <v>2009</v>
      </c>
      <c r="B1094" s="7" t="s">
        <v>309</v>
      </c>
      <c r="C1094" s="7" t="s">
        <v>78</v>
      </c>
      <c r="D1094" s="8">
        <v>73</v>
      </c>
      <c r="E1094" s="9">
        <v>208</v>
      </c>
      <c r="F1094" s="9">
        <v>4.33</v>
      </c>
      <c r="G1094" s="9">
        <v>19</v>
      </c>
      <c r="H1094" s="9">
        <v>37.5</v>
      </c>
      <c r="I1094" s="9">
        <v>127</v>
      </c>
      <c r="J1094" s="9">
        <v>4.38</v>
      </c>
      <c r="K1094" s="10">
        <v>7.27</v>
      </c>
      <c r="L1094" s="11">
        <f t="shared" si="357"/>
        <v>-0.50531854999290315</v>
      </c>
      <c r="M1094" s="11">
        <f t="shared" si="358"/>
        <v>1.6644568717207286</v>
      </c>
      <c r="N1094" s="11">
        <f t="shared" si="359"/>
        <v>5.8108116049795627E-2</v>
      </c>
      <c r="O1094" s="11">
        <f t="shared" si="360"/>
        <v>0.82137611992106785</v>
      </c>
      <c r="P1094" s="11">
        <f t="shared" si="361"/>
        <v>1.3229378830251803</v>
      </c>
      <c r="Q1094" s="11">
        <f t="shared" si="362"/>
        <v>-0.65069757492816627</v>
      </c>
      <c r="R1094" s="12">
        <f t="shared" si="363"/>
        <v>-0.82959202760539119</v>
      </c>
      <c r="S1094">
        <f t="shared" si="364"/>
        <v>-50.531854999290317</v>
      </c>
      <c r="T1094">
        <f t="shared" si="365"/>
        <v>166.44568717207287</v>
      </c>
      <c r="U1094">
        <f t="shared" si="366"/>
        <v>5.8108116049795626</v>
      </c>
      <c r="V1094">
        <f t="shared" si="367"/>
        <v>107.2157001473124</v>
      </c>
      <c r="W1094">
        <f t="shared" si="368"/>
        <v>-74.014480126677867</v>
      </c>
      <c r="X1094" s="13">
        <f t="shared" si="369"/>
        <v>-2553.4683696693019</v>
      </c>
      <c r="Y1094">
        <f t="shared" si="370"/>
        <v>27704.166778183542</v>
      </c>
      <c r="Z1094">
        <f t="shared" si="371"/>
        <v>33.765531508565161</v>
      </c>
      <c r="AA1094">
        <f t="shared" si="372"/>
        <v>11495.206358078405</v>
      </c>
      <c r="AB1094">
        <f t="shared" si="373"/>
        <v>-5478.1432684223928</v>
      </c>
      <c r="AC1094" s="21">
        <f t="shared" si="374"/>
        <v>78.995603712711528</v>
      </c>
      <c r="AD1094" s="13">
        <f t="shared" si="375"/>
        <v>349.20003567158096</v>
      </c>
      <c r="AE1094" s="20">
        <f t="shared" si="376"/>
        <v>0.75633197868044011</v>
      </c>
      <c r="AF1094" s="18">
        <f t="shared" si="377"/>
        <v>75.599999999999994</v>
      </c>
    </row>
    <row r="1095" spans="1:32" x14ac:dyDescent="0.25">
      <c r="A1095" s="7">
        <v>2009</v>
      </c>
      <c r="B1095" s="7" t="s">
        <v>339</v>
      </c>
      <c r="C1095" s="7" t="s">
        <v>42</v>
      </c>
      <c r="D1095" s="8">
        <v>72.099999999999994</v>
      </c>
      <c r="E1095" s="14">
        <v>224</v>
      </c>
      <c r="F1095" s="14">
        <v>4.37</v>
      </c>
      <c r="G1095" s="14">
        <v>24</v>
      </c>
      <c r="H1095" s="14">
        <v>37</v>
      </c>
      <c r="I1095" s="14">
        <v>115</v>
      </c>
      <c r="J1095" s="14">
        <v>4.28</v>
      </c>
      <c r="K1095" s="10">
        <v>7.08</v>
      </c>
      <c r="L1095" s="11">
        <f t="shared" si="357"/>
        <v>0.15385716702257982</v>
      </c>
      <c r="M1095" s="11">
        <f t="shared" si="358"/>
        <v>1.4139249638324225</v>
      </c>
      <c r="N1095" s="11">
        <f t="shared" si="359"/>
        <v>0.96186540582426661</v>
      </c>
      <c r="O1095" s="11">
        <f t="shared" si="360"/>
        <v>0.66355813450244783</v>
      </c>
      <c r="P1095" s="11">
        <f t="shared" si="361"/>
        <v>-0.5056021577181059</v>
      </c>
      <c r="Q1095" s="11">
        <f t="shared" si="362"/>
        <v>-5.8629976945840268E-2</v>
      </c>
      <c r="R1095" s="12">
        <f t="shared" si="363"/>
        <v>-7.3289968082622295E-2</v>
      </c>
      <c r="S1095">
        <f t="shared" si="364"/>
        <v>15.385716702257982</v>
      </c>
      <c r="T1095">
        <f t="shared" si="365"/>
        <v>141.39249638324225</v>
      </c>
      <c r="U1095">
        <f t="shared" si="366"/>
        <v>96.186540582426659</v>
      </c>
      <c r="V1095">
        <f t="shared" si="367"/>
        <v>7.8977988392170957</v>
      </c>
      <c r="W1095">
        <f t="shared" si="368"/>
        <v>-6.5959972514231273</v>
      </c>
      <c r="X1095" s="13">
        <f t="shared" si="369"/>
        <v>236.72027844214023</v>
      </c>
      <c r="Y1095">
        <f t="shared" si="370"/>
        <v>19991.838033485172</v>
      </c>
      <c r="Z1095">
        <f t="shared" si="371"/>
        <v>9251.8505892148114</v>
      </c>
      <c r="AA1095">
        <f t="shared" si="372"/>
        <v>62.375226504738905</v>
      </c>
      <c r="AB1095">
        <f t="shared" si="373"/>
        <v>-43.507179740781453</v>
      </c>
      <c r="AC1095" s="21">
        <f t="shared" si="374"/>
        <v>76.810516139271044</v>
      </c>
      <c r="AD1095" s="13">
        <f t="shared" si="375"/>
        <v>347.01494809814051</v>
      </c>
      <c r="AE1095" s="20">
        <f t="shared" si="376"/>
        <v>0.75159929987405949</v>
      </c>
      <c r="AF1095" s="18">
        <f t="shared" si="377"/>
        <v>75.2</v>
      </c>
    </row>
    <row r="1096" spans="1:32" x14ac:dyDescent="0.25">
      <c r="A1096" s="7">
        <v>2009</v>
      </c>
      <c r="B1096" s="7" t="s">
        <v>363</v>
      </c>
      <c r="C1096" s="7" t="s">
        <v>42</v>
      </c>
      <c r="D1096" s="8">
        <v>72.5</v>
      </c>
      <c r="E1096" s="14">
        <v>214</v>
      </c>
      <c r="F1096" s="14">
        <v>4.3600000000000003</v>
      </c>
      <c r="G1096" s="14">
        <v>18</v>
      </c>
      <c r="H1096" s="14">
        <v>35</v>
      </c>
      <c r="I1096" s="14">
        <v>126</v>
      </c>
      <c r="J1096" s="14">
        <v>4.21</v>
      </c>
      <c r="K1096" s="10">
        <v>6.85</v>
      </c>
      <c r="L1096" s="11">
        <f t="shared" si="357"/>
        <v>-0.25812765611209704</v>
      </c>
      <c r="M1096" s="11">
        <f t="shared" si="358"/>
        <v>1.4765579408044975</v>
      </c>
      <c r="N1096" s="11">
        <f t="shared" si="359"/>
        <v>-0.12264334190509857</v>
      </c>
      <c r="O1096" s="11">
        <f t="shared" si="360"/>
        <v>3.2286192827968012E-2</v>
      </c>
      <c r="P1096" s="11">
        <f t="shared" si="361"/>
        <v>1.1705595462965732</v>
      </c>
      <c r="Q1096" s="11">
        <f t="shared" si="362"/>
        <v>0.35581734164179107</v>
      </c>
      <c r="R1096" s="12">
        <f t="shared" si="363"/>
        <v>0.84223357765547036</v>
      </c>
      <c r="S1096">
        <f t="shared" si="364"/>
        <v>-25.812765611209702</v>
      </c>
      <c r="T1096">
        <f t="shared" si="365"/>
        <v>147.65579408044977</v>
      </c>
      <c r="U1096">
        <f t="shared" si="366"/>
        <v>-12.264334190509857</v>
      </c>
      <c r="V1096">
        <f t="shared" si="367"/>
        <v>60.142286956227068</v>
      </c>
      <c r="W1096">
        <f t="shared" si="368"/>
        <v>59.902545964863073</v>
      </c>
      <c r="X1096" s="13">
        <f t="shared" si="369"/>
        <v>-666.29886849925015</v>
      </c>
      <c r="Y1096">
        <f t="shared" si="370"/>
        <v>21802.233525528183</v>
      </c>
      <c r="Z1096">
        <f t="shared" si="371"/>
        <v>-150.41389313650907</v>
      </c>
      <c r="AA1096">
        <f t="shared" si="372"/>
        <v>3617.0946803251604</v>
      </c>
      <c r="AB1096">
        <f t="shared" si="373"/>
        <v>3588.315013072533</v>
      </c>
      <c r="AC1096" s="21">
        <f t="shared" si="374"/>
        <v>75.087855818754235</v>
      </c>
      <c r="AD1096" s="13">
        <f t="shared" si="375"/>
        <v>345.2922877776237</v>
      </c>
      <c r="AE1096" s="20">
        <f t="shared" si="376"/>
        <v>0.74786819175345176</v>
      </c>
      <c r="AF1096" s="18">
        <f t="shared" si="377"/>
        <v>74.8</v>
      </c>
    </row>
    <row r="1097" spans="1:32" x14ac:dyDescent="0.25">
      <c r="A1097" s="7">
        <v>2009</v>
      </c>
      <c r="B1097" s="7" t="s">
        <v>369</v>
      </c>
      <c r="C1097" s="7" t="s">
        <v>54</v>
      </c>
      <c r="D1097" s="8">
        <v>73</v>
      </c>
      <c r="E1097" s="9">
        <v>244</v>
      </c>
      <c r="F1097" s="9">
        <v>4.7</v>
      </c>
      <c r="G1097" s="9">
        <v>27</v>
      </c>
      <c r="H1097" s="9">
        <v>35.5</v>
      </c>
      <c r="I1097" s="9">
        <v>119</v>
      </c>
      <c r="J1097" s="9">
        <v>4.3899999999999997</v>
      </c>
      <c r="K1097" s="10">
        <v>7</v>
      </c>
      <c r="L1097" s="11">
        <f t="shared" si="357"/>
        <v>0.97782681329193355</v>
      </c>
      <c r="M1097" s="11">
        <f t="shared" si="358"/>
        <v>-0.65296327624610129</v>
      </c>
      <c r="N1097" s="11">
        <f t="shared" si="359"/>
        <v>1.5041197796889492</v>
      </c>
      <c r="O1097" s="11">
        <f t="shared" si="360"/>
        <v>0.19010417824658796</v>
      </c>
      <c r="P1097" s="11">
        <f t="shared" si="361"/>
        <v>0.10391118919632288</v>
      </c>
      <c r="Q1097" s="11">
        <f t="shared" si="362"/>
        <v>-0.7099043347263978</v>
      </c>
      <c r="R1097" s="12">
        <f t="shared" si="363"/>
        <v>0.24515300434801834</v>
      </c>
      <c r="S1097">
        <f t="shared" si="364"/>
        <v>97.782681329193352</v>
      </c>
      <c r="T1097">
        <f t="shared" si="365"/>
        <v>-65.296327624610129</v>
      </c>
      <c r="U1097">
        <f t="shared" si="366"/>
        <v>150.41197796889492</v>
      </c>
      <c r="V1097">
        <f t="shared" si="367"/>
        <v>14.700768372145543</v>
      </c>
      <c r="W1097">
        <f t="shared" si="368"/>
        <v>-23.237566518918975</v>
      </c>
      <c r="X1097" s="13">
        <f t="shared" si="369"/>
        <v>9561.4527679265775</v>
      </c>
      <c r="Y1097">
        <f t="shared" si="370"/>
        <v>-4263.6104012604237</v>
      </c>
      <c r="Z1097">
        <f t="shared" si="371"/>
        <v>22623.763116515329</v>
      </c>
      <c r="AA1097">
        <f t="shared" si="372"/>
        <v>216.11259073147471</v>
      </c>
      <c r="AB1097">
        <f t="shared" si="373"/>
        <v>-539.98449772118408</v>
      </c>
      <c r="AC1097" s="21">
        <f t="shared" si="374"/>
        <v>74.293651917498011</v>
      </c>
      <c r="AD1097" s="13">
        <f t="shared" si="375"/>
        <v>344.49808387636745</v>
      </c>
      <c r="AE1097" s="20">
        <f t="shared" si="376"/>
        <v>0.74614802638474653</v>
      </c>
      <c r="AF1097" s="18">
        <f t="shared" si="377"/>
        <v>74.599999999999994</v>
      </c>
    </row>
    <row r="1098" spans="1:32" x14ac:dyDescent="0.25">
      <c r="A1098" s="7">
        <v>2009</v>
      </c>
      <c r="B1098" s="7" t="s">
        <v>395</v>
      </c>
      <c r="C1098" s="7" t="s">
        <v>36</v>
      </c>
      <c r="D1098" s="8">
        <v>72</v>
      </c>
      <c r="E1098" s="14">
        <v>242</v>
      </c>
      <c r="F1098" s="14">
        <v>4.6900000000000004</v>
      </c>
      <c r="G1098" s="14">
        <v>28</v>
      </c>
      <c r="H1098" s="14">
        <v>38</v>
      </c>
      <c r="I1098" s="14">
        <v>120</v>
      </c>
      <c r="J1098" s="14">
        <v>4.4000000000000004</v>
      </c>
      <c r="K1098" s="10">
        <v>7.4</v>
      </c>
      <c r="L1098" s="11">
        <f t="shared" si="357"/>
        <v>0.89542984866499808</v>
      </c>
      <c r="M1098" s="11">
        <f t="shared" si="358"/>
        <v>-0.59033029927402614</v>
      </c>
      <c r="N1098" s="11">
        <f t="shared" si="359"/>
        <v>1.6848712376438435</v>
      </c>
      <c r="O1098" s="11">
        <f t="shared" si="360"/>
        <v>0.97919410533968776</v>
      </c>
      <c r="P1098" s="11">
        <f t="shared" si="361"/>
        <v>0.25628952592493009</v>
      </c>
      <c r="Q1098" s="11">
        <f t="shared" si="362"/>
        <v>-0.76911109452463466</v>
      </c>
      <c r="R1098" s="12">
        <f t="shared" si="363"/>
        <v>-1.3470618578051847</v>
      </c>
      <c r="S1098">
        <f t="shared" si="364"/>
        <v>89.542984866499808</v>
      </c>
      <c r="T1098">
        <f t="shared" si="365"/>
        <v>-59.033029927402616</v>
      </c>
      <c r="U1098">
        <f t="shared" si="366"/>
        <v>168.48712376438436</v>
      </c>
      <c r="V1098">
        <f t="shared" si="367"/>
        <v>61.77418156323089</v>
      </c>
      <c r="W1098">
        <f t="shared" si="368"/>
        <v>-105.80864761649096</v>
      </c>
      <c r="X1098" s="13">
        <f t="shared" si="369"/>
        <v>8017.9461388022137</v>
      </c>
      <c r="Y1098">
        <f t="shared" si="370"/>
        <v>-3484.8986224096129</v>
      </c>
      <c r="Z1098">
        <f t="shared" si="371"/>
        <v>28387.910874394973</v>
      </c>
      <c r="AA1098">
        <f t="shared" si="372"/>
        <v>3816.0495078070153</v>
      </c>
      <c r="AB1098">
        <f t="shared" si="373"/>
        <v>-11195.469910430758</v>
      </c>
      <c r="AC1098" s="21">
        <f t="shared" si="374"/>
        <v>71.472425435497613</v>
      </c>
      <c r="AD1098" s="13">
        <f t="shared" si="375"/>
        <v>341.67685739436706</v>
      </c>
      <c r="AE1098" s="20">
        <f t="shared" si="376"/>
        <v>0.74003753500597758</v>
      </c>
      <c r="AF1098" s="18">
        <f t="shared" si="377"/>
        <v>74</v>
      </c>
    </row>
    <row r="1099" spans="1:32" x14ac:dyDescent="0.25">
      <c r="A1099" s="7">
        <v>2009</v>
      </c>
      <c r="B1099" s="7" t="s">
        <v>403</v>
      </c>
      <c r="C1099" s="7" t="s">
        <v>38</v>
      </c>
      <c r="D1099" s="8">
        <v>76.599999999999994</v>
      </c>
      <c r="E1099" s="14">
        <v>246</v>
      </c>
      <c r="F1099" s="14">
        <v>4.49</v>
      </c>
      <c r="G1099" s="14">
        <v>23</v>
      </c>
      <c r="H1099" s="14">
        <v>41</v>
      </c>
      <c r="I1099" s="14">
        <v>123</v>
      </c>
      <c r="J1099" s="14">
        <v>4.5599999999999996</v>
      </c>
      <c r="K1099" s="10">
        <v>7.25</v>
      </c>
      <c r="L1099" s="11">
        <f t="shared" si="357"/>
        <v>1.0602237779188688</v>
      </c>
      <c r="M1099" s="11">
        <f t="shared" si="358"/>
        <v>0.66232924016750427</v>
      </c>
      <c r="N1099" s="11">
        <f t="shared" si="359"/>
        <v>0.78111394786937238</v>
      </c>
      <c r="O1099" s="11">
        <f t="shared" si="360"/>
        <v>1.9261020178514074</v>
      </c>
      <c r="P1099" s="11">
        <f t="shared" si="361"/>
        <v>0.71342453611075163</v>
      </c>
      <c r="Q1099" s="11">
        <f t="shared" si="362"/>
        <v>-1.7164192512963552</v>
      </c>
      <c r="R1099" s="12">
        <f t="shared" si="363"/>
        <v>-0.74998128449773271</v>
      </c>
      <c r="S1099">
        <f t="shared" si="364"/>
        <v>106.02237779188688</v>
      </c>
      <c r="T1099">
        <f t="shared" si="365"/>
        <v>66.232924016750431</v>
      </c>
      <c r="U1099">
        <f t="shared" si="366"/>
        <v>78.11139478693724</v>
      </c>
      <c r="V1099">
        <f t="shared" si="367"/>
        <v>131.97632769810795</v>
      </c>
      <c r="W1099">
        <f t="shared" si="368"/>
        <v>-123.3200267897044</v>
      </c>
      <c r="X1099" s="13">
        <f t="shared" si="369"/>
        <v>11240.744592645589</v>
      </c>
      <c r="Y1099">
        <f t="shared" si="370"/>
        <v>4386.8002238086365</v>
      </c>
      <c r="Z1099">
        <f t="shared" si="371"/>
        <v>6101.3899955607658</v>
      </c>
      <c r="AA1099">
        <f t="shared" si="372"/>
        <v>17417.751072678377</v>
      </c>
      <c r="AB1099">
        <f t="shared" si="373"/>
        <v>-15207.829007413411</v>
      </c>
      <c r="AC1099" s="21">
        <f t="shared" si="374"/>
        <v>69.193723526458598</v>
      </c>
      <c r="AD1099" s="13">
        <f t="shared" si="375"/>
        <v>339.39815548532806</v>
      </c>
      <c r="AE1099" s="20">
        <f t="shared" si="376"/>
        <v>0.73510209701161477</v>
      </c>
      <c r="AF1099" s="18">
        <f t="shared" si="377"/>
        <v>73.5</v>
      </c>
    </row>
    <row r="1100" spans="1:32" x14ac:dyDescent="0.25">
      <c r="A1100" s="7">
        <v>2009</v>
      </c>
      <c r="B1100" s="7" t="s">
        <v>423</v>
      </c>
      <c r="C1100" s="7" t="s">
        <v>38</v>
      </c>
      <c r="D1100" s="8">
        <v>77.400000000000006</v>
      </c>
      <c r="E1100" s="14">
        <v>255</v>
      </c>
      <c r="F1100" s="14">
        <v>4.79</v>
      </c>
      <c r="G1100" s="14">
        <v>26</v>
      </c>
      <c r="H1100" s="14">
        <v>33</v>
      </c>
      <c r="I1100" s="14">
        <v>122</v>
      </c>
      <c r="J1100" s="14">
        <v>4.26</v>
      </c>
      <c r="K1100" s="10">
        <v>6.92</v>
      </c>
      <c r="L1100" s="11">
        <f t="shared" si="357"/>
        <v>1.4310101187400781</v>
      </c>
      <c r="M1100" s="11">
        <f t="shared" si="358"/>
        <v>-1.2166600689947886</v>
      </c>
      <c r="N1100" s="11">
        <f t="shared" si="359"/>
        <v>1.3233683217340551</v>
      </c>
      <c r="O1100" s="11">
        <f t="shared" si="360"/>
        <v>-0.59898574884651179</v>
      </c>
      <c r="P1100" s="11">
        <f t="shared" si="361"/>
        <v>0.56104619938214451</v>
      </c>
      <c r="Q1100" s="11">
        <f t="shared" si="362"/>
        <v>5.9783542650628081E-2</v>
      </c>
      <c r="R1100" s="12">
        <f t="shared" si="363"/>
        <v>0.56359597677865902</v>
      </c>
      <c r="S1100">
        <f t="shared" si="364"/>
        <v>143.10101187400781</v>
      </c>
      <c r="T1100">
        <f t="shared" si="365"/>
        <v>-121.66600689947886</v>
      </c>
      <c r="U1100">
        <f t="shared" si="366"/>
        <v>132.3368321734055</v>
      </c>
      <c r="V1100">
        <f t="shared" si="367"/>
        <v>-1.8969774732183642</v>
      </c>
      <c r="W1100">
        <f t="shared" si="368"/>
        <v>31.168975971464359</v>
      </c>
      <c r="X1100" s="13">
        <f t="shared" si="369"/>
        <v>20477.899599364926</v>
      </c>
      <c r="Y1100">
        <f t="shared" si="370"/>
        <v>-14802.617234864038</v>
      </c>
      <c r="Z1100">
        <f t="shared" si="371"/>
        <v>17513.037149692092</v>
      </c>
      <c r="AA1100">
        <f t="shared" si="372"/>
        <v>-3.5985235338979296</v>
      </c>
      <c r="AB1100">
        <f t="shared" si="373"/>
        <v>971.50506310972264</v>
      </c>
      <c r="AC1100" s="21">
        <f t="shared" si="374"/>
        <v>69.507159420837795</v>
      </c>
      <c r="AD1100" s="13">
        <f t="shared" si="375"/>
        <v>339.71159137970727</v>
      </c>
      <c r="AE1100" s="20">
        <f t="shared" si="376"/>
        <v>0.7357809674754433</v>
      </c>
      <c r="AF1100" s="18">
        <f t="shared" si="377"/>
        <v>73.599999999999994</v>
      </c>
    </row>
    <row r="1101" spans="1:32" x14ac:dyDescent="0.25">
      <c r="A1101" s="7">
        <v>2009</v>
      </c>
      <c r="B1101" s="7" t="s">
        <v>434</v>
      </c>
      <c r="C1101" s="7" t="s">
        <v>42</v>
      </c>
      <c r="D1101" s="8">
        <v>70.2</v>
      </c>
      <c r="E1101" s="14">
        <v>191</v>
      </c>
      <c r="F1101" s="14">
        <v>4.5</v>
      </c>
      <c r="G1101" s="14">
        <v>13</v>
      </c>
      <c r="H1101" s="14">
        <v>42.5</v>
      </c>
      <c r="I1101" s="14">
        <v>131</v>
      </c>
      <c r="J1101" s="14">
        <v>4.41</v>
      </c>
      <c r="K1101" s="10">
        <v>7.1</v>
      </c>
      <c r="L1101" s="11">
        <f t="shared" si="357"/>
        <v>-1.2056927493218539</v>
      </c>
      <c r="M1101" s="11">
        <f t="shared" si="358"/>
        <v>0.59969626319542912</v>
      </c>
      <c r="N1101" s="11">
        <f t="shared" si="359"/>
        <v>-1.0264006316795695</v>
      </c>
      <c r="O1101" s="11">
        <f t="shared" si="360"/>
        <v>2.3995559741072676</v>
      </c>
      <c r="P1101" s="11">
        <f t="shared" si="361"/>
        <v>1.9324512299396093</v>
      </c>
      <c r="Q1101" s="11">
        <f t="shared" si="362"/>
        <v>-0.8283178543228662</v>
      </c>
      <c r="R1101" s="12">
        <f t="shared" si="363"/>
        <v>-0.1529007111902807</v>
      </c>
      <c r="S1101">
        <f t="shared" si="364"/>
        <v>-120.56927493218539</v>
      </c>
      <c r="T1101">
        <f t="shared" si="365"/>
        <v>59.969626319542911</v>
      </c>
      <c r="U1101">
        <f t="shared" si="366"/>
        <v>-102.64006316795695</v>
      </c>
      <c r="V1101">
        <f t="shared" si="367"/>
        <v>216.60036020234386</v>
      </c>
      <c r="W1101">
        <f t="shared" si="368"/>
        <v>-49.060928275657346</v>
      </c>
      <c r="X1101" s="13">
        <f t="shared" si="369"/>
        <v>-14536.95005767291</v>
      </c>
      <c r="Y1101">
        <f t="shared" si="370"/>
        <v>3596.3560809056139</v>
      </c>
      <c r="Z1101">
        <f t="shared" si="371"/>
        <v>-10534.982567122193</v>
      </c>
      <c r="AA1101">
        <f t="shared" si="372"/>
        <v>46915.716039785111</v>
      </c>
      <c r="AB1101">
        <f t="shared" si="373"/>
        <v>-2406.9746832691944</v>
      </c>
      <c r="AC1101" s="21">
        <f t="shared" si="374"/>
        <v>67.872181065037879</v>
      </c>
      <c r="AD1101" s="13">
        <f t="shared" si="375"/>
        <v>338.07661302390733</v>
      </c>
      <c r="AE1101" s="20">
        <f t="shared" si="376"/>
        <v>0.73223976962715653</v>
      </c>
      <c r="AF1101" s="18">
        <f t="shared" si="377"/>
        <v>73.2</v>
      </c>
    </row>
    <row r="1102" spans="1:32" x14ac:dyDescent="0.25">
      <c r="A1102" s="7">
        <v>2009</v>
      </c>
      <c r="B1102" s="7" t="s">
        <v>436</v>
      </c>
      <c r="C1102" s="7" t="s">
        <v>85</v>
      </c>
      <c r="D1102" s="8">
        <v>74</v>
      </c>
      <c r="E1102" s="9">
        <v>221</v>
      </c>
      <c r="F1102" s="9">
        <v>4.42</v>
      </c>
      <c r="G1102" s="9">
        <v>21</v>
      </c>
      <c r="H1102" s="9">
        <v>37</v>
      </c>
      <c r="I1102" s="9">
        <v>125</v>
      </c>
      <c r="J1102" s="9">
        <v>4.12</v>
      </c>
      <c r="K1102" s="10">
        <v>7.03</v>
      </c>
      <c r="L1102" s="11">
        <f t="shared" si="357"/>
        <v>3.0261720082176747E-2</v>
      </c>
      <c r="M1102" s="11">
        <f t="shared" si="358"/>
        <v>1.1007600789720413</v>
      </c>
      <c r="N1102" s="11">
        <f t="shared" si="359"/>
        <v>0.41961103195958405</v>
      </c>
      <c r="O1102" s="11">
        <f t="shared" si="360"/>
        <v>0.66355813450244783</v>
      </c>
      <c r="P1102" s="11">
        <f t="shared" si="361"/>
        <v>1.0181812095679661</v>
      </c>
      <c r="Q1102" s="11">
        <f t="shared" si="362"/>
        <v>0.88867817982588548</v>
      </c>
      <c r="R1102" s="12">
        <f t="shared" si="363"/>
        <v>0.12573688968652721</v>
      </c>
      <c r="S1102">
        <f t="shared" si="364"/>
        <v>3.0261720082176748</v>
      </c>
      <c r="T1102">
        <f t="shared" si="365"/>
        <v>110.07600789720414</v>
      </c>
      <c r="U1102">
        <f t="shared" si="366"/>
        <v>41.961103195958401</v>
      </c>
      <c r="V1102">
        <f t="shared" si="367"/>
        <v>84.086967203520686</v>
      </c>
      <c r="W1102">
        <f t="shared" si="368"/>
        <v>50.72075347562064</v>
      </c>
      <c r="X1102" s="13">
        <f t="shared" si="369"/>
        <v>9.1577170233201954</v>
      </c>
      <c r="Y1102">
        <f t="shared" si="370"/>
        <v>12116.727514585347</v>
      </c>
      <c r="Z1102">
        <f t="shared" si="371"/>
        <v>1760.7341814218703</v>
      </c>
      <c r="AA1102">
        <f t="shared" si="372"/>
        <v>7070.6180534859632</v>
      </c>
      <c r="AB1102">
        <f t="shared" si="373"/>
        <v>2572.5948331346831</v>
      </c>
      <c r="AC1102" s="21">
        <f t="shared" si="374"/>
        <v>68.600047084023473</v>
      </c>
      <c r="AD1102" s="13">
        <f t="shared" si="375"/>
        <v>338.80447904289292</v>
      </c>
      <c r="AE1102" s="20">
        <f t="shared" si="376"/>
        <v>0.73381625384857108</v>
      </c>
      <c r="AF1102" s="18">
        <f t="shared" si="377"/>
        <v>73.400000000000006</v>
      </c>
    </row>
    <row r="1103" spans="1:32" x14ac:dyDescent="0.25">
      <c r="A1103" s="7">
        <v>2009</v>
      </c>
      <c r="B1103" s="7" t="s">
        <v>446</v>
      </c>
      <c r="C1103" s="7" t="s">
        <v>45</v>
      </c>
      <c r="D1103" s="8">
        <v>70.400000000000006</v>
      </c>
      <c r="E1103" s="14">
        <v>227</v>
      </c>
      <c r="F1103" s="14">
        <v>4.55</v>
      </c>
      <c r="G1103" s="14">
        <v>23</v>
      </c>
      <c r="H1103" s="14">
        <v>39</v>
      </c>
      <c r="I1103" s="14">
        <v>126</v>
      </c>
      <c r="J1103" s="14">
        <v>4.25</v>
      </c>
      <c r="K1103" s="10">
        <v>7.1</v>
      </c>
      <c r="L1103" s="11">
        <f t="shared" si="357"/>
        <v>0.27745261396298287</v>
      </c>
      <c r="M1103" s="11">
        <f t="shared" si="358"/>
        <v>0.28653137833504788</v>
      </c>
      <c r="N1103" s="11">
        <f t="shared" si="359"/>
        <v>0.78111394786937238</v>
      </c>
      <c r="O1103" s="11">
        <f t="shared" si="360"/>
        <v>1.2948300761769276</v>
      </c>
      <c r="P1103" s="11">
        <f t="shared" si="361"/>
        <v>1.1705595462965732</v>
      </c>
      <c r="Q1103" s="11">
        <f t="shared" si="362"/>
        <v>0.11899030244885964</v>
      </c>
      <c r="R1103" s="12">
        <f t="shared" si="363"/>
        <v>-0.1529007111902807</v>
      </c>
      <c r="S1103">
        <f t="shared" si="364"/>
        <v>27.745261396298286</v>
      </c>
      <c r="T1103">
        <f t="shared" si="365"/>
        <v>28.65313783350479</v>
      </c>
      <c r="U1103">
        <f t="shared" si="366"/>
        <v>78.11139478693724</v>
      </c>
      <c r="V1103">
        <f t="shared" si="367"/>
        <v>123.26948112367504</v>
      </c>
      <c r="W1103">
        <f t="shared" si="368"/>
        <v>-1.6955204370710533</v>
      </c>
      <c r="X1103" s="13">
        <f t="shared" si="369"/>
        <v>769.79952994891994</v>
      </c>
      <c r="Y1103">
        <f t="shared" si="370"/>
        <v>821.00230770582357</v>
      </c>
      <c r="Z1103">
        <f t="shared" si="371"/>
        <v>6101.3899955607658</v>
      </c>
      <c r="AA1103">
        <f t="shared" si="372"/>
        <v>15195.364976500075</v>
      </c>
      <c r="AB1103">
        <f t="shared" si="373"/>
        <v>-2.8747895525256153</v>
      </c>
      <c r="AC1103" s="21">
        <f t="shared" si="374"/>
        <v>67.65305908850398</v>
      </c>
      <c r="AD1103" s="13">
        <f t="shared" si="375"/>
        <v>337.85749104737346</v>
      </c>
      <c r="AE1103" s="20">
        <f t="shared" si="376"/>
        <v>0.73176517357574</v>
      </c>
      <c r="AF1103" s="18">
        <f t="shared" si="377"/>
        <v>73.2</v>
      </c>
    </row>
    <row r="1104" spans="1:32" x14ac:dyDescent="0.25">
      <c r="A1104" s="7">
        <v>2009</v>
      </c>
      <c r="B1104" s="7" t="s">
        <v>460</v>
      </c>
      <c r="C1104" s="7" t="s">
        <v>42</v>
      </c>
      <c r="D1104" s="8">
        <v>70.3</v>
      </c>
      <c r="E1104" s="14">
        <v>195</v>
      </c>
      <c r="F1104" s="14">
        <v>4.5199999999999996</v>
      </c>
      <c r="G1104" s="14">
        <v>14</v>
      </c>
      <c r="H1104" s="14">
        <v>36.5</v>
      </c>
      <c r="I1104" s="14">
        <v>123</v>
      </c>
      <c r="J1104" s="14">
        <v>3.92</v>
      </c>
      <c r="K1104" s="10">
        <v>6.62</v>
      </c>
      <c r="L1104" s="11">
        <f t="shared" si="357"/>
        <v>-1.040898820067983</v>
      </c>
      <c r="M1104" s="11">
        <f t="shared" si="358"/>
        <v>0.47443030925127883</v>
      </c>
      <c r="N1104" s="11">
        <f t="shared" si="359"/>
        <v>-0.84564917372467541</v>
      </c>
      <c r="O1104" s="11">
        <f t="shared" si="360"/>
        <v>0.50574014908382792</v>
      </c>
      <c r="P1104" s="11">
        <f t="shared" si="361"/>
        <v>0.71342453611075163</v>
      </c>
      <c r="Q1104" s="11">
        <f t="shared" si="362"/>
        <v>2.0728133757905427</v>
      </c>
      <c r="R1104" s="12">
        <f t="shared" si="363"/>
        <v>1.7577571233935596</v>
      </c>
      <c r="S1104">
        <f t="shared" si="364"/>
        <v>-104.08988200679829</v>
      </c>
      <c r="T1104">
        <f t="shared" si="365"/>
        <v>47.443030925127886</v>
      </c>
      <c r="U1104">
        <f t="shared" si="366"/>
        <v>-84.564917372467534</v>
      </c>
      <c r="V1104">
        <f t="shared" si="367"/>
        <v>60.958234259728968</v>
      </c>
      <c r="W1104">
        <f t="shared" si="368"/>
        <v>191.52852495920513</v>
      </c>
      <c r="X1104" s="13">
        <f t="shared" si="369"/>
        <v>-10834.70353618919</v>
      </c>
      <c r="Y1104">
        <f t="shared" si="370"/>
        <v>2250.841183362641</v>
      </c>
      <c r="Z1104">
        <f t="shared" si="371"/>
        <v>-7151.225250212261</v>
      </c>
      <c r="AA1104">
        <f t="shared" si="372"/>
        <v>3715.9063240639944</v>
      </c>
      <c r="AB1104">
        <f t="shared" si="373"/>
        <v>36683.175873048865</v>
      </c>
      <c r="AC1104" s="21">
        <f t="shared" si="374"/>
        <v>70.233887254051453</v>
      </c>
      <c r="AD1104" s="13">
        <f t="shared" si="375"/>
        <v>340.43831921292093</v>
      </c>
      <c r="AE1104" s="20">
        <f t="shared" si="376"/>
        <v>0.73735498650152831</v>
      </c>
      <c r="AF1104" s="18">
        <f t="shared" si="377"/>
        <v>73.7</v>
      </c>
    </row>
    <row r="1105" spans="1:32" x14ac:dyDescent="0.25">
      <c r="A1105" s="7">
        <v>2009</v>
      </c>
      <c r="B1105" s="7" t="s">
        <v>489</v>
      </c>
      <c r="C1105" s="7" t="s">
        <v>45</v>
      </c>
      <c r="D1105" s="8">
        <v>72.400000000000006</v>
      </c>
      <c r="E1105" s="14">
        <v>200</v>
      </c>
      <c r="F1105" s="14">
        <v>4.49</v>
      </c>
      <c r="G1105" s="14">
        <v>16</v>
      </c>
      <c r="H1105" s="14">
        <v>40</v>
      </c>
      <c r="I1105" s="14">
        <v>129</v>
      </c>
      <c r="J1105" s="14">
        <v>4.26</v>
      </c>
      <c r="K1105" s="10">
        <v>7.22</v>
      </c>
      <c r="L1105" s="11">
        <f t="shared" si="357"/>
        <v>-0.83490640850064468</v>
      </c>
      <c r="M1105" s="11">
        <f t="shared" si="358"/>
        <v>0.66232924016750427</v>
      </c>
      <c r="N1105" s="11">
        <f t="shared" si="359"/>
        <v>-0.48414625781488696</v>
      </c>
      <c r="O1105" s="11">
        <f t="shared" si="360"/>
        <v>1.6104660470141676</v>
      </c>
      <c r="P1105" s="11">
        <f t="shared" si="361"/>
        <v>1.6276945564823948</v>
      </c>
      <c r="Q1105" s="11">
        <f t="shared" si="362"/>
        <v>5.9783542650628081E-2</v>
      </c>
      <c r="R1105" s="12">
        <f t="shared" si="363"/>
        <v>-0.63056516983624167</v>
      </c>
      <c r="S1105">
        <f t="shared" si="364"/>
        <v>-83.490640850064466</v>
      </c>
      <c r="T1105">
        <f t="shared" si="365"/>
        <v>66.232924016750431</v>
      </c>
      <c r="U1105">
        <f t="shared" si="366"/>
        <v>-48.414625781488695</v>
      </c>
      <c r="V1105">
        <f t="shared" si="367"/>
        <v>161.90803017482813</v>
      </c>
      <c r="W1105">
        <f t="shared" si="368"/>
        <v>-28.539081359280676</v>
      </c>
      <c r="X1105" s="13">
        <f t="shared" si="369"/>
        <v>-6970.6871095544529</v>
      </c>
      <c r="Y1105">
        <f t="shared" si="370"/>
        <v>4386.8002238086365</v>
      </c>
      <c r="Z1105">
        <f t="shared" si="371"/>
        <v>-2343.9759895615898</v>
      </c>
      <c r="AA1105">
        <f t="shared" si="372"/>
        <v>26214.210235093055</v>
      </c>
      <c r="AB1105">
        <f t="shared" si="373"/>
        <v>-814.4791648316417</v>
      </c>
      <c r="AC1105" s="21">
        <f t="shared" si="374"/>
        <v>63.987292793106988</v>
      </c>
      <c r="AD1105" s="13">
        <f t="shared" si="375"/>
        <v>334.19172475197644</v>
      </c>
      <c r="AE1105" s="20">
        <f t="shared" si="376"/>
        <v>0.72382549433073207</v>
      </c>
      <c r="AF1105" s="18">
        <f t="shared" si="377"/>
        <v>72.400000000000006</v>
      </c>
    </row>
    <row r="1106" spans="1:32" x14ac:dyDescent="0.25">
      <c r="A1106" s="7">
        <v>2009</v>
      </c>
      <c r="B1106" s="7" t="s">
        <v>492</v>
      </c>
      <c r="C1106" s="7" t="s">
        <v>57</v>
      </c>
      <c r="D1106" s="8">
        <v>73</v>
      </c>
      <c r="E1106" s="9">
        <v>198</v>
      </c>
      <c r="F1106" s="9">
        <v>4.43</v>
      </c>
      <c r="G1106" s="9">
        <v>12</v>
      </c>
      <c r="H1106" s="9">
        <v>36</v>
      </c>
      <c r="I1106" s="9">
        <v>123</v>
      </c>
      <c r="J1106" s="9">
        <v>3.98</v>
      </c>
      <c r="K1106" s="10">
        <v>6.6</v>
      </c>
      <c r="L1106" s="11">
        <f t="shared" si="357"/>
        <v>-0.91730337312758004</v>
      </c>
      <c r="M1106" s="11">
        <f t="shared" si="358"/>
        <v>1.0381271019999661</v>
      </c>
      <c r="N1106" s="11">
        <f t="shared" si="359"/>
        <v>-1.2071520896344639</v>
      </c>
      <c r="O1106" s="11">
        <f t="shared" si="360"/>
        <v>0.34792216366520795</v>
      </c>
      <c r="P1106" s="11">
        <f t="shared" si="361"/>
        <v>0.71342453611075163</v>
      </c>
      <c r="Q1106" s="11">
        <f t="shared" si="362"/>
        <v>1.7175728170011455</v>
      </c>
      <c r="R1106" s="12">
        <f t="shared" si="363"/>
        <v>1.8373678665012214</v>
      </c>
      <c r="S1106">
        <f t="shared" si="364"/>
        <v>-91.73033731275801</v>
      </c>
      <c r="T1106">
        <f t="shared" si="365"/>
        <v>103.8127101999966</v>
      </c>
      <c r="U1106">
        <f t="shared" si="366"/>
        <v>-120.71520896344639</v>
      </c>
      <c r="V1106">
        <f t="shared" si="367"/>
        <v>53.067334988797974</v>
      </c>
      <c r="W1106">
        <f t="shared" si="368"/>
        <v>177.74703417511836</v>
      </c>
      <c r="X1106" s="13">
        <f t="shared" si="369"/>
        <v>-8414.4547835123649</v>
      </c>
      <c r="Y1106">
        <f t="shared" si="370"/>
        <v>10777.078799068478</v>
      </c>
      <c r="Z1106">
        <f t="shared" si="371"/>
        <v>-14572.161675088526</v>
      </c>
      <c r="AA1106">
        <f t="shared" si="372"/>
        <v>2816.1420428133015</v>
      </c>
      <c r="AB1106">
        <f t="shared" si="373"/>
        <v>31594.008158050692</v>
      </c>
      <c r="AC1106" s="21">
        <f t="shared" si="374"/>
        <v>66.63424426123791</v>
      </c>
      <c r="AD1106" s="13">
        <f t="shared" si="375"/>
        <v>336.83867622010735</v>
      </c>
      <c r="AE1106" s="20">
        <f t="shared" si="376"/>
        <v>0.72955852364589913</v>
      </c>
      <c r="AF1106" s="18">
        <f t="shared" si="377"/>
        <v>73</v>
      </c>
    </row>
    <row r="1107" spans="1:32" x14ac:dyDescent="0.25">
      <c r="A1107" s="7">
        <v>2009</v>
      </c>
      <c r="B1107" s="7" t="s">
        <v>522</v>
      </c>
      <c r="C1107" s="7" t="s">
        <v>45</v>
      </c>
      <c r="D1107" s="8">
        <v>70.2</v>
      </c>
      <c r="E1107" s="14">
        <v>200</v>
      </c>
      <c r="F1107" s="14">
        <v>4.4400000000000004</v>
      </c>
      <c r="G1107" s="14">
        <v>21</v>
      </c>
      <c r="H1107" s="14">
        <v>36</v>
      </c>
      <c r="I1107" s="14">
        <v>125</v>
      </c>
      <c r="J1107" s="14">
        <v>4.08</v>
      </c>
      <c r="K1107" s="10">
        <v>6.82</v>
      </c>
      <c r="L1107" s="11">
        <f t="shared" si="357"/>
        <v>-0.83490640850064468</v>
      </c>
      <c r="M1107" s="11">
        <f t="shared" si="358"/>
        <v>0.97549412502788546</v>
      </c>
      <c r="N1107" s="11">
        <f t="shared" si="359"/>
        <v>0.41961103195958405</v>
      </c>
      <c r="O1107" s="11">
        <f t="shared" si="360"/>
        <v>0.34792216366520795</v>
      </c>
      <c r="P1107" s="11">
        <f t="shared" si="361"/>
        <v>1.0181812095679661</v>
      </c>
      <c r="Q1107" s="11">
        <f t="shared" si="362"/>
        <v>1.1255052190188171</v>
      </c>
      <c r="R1107" s="12">
        <f t="shared" si="363"/>
        <v>0.96164969231695796</v>
      </c>
      <c r="S1107">
        <f t="shared" si="364"/>
        <v>-83.490640850064466</v>
      </c>
      <c r="T1107">
        <f t="shared" si="365"/>
        <v>97.549412502788542</v>
      </c>
      <c r="U1107">
        <f t="shared" si="366"/>
        <v>41.961103195958401</v>
      </c>
      <c r="V1107">
        <f t="shared" si="367"/>
        <v>68.305168661658698</v>
      </c>
      <c r="W1107">
        <f t="shared" si="368"/>
        <v>104.35774556678874</v>
      </c>
      <c r="X1107" s="13">
        <f t="shared" si="369"/>
        <v>-6970.6871095544529</v>
      </c>
      <c r="Y1107">
        <f t="shared" si="370"/>
        <v>9515.8878796391982</v>
      </c>
      <c r="Z1107">
        <f t="shared" si="371"/>
        <v>1760.7341814218703</v>
      </c>
      <c r="AA1107">
        <f t="shared" si="372"/>
        <v>4665.5960658976419</v>
      </c>
      <c r="AB1107">
        <f t="shared" si="373"/>
        <v>10890.539059782614</v>
      </c>
      <c r="AC1107" s="21">
        <f t="shared" si="374"/>
        <v>63.0270895364634</v>
      </c>
      <c r="AD1107" s="13">
        <f t="shared" si="375"/>
        <v>333.23152149533286</v>
      </c>
      <c r="AE1107" s="20">
        <f t="shared" si="376"/>
        <v>0.72174579113815951</v>
      </c>
      <c r="AF1107" s="18">
        <f t="shared" si="377"/>
        <v>72.2</v>
      </c>
    </row>
    <row r="1108" spans="1:32" x14ac:dyDescent="0.25">
      <c r="A1108" s="7">
        <v>2009</v>
      </c>
      <c r="B1108" s="7" t="s">
        <v>543</v>
      </c>
      <c r="C1108" s="7" t="s">
        <v>45</v>
      </c>
      <c r="D1108" s="8">
        <v>70.5</v>
      </c>
      <c r="E1108" s="14">
        <v>217</v>
      </c>
      <c r="F1108" s="14">
        <v>4.5</v>
      </c>
      <c r="G1108" s="14">
        <v>25</v>
      </c>
      <c r="H1108" s="14">
        <v>35.5</v>
      </c>
      <c r="I1108" s="14">
        <v>115</v>
      </c>
      <c r="J1108" s="14">
        <v>4.2699999999999996</v>
      </c>
      <c r="K1108" s="10">
        <v>6.84</v>
      </c>
      <c r="L1108" s="11">
        <f t="shared" si="357"/>
        <v>-0.13453220917169398</v>
      </c>
      <c r="M1108" s="11">
        <f t="shared" si="358"/>
        <v>0.59969626319542912</v>
      </c>
      <c r="N1108" s="11">
        <f t="shared" si="359"/>
        <v>1.1426168637791609</v>
      </c>
      <c r="O1108" s="11">
        <f t="shared" si="360"/>
        <v>0.19010417824658796</v>
      </c>
      <c r="P1108" s="11">
        <f t="shared" si="361"/>
        <v>-0.5056021577181059</v>
      </c>
      <c r="Q1108" s="11">
        <f t="shared" si="362"/>
        <v>5.7678285239653646E-4</v>
      </c>
      <c r="R1108" s="12">
        <f t="shared" si="363"/>
        <v>0.88203894920929959</v>
      </c>
      <c r="S1108">
        <f t="shared" si="364"/>
        <v>-13.453220917169398</v>
      </c>
      <c r="T1108">
        <f t="shared" si="365"/>
        <v>59.969626319542911</v>
      </c>
      <c r="U1108">
        <f t="shared" si="366"/>
        <v>114.26168637791609</v>
      </c>
      <c r="V1108">
        <f t="shared" si="367"/>
        <v>-15.774898973575896</v>
      </c>
      <c r="W1108">
        <f t="shared" si="368"/>
        <v>44.1307866030848</v>
      </c>
      <c r="X1108" s="13">
        <f t="shared" si="369"/>
        <v>-180.98915304616423</v>
      </c>
      <c r="Y1108">
        <f t="shared" si="370"/>
        <v>3596.3560809056139</v>
      </c>
      <c r="Z1108">
        <f t="shared" si="371"/>
        <v>13055.732973925256</v>
      </c>
      <c r="AA1108">
        <f t="shared" si="372"/>
        <v>-248.84743762652585</v>
      </c>
      <c r="AB1108">
        <f t="shared" si="373"/>
        <v>1947.5263262070089</v>
      </c>
      <c r="AC1108" s="21">
        <f t="shared" si="374"/>
        <v>60.282300537330507</v>
      </c>
      <c r="AD1108" s="13">
        <f t="shared" si="375"/>
        <v>330.48673249619998</v>
      </c>
      <c r="AE1108" s="20">
        <f t="shared" si="376"/>
        <v>0.71580085562066453</v>
      </c>
      <c r="AF1108" s="18">
        <f t="shared" si="377"/>
        <v>71.599999999999994</v>
      </c>
    </row>
    <row r="1109" spans="1:32" x14ac:dyDescent="0.25">
      <c r="A1109" s="7">
        <v>2009</v>
      </c>
      <c r="B1109" s="7" t="s">
        <v>565</v>
      </c>
      <c r="C1109" s="7" t="s">
        <v>42</v>
      </c>
      <c r="D1109" s="8">
        <v>73.099999999999994</v>
      </c>
      <c r="E1109" s="14">
        <v>184</v>
      </c>
      <c r="F1109" s="14">
        <v>4.3099999999999996</v>
      </c>
      <c r="G1109" s="14">
        <v>7</v>
      </c>
      <c r="H1109" s="14">
        <v>41.5</v>
      </c>
      <c r="I1109" s="14">
        <v>129</v>
      </c>
      <c r="J1109" s="14">
        <v>4.1100000000000003</v>
      </c>
      <c r="K1109" s="10">
        <v>6.62</v>
      </c>
      <c r="L1109" s="11">
        <f t="shared" si="357"/>
        <v>-1.4940821255161276</v>
      </c>
      <c r="M1109" s="11">
        <f t="shared" si="358"/>
        <v>1.7897228256648843</v>
      </c>
      <c r="N1109" s="11">
        <f t="shared" si="359"/>
        <v>-2.1109093794089349</v>
      </c>
      <c r="O1109" s="11">
        <f t="shared" si="360"/>
        <v>2.0839200032700274</v>
      </c>
      <c r="P1109" s="11">
        <f t="shared" si="361"/>
        <v>1.6276945564823948</v>
      </c>
      <c r="Q1109" s="11">
        <f t="shared" si="362"/>
        <v>0.94788493962411713</v>
      </c>
      <c r="R1109" s="12">
        <f t="shared" si="363"/>
        <v>1.7577571233935596</v>
      </c>
      <c r="S1109">
        <f t="shared" si="364"/>
        <v>-149.40821255161276</v>
      </c>
      <c r="T1109">
        <f t="shared" si="365"/>
        <v>178.97228256648842</v>
      </c>
      <c r="U1109">
        <f t="shared" si="366"/>
        <v>-211.0909379408935</v>
      </c>
      <c r="V1109">
        <f t="shared" si="367"/>
        <v>185.58072798762112</v>
      </c>
      <c r="W1109">
        <f t="shared" si="368"/>
        <v>135.28210315088381</v>
      </c>
      <c r="X1109" s="13">
        <f t="shared" si="369"/>
        <v>-22322.813977867896</v>
      </c>
      <c r="Y1109">
        <f t="shared" si="370"/>
        <v>32031.077927058974</v>
      </c>
      <c r="Z1109">
        <f t="shared" si="371"/>
        <v>-44559.384080766147</v>
      </c>
      <c r="AA1109">
        <f t="shared" si="372"/>
        <v>34440.206600415419</v>
      </c>
      <c r="AB1109">
        <f t="shared" si="373"/>
        <v>18301.247432926368</v>
      </c>
      <c r="AC1109" s="21">
        <f t="shared" si="374"/>
        <v>59.816943923551833</v>
      </c>
      <c r="AD1109" s="13">
        <f t="shared" si="375"/>
        <v>330.0213758824213</v>
      </c>
      <c r="AE1109" s="20">
        <f t="shared" si="376"/>
        <v>0.71479294023539164</v>
      </c>
      <c r="AF1109" s="18">
        <f t="shared" si="377"/>
        <v>71.5</v>
      </c>
    </row>
    <row r="1110" spans="1:32" x14ac:dyDescent="0.25">
      <c r="A1110" s="7">
        <v>2009</v>
      </c>
      <c r="B1110" s="7" t="s">
        <v>575</v>
      </c>
      <c r="C1110" s="7" t="s">
        <v>34</v>
      </c>
      <c r="D1110" s="8">
        <v>75</v>
      </c>
      <c r="E1110" s="9">
        <v>240</v>
      </c>
      <c r="F1110" s="9">
        <v>4.62</v>
      </c>
      <c r="G1110" s="9">
        <v>23</v>
      </c>
      <c r="H1110" s="9">
        <v>35.5</v>
      </c>
      <c r="I1110" s="9">
        <v>121</v>
      </c>
      <c r="J1110" s="9">
        <v>4.18</v>
      </c>
      <c r="K1110" s="10">
        <v>6.9</v>
      </c>
      <c r="L1110" s="11">
        <f t="shared" si="357"/>
        <v>0.81303288403806273</v>
      </c>
      <c r="M1110" s="11">
        <f t="shared" si="358"/>
        <v>-0.15189946046948916</v>
      </c>
      <c r="N1110" s="11">
        <f t="shared" si="359"/>
        <v>0.78111394786937238</v>
      </c>
      <c r="O1110" s="11">
        <f t="shared" si="360"/>
        <v>0.19010417824658796</v>
      </c>
      <c r="P1110" s="11">
        <f t="shared" si="361"/>
        <v>0.40866786265353727</v>
      </c>
      <c r="Q1110" s="11">
        <f t="shared" si="362"/>
        <v>0.53343762103649095</v>
      </c>
      <c r="R1110" s="12">
        <f t="shared" si="363"/>
        <v>0.64320671988631739</v>
      </c>
      <c r="S1110">
        <f t="shared" si="364"/>
        <v>81.303288403806278</v>
      </c>
      <c r="T1110">
        <f t="shared" si="365"/>
        <v>-15.189946046948915</v>
      </c>
      <c r="U1110">
        <f t="shared" si="366"/>
        <v>78.11139478693724</v>
      </c>
      <c r="V1110">
        <f t="shared" si="367"/>
        <v>29.938602045006263</v>
      </c>
      <c r="W1110">
        <f t="shared" si="368"/>
        <v>58.832217046140414</v>
      </c>
      <c r="X1110" s="13">
        <f t="shared" si="369"/>
        <v>6610.2247052725006</v>
      </c>
      <c r="Y1110">
        <f t="shared" si="370"/>
        <v>-230.73446090921897</v>
      </c>
      <c r="Z1110">
        <f t="shared" si="371"/>
        <v>6101.3899955607658</v>
      </c>
      <c r="AA1110">
        <f t="shared" si="372"/>
        <v>896.31989240925316</v>
      </c>
      <c r="AB1110">
        <f t="shared" si="373"/>
        <v>3461.2297625641745</v>
      </c>
      <c r="AC1110" s="21">
        <f t="shared" si="374"/>
        <v>58.031766981365436</v>
      </c>
      <c r="AD1110" s="13">
        <f t="shared" si="375"/>
        <v>328.23619894023489</v>
      </c>
      <c r="AE1110" s="20">
        <f t="shared" si="376"/>
        <v>0.71092642743168621</v>
      </c>
      <c r="AF1110" s="18">
        <f t="shared" si="377"/>
        <v>71.099999999999994</v>
      </c>
    </row>
    <row r="1111" spans="1:32" x14ac:dyDescent="0.25">
      <c r="A1111" s="7">
        <v>2009</v>
      </c>
      <c r="B1111" s="7" t="s">
        <v>577</v>
      </c>
      <c r="C1111" s="7" t="s">
        <v>45</v>
      </c>
      <c r="D1111" s="8">
        <v>69.5</v>
      </c>
      <c r="E1111" s="14">
        <v>233</v>
      </c>
      <c r="F1111" s="14">
        <v>4.53</v>
      </c>
      <c r="G1111" s="14">
        <v>30</v>
      </c>
      <c r="H1111" s="14">
        <v>30</v>
      </c>
      <c r="I1111" s="14">
        <v>106</v>
      </c>
      <c r="J1111" s="14">
        <v>4.2</v>
      </c>
      <c r="K1111" s="10">
        <v>7.28</v>
      </c>
      <c r="L1111" s="11">
        <f t="shared" si="357"/>
        <v>0.52464350784378899</v>
      </c>
      <c r="M1111" s="11">
        <f t="shared" si="358"/>
        <v>0.41179733227919812</v>
      </c>
      <c r="N1111" s="11">
        <f t="shared" si="359"/>
        <v>2.0463741535536317</v>
      </c>
      <c r="O1111" s="11">
        <f t="shared" si="360"/>
        <v>-1.5458936613582315</v>
      </c>
      <c r="P1111" s="11">
        <f t="shared" si="361"/>
        <v>-1.8770071882755708</v>
      </c>
      <c r="Q1111" s="11">
        <f t="shared" si="362"/>
        <v>0.41502410144002261</v>
      </c>
      <c r="R1111" s="12">
        <f t="shared" si="363"/>
        <v>-0.86939739915922387</v>
      </c>
      <c r="S1111">
        <f t="shared" si="364"/>
        <v>52.464350784378901</v>
      </c>
      <c r="T1111">
        <f t="shared" si="365"/>
        <v>41.179733227919812</v>
      </c>
      <c r="U1111">
        <f t="shared" si="366"/>
        <v>204.63741535536317</v>
      </c>
      <c r="V1111">
        <f t="shared" si="367"/>
        <v>-171.14504248169013</v>
      </c>
      <c r="W1111">
        <f t="shared" si="368"/>
        <v>-22.718664885960063</v>
      </c>
      <c r="X1111" s="13">
        <f t="shared" si="369"/>
        <v>2752.5081032263588</v>
      </c>
      <c r="Y1111">
        <f t="shared" si="370"/>
        <v>1695.7704287226429</v>
      </c>
      <c r="Z1111">
        <f t="shared" si="371"/>
        <v>41876.471763323425</v>
      </c>
      <c r="AA1111">
        <f t="shared" si="372"/>
        <v>-29290.62556605952</v>
      </c>
      <c r="AB1111">
        <f t="shared" si="373"/>
        <v>-516.13773420055475</v>
      </c>
      <c r="AC1111" s="21">
        <f t="shared" si="374"/>
        <v>57.476929276036223</v>
      </c>
      <c r="AD1111" s="13">
        <f t="shared" si="375"/>
        <v>327.68136123490569</v>
      </c>
      <c r="AE1111" s="20">
        <f t="shared" si="376"/>
        <v>0.70972470504723373</v>
      </c>
      <c r="AF1111" s="18">
        <f t="shared" si="377"/>
        <v>71</v>
      </c>
    </row>
    <row r="1112" spans="1:32" x14ac:dyDescent="0.25">
      <c r="A1112" s="7">
        <v>2009</v>
      </c>
      <c r="B1112" s="7" t="s">
        <v>591</v>
      </c>
      <c r="C1112" s="7" t="s">
        <v>34</v>
      </c>
      <c r="D1112" s="8">
        <v>74</v>
      </c>
      <c r="E1112" s="9">
        <v>244</v>
      </c>
      <c r="F1112" s="9">
        <v>4.76</v>
      </c>
      <c r="G1112" s="9">
        <v>26</v>
      </c>
      <c r="H1112" s="9">
        <v>36.5</v>
      </c>
      <c r="I1112" s="9">
        <v>120</v>
      </c>
      <c r="J1112" s="9">
        <v>4.4000000000000004</v>
      </c>
      <c r="K1112" s="10">
        <v>7.1</v>
      </c>
      <c r="L1112" s="11">
        <f t="shared" si="357"/>
        <v>0.97782681329193355</v>
      </c>
      <c r="M1112" s="11">
        <f t="shared" si="358"/>
        <v>-1.0287611380785577</v>
      </c>
      <c r="N1112" s="11">
        <f t="shared" si="359"/>
        <v>1.3233683217340551</v>
      </c>
      <c r="O1112" s="11">
        <f t="shared" si="360"/>
        <v>0.50574014908382792</v>
      </c>
      <c r="P1112" s="11">
        <f t="shared" si="361"/>
        <v>0.25628952592493009</v>
      </c>
      <c r="Q1112" s="11">
        <f t="shared" si="362"/>
        <v>-0.76911109452463466</v>
      </c>
      <c r="R1112" s="12">
        <f t="shared" si="363"/>
        <v>-0.1529007111902807</v>
      </c>
      <c r="S1112">
        <f t="shared" si="364"/>
        <v>97.782681329193352</v>
      </c>
      <c r="T1112">
        <f t="shared" si="365"/>
        <v>-102.87611380785577</v>
      </c>
      <c r="U1112">
        <f t="shared" si="366"/>
        <v>132.3368321734055</v>
      </c>
      <c r="V1112">
        <f t="shared" si="367"/>
        <v>38.1014837504379</v>
      </c>
      <c r="W1112">
        <f t="shared" si="368"/>
        <v>-46.100590285745767</v>
      </c>
      <c r="X1112" s="13">
        <f t="shared" si="369"/>
        <v>9561.4527679265775</v>
      </c>
      <c r="Y1112">
        <f t="shared" si="370"/>
        <v>-10583.494792206893</v>
      </c>
      <c r="Z1112">
        <f t="shared" si="371"/>
        <v>17513.037149692092</v>
      </c>
      <c r="AA1112">
        <f t="shared" si="372"/>
        <v>1451.7230639848833</v>
      </c>
      <c r="AB1112">
        <f t="shared" si="373"/>
        <v>-2125.2644246941968</v>
      </c>
      <c r="AC1112" s="21">
        <f t="shared" si="374"/>
        <v>56.24491757430615</v>
      </c>
      <c r="AD1112" s="13">
        <f t="shared" si="375"/>
        <v>326.44934953317562</v>
      </c>
      <c r="AE1112" s="20">
        <f t="shared" si="376"/>
        <v>0.70705629223812594</v>
      </c>
      <c r="AF1112" s="18">
        <f t="shared" si="377"/>
        <v>70.7</v>
      </c>
    </row>
    <row r="1113" spans="1:32" x14ac:dyDescent="0.25">
      <c r="A1113" s="7">
        <v>2009</v>
      </c>
      <c r="B1113" s="7" t="s">
        <v>597</v>
      </c>
      <c r="C1113" s="7" t="s">
        <v>57</v>
      </c>
      <c r="D1113" s="8">
        <v>73</v>
      </c>
      <c r="E1113" s="9">
        <v>193</v>
      </c>
      <c r="F1113" s="9">
        <v>4.5</v>
      </c>
      <c r="G1113" s="9">
        <v>23</v>
      </c>
      <c r="H1113" s="9">
        <v>38</v>
      </c>
      <c r="I1113" s="9">
        <v>127</v>
      </c>
      <c r="J1113" s="9">
        <v>4.01</v>
      </c>
      <c r="K1113" s="10">
        <v>7.05</v>
      </c>
      <c r="L1113" s="11">
        <f t="shared" si="357"/>
        <v>-1.1232957846949185</v>
      </c>
      <c r="M1113" s="11">
        <f t="shared" si="358"/>
        <v>0.59969626319542912</v>
      </c>
      <c r="N1113" s="11">
        <f t="shared" si="359"/>
        <v>0.78111394786937238</v>
      </c>
      <c r="O1113" s="11">
        <f t="shared" si="360"/>
        <v>0.97919410533968776</v>
      </c>
      <c r="P1113" s="11">
        <f t="shared" si="361"/>
        <v>1.3229378830251803</v>
      </c>
      <c r="Q1113" s="11">
        <f t="shared" si="362"/>
        <v>1.5399525376064482</v>
      </c>
      <c r="R1113" s="12">
        <f t="shared" si="363"/>
        <v>4.6126146578868821E-2</v>
      </c>
      <c r="S1113">
        <f t="shared" si="364"/>
        <v>-112.32957846949185</v>
      </c>
      <c r="T1113">
        <f t="shared" si="365"/>
        <v>59.969626319542911</v>
      </c>
      <c r="U1113">
        <f t="shared" si="366"/>
        <v>78.11139478693724</v>
      </c>
      <c r="V1113">
        <f t="shared" si="367"/>
        <v>115.10659941824342</v>
      </c>
      <c r="W1113">
        <f t="shared" si="368"/>
        <v>79.303934209265847</v>
      </c>
      <c r="X1113" s="13">
        <f t="shared" si="369"/>
        <v>-12617.934199133726</v>
      </c>
      <c r="Y1113">
        <f t="shared" si="370"/>
        <v>3596.3560809056139</v>
      </c>
      <c r="Z1113">
        <f t="shared" si="371"/>
        <v>6101.3899955607658</v>
      </c>
      <c r="AA1113">
        <f t="shared" si="372"/>
        <v>13249.529229631957</v>
      </c>
      <c r="AB1113">
        <f t="shared" si="373"/>
        <v>6289.1139810675659</v>
      </c>
      <c r="AC1113" s="21">
        <f t="shared" si="374"/>
        <v>57.651461539205016</v>
      </c>
      <c r="AD1113" s="13">
        <f t="shared" si="375"/>
        <v>327.85589349807447</v>
      </c>
      <c r="AE1113" s="20">
        <f t="shared" si="376"/>
        <v>0.71010272428681409</v>
      </c>
      <c r="AF1113" s="18">
        <f t="shared" si="377"/>
        <v>71</v>
      </c>
    </row>
    <row r="1114" spans="1:32" x14ac:dyDescent="0.25">
      <c r="A1114" s="7">
        <v>2009</v>
      </c>
      <c r="B1114" s="7" t="s">
        <v>601</v>
      </c>
      <c r="C1114" s="7" t="s">
        <v>38</v>
      </c>
      <c r="D1114" s="8">
        <v>77.3</v>
      </c>
      <c r="E1114" s="14">
        <v>263</v>
      </c>
      <c r="F1114" s="14">
        <v>4.8</v>
      </c>
      <c r="G1114" s="14">
        <v>22</v>
      </c>
      <c r="H1114" s="14">
        <v>33</v>
      </c>
      <c r="I1114" s="14">
        <v>118</v>
      </c>
      <c r="J1114" s="14">
        <v>4.37</v>
      </c>
      <c r="K1114" s="10">
        <v>7.12</v>
      </c>
      <c r="L1114" s="11">
        <f t="shared" si="357"/>
        <v>1.7605979772478195</v>
      </c>
      <c r="M1114" s="11">
        <f t="shared" si="358"/>
        <v>-1.2792930459668637</v>
      </c>
      <c r="N1114" s="11">
        <f t="shared" si="359"/>
        <v>0.60036248991447827</v>
      </c>
      <c r="O1114" s="11">
        <f t="shared" si="360"/>
        <v>-0.59898574884651179</v>
      </c>
      <c r="P1114" s="11">
        <f t="shared" si="361"/>
        <v>-4.8467147532284323E-2</v>
      </c>
      <c r="Q1114" s="11">
        <f t="shared" si="362"/>
        <v>-0.59149081512993473</v>
      </c>
      <c r="R1114" s="12">
        <f t="shared" si="363"/>
        <v>-0.23251145429794262</v>
      </c>
      <c r="S1114">
        <f t="shared" si="364"/>
        <v>176.05979772478196</v>
      </c>
      <c r="T1114">
        <f t="shared" si="365"/>
        <v>-127.92930459668636</v>
      </c>
      <c r="U1114">
        <f t="shared" si="366"/>
        <v>60.036248991447827</v>
      </c>
      <c r="V1114">
        <f t="shared" si="367"/>
        <v>-32.372644818939804</v>
      </c>
      <c r="W1114">
        <f t="shared" si="368"/>
        <v>-41.20011347139387</v>
      </c>
      <c r="X1114" s="13">
        <f t="shared" si="369"/>
        <v>30997.05237489114</v>
      </c>
      <c r="Y1114">
        <f t="shared" si="370"/>
        <v>-16365.906974591759</v>
      </c>
      <c r="Z1114">
        <f t="shared" si="371"/>
        <v>3604.3511929631204</v>
      </c>
      <c r="AA1114">
        <f t="shared" si="372"/>
        <v>-1047.9881325732301</v>
      </c>
      <c r="AB1114">
        <f t="shared" si="373"/>
        <v>-1697.4493500557305</v>
      </c>
      <c r="AC1114" s="21">
        <f t="shared" si="374"/>
        <v>55.659786400297193</v>
      </c>
      <c r="AD1114" s="13">
        <f t="shared" si="375"/>
        <v>325.86421835916667</v>
      </c>
      <c r="AE1114" s="20">
        <f t="shared" si="376"/>
        <v>0.70578895726270219</v>
      </c>
      <c r="AF1114" s="18">
        <f t="shared" si="377"/>
        <v>70.599999999999994</v>
      </c>
    </row>
    <row r="1115" spans="1:32" x14ac:dyDescent="0.25">
      <c r="A1115" s="7">
        <v>2009</v>
      </c>
      <c r="B1115" s="7" t="s">
        <v>603</v>
      </c>
      <c r="C1115" s="7" t="s">
        <v>57</v>
      </c>
      <c r="D1115" s="8">
        <v>73</v>
      </c>
      <c r="E1115" s="9">
        <v>204</v>
      </c>
      <c r="F1115" s="9">
        <v>4.51</v>
      </c>
      <c r="G1115" s="9">
        <v>15</v>
      </c>
      <c r="H1115" s="9">
        <v>33</v>
      </c>
      <c r="I1115" s="9">
        <v>124</v>
      </c>
      <c r="J1115" s="9">
        <v>4.08</v>
      </c>
      <c r="K1115" s="10">
        <v>6.59</v>
      </c>
      <c r="L1115" s="11">
        <f t="shared" si="357"/>
        <v>-0.67011247924677386</v>
      </c>
      <c r="M1115" s="11">
        <f t="shared" si="358"/>
        <v>0.53706328622335398</v>
      </c>
      <c r="N1115" s="11">
        <f t="shared" si="359"/>
        <v>-0.66489771576978118</v>
      </c>
      <c r="O1115" s="11">
        <f t="shared" si="360"/>
        <v>-0.59898574884651179</v>
      </c>
      <c r="P1115" s="11">
        <f t="shared" si="361"/>
        <v>0.86580287283935886</v>
      </c>
      <c r="Q1115" s="11">
        <f t="shared" si="362"/>
        <v>1.1255052190188171</v>
      </c>
      <c r="R1115" s="12">
        <f t="shared" si="363"/>
        <v>1.8771732380550508</v>
      </c>
      <c r="S1115">
        <f t="shared" si="364"/>
        <v>-67.011247924677392</v>
      </c>
      <c r="T1115">
        <f t="shared" si="365"/>
        <v>53.706328622335398</v>
      </c>
      <c r="U1115">
        <f t="shared" si="366"/>
        <v>-66.489771576978114</v>
      </c>
      <c r="V1115">
        <f t="shared" si="367"/>
        <v>13.340856199642353</v>
      </c>
      <c r="W1115">
        <f t="shared" si="368"/>
        <v>150.13392285369341</v>
      </c>
      <c r="X1115" s="13">
        <f t="shared" si="369"/>
        <v>-4490.5073484225804</v>
      </c>
      <c r="Y1115">
        <f t="shared" si="370"/>
        <v>2884.3697340902822</v>
      </c>
      <c r="Z1115">
        <f t="shared" si="371"/>
        <v>-4420.8897243587271</v>
      </c>
      <c r="AA1115">
        <f t="shared" si="372"/>
        <v>177.97844413953581</v>
      </c>
      <c r="AB1115">
        <f t="shared" si="373"/>
        <v>22540.194791438764</v>
      </c>
      <c r="AC1115" s="21">
        <f t="shared" si="374"/>
        <v>57.777410632334977</v>
      </c>
      <c r="AD1115" s="13">
        <f t="shared" si="375"/>
        <v>327.98184259120444</v>
      </c>
      <c r="AE1115" s="20">
        <f t="shared" si="376"/>
        <v>0.71037551729107828</v>
      </c>
      <c r="AF1115" s="18">
        <f t="shared" si="377"/>
        <v>71</v>
      </c>
    </row>
    <row r="1116" spans="1:32" x14ac:dyDescent="0.25">
      <c r="A1116" s="7">
        <v>2009</v>
      </c>
      <c r="B1116" s="7" t="s">
        <v>616</v>
      </c>
      <c r="C1116" s="7" t="s">
        <v>559</v>
      </c>
      <c r="D1116" s="8">
        <v>73.5</v>
      </c>
      <c r="E1116" s="14">
        <v>212</v>
      </c>
      <c r="F1116" s="14">
        <v>4.68</v>
      </c>
      <c r="G1116" s="14">
        <v>19</v>
      </c>
      <c r="H1116" s="14">
        <v>41.5</v>
      </c>
      <c r="I1116" s="14">
        <v>123</v>
      </c>
      <c r="J1116" s="14">
        <v>4.2699999999999996</v>
      </c>
      <c r="K1116" s="10">
        <v>7.18</v>
      </c>
      <c r="L1116" s="11">
        <f t="shared" si="357"/>
        <v>-0.34052462073903239</v>
      </c>
      <c r="M1116" s="11">
        <f t="shared" si="358"/>
        <v>-0.52769732230194544</v>
      </c>
      <c r="N1116" s="11">
        <f t="shared" si="359"/>
        <v>5.8108116049795627E-2</v>
      </c>
      <c r="O1116" s="11">
        <f t="shared" si="360"/>
        <v>2.0839200032700274</v>
      </c>
      <c r="P1116" s="11">
        <f t="shared" si="361"/>
        <v>0.71342453611075163</v>
      </c>
      <c r="Q1116" s="11">
        <f t="shared" si="362"/>
        <v>5.7678285239653646E-4</v>
      </c>
      <c r="R1116" s="12">
        <f t="shared" si="363"/>
        <v>-0.47134368362092133</v>
      </c>
      <c r="S1116">
        <f t="shared" si="364"/>
        <v>-34.052462073903236</v>
      </c>
      <c r="T1116">
        <f t="shared" si="365"/>
        <v>-52.769732230194542</v>
      </c>
      <c r="U1116">
        <f t="shared" si="366"/>
        <v>5.8108116049795626</v>
      </c>
      <c r="V1116">
        <f t="shared" si="367"/>
        <v>139.86722696903894</v>
      </c>
      <c r="W1116">
        <f t="shared" si="368"/>
        <v>-23.53834503842624</v>
      </c>
      <c r="X1116" s="13">
        <f t="shared" si="369"/>
        <v>-1159.5701732946184</v>
      </c>
      <c r="Y1116">
        <f t="shared" si="370"/>
        <v>-2784.6446396464326</v>
      </c>
      <c r="Z1116">
        <f t="shared" si="371"/>
        <v>33.765531508565161</v>
      </c>
      <c r="AA1116">
        <f t="shared" si="372"/>
        <v>19562.841180008654</v>
      </c>
      <c r="AB1116">
        <f t="shared" si="373"/>
        <v>-554.05368714800522</v>
      </c>
      <c r="AC1116" s="21">
        <f t="shared" si="374"/>
        <v>54.951502639014635</v>
      </c>
      <c r="AD1116" s="13">
        <f t="shared" si="375"/>
        <v>325.15593459788408</v>
      </c>
      <c r="AE1116" s="20">
        <f t="shared" si="376"/>
        <v>0.70425488623201682</v>
      </c>
      <c r="AF1116" s="18">
        <f t="shared" si="377"/>
        <v>70.400000000000006</v>
      </c>
    </row>
    <row r="1117" spans="1:32" x14ac:dyDescent="0.25">
      <c r="A1117" s="7">
        <v>2009</v>
      </c>
      <c r="B1117" s="7" t="s">
        <v>617</v>
      </c>
      <c r="C1117" s="7" t="s">
        <v>45</v>
      </c>
      <c r="D1117" s="8">
        <v>67.5</v>
      </c>
      <c r="E1117" s="14">
        <v>197</v>
      </c>
      <c r="F1117" s="14">
        <v>4.38</v>
      </c>
      <c r="G1117" s="14">
        <v>20</v>
      </c>
      <c r="H1117" s="14">
        <v>38</v>
      </c>
      <c r="I1117" s="14">
        <v>121</v>
      </c>
      <c r="J1117" s="14">
        <v>4.2</v>
      </c>
      <c r="K1117" s="10">
        <v>7.03</v>
      </c>
      <c r="L1117" s="11">
        <f t="shared" si="357"/>
        <v>-0.95850185544104771</v>
      </c>
      <c r="M1117" s="11">
        <f t="shared" si="358"/>
        <v>1.3512919868603472</v>
      </c>
      <c r="N1117" s="11">
        <f t="shared" si="359"/>
        <v>0.23885957400468982</v>
      </c>
      <c r="O1117" s="11">
        <f t="shared" si="360"/>
        <v>0.97919410533968776</v>
      </c>
      <c r="P1117" s="11">
        <f t="shared" si="361"/>
        <v>0.40866786265353727</v>
      </c>
      <c r="Q1117" s="11">
        <f t="shared" si="362"/>
        <v>0.41502410144002261</v>
      </c>
      <c r="R1117" s="12">
        <f t="shared" si="363"/>
        <v>0.12573688968652721</v>
      </c>
      <c r="S1117">
        <f t="shared" si="364"/>
        <v>-95.850185544104775</v>
      </c>
      <c r="T1117">
        <f t="shared" si="365"/>
        <v>135.12919868603473</v>
      </c>
      <c r="U1117">
        <f t="shared" si="366"/>
        <v>23.885957400468982</v>
      </c>
      <c r="V1117">
        <f t="shared" si="367"/>
        <v>69.393098399661255</v>
      </c>
      <c r="W1117">
        <f t="shared" si="368"/>
        <v>27.038049556327493</v>
      </c>
      <c r="X1117" s="13">
        <f t="shared" si="369"/>
        <v>-9187.2580688393118</v>
      </c>
      <c r="Y1117">
        <f t="shared" si="370"/>
        <v>18259.900337529849</v>
      </c>
      <c r="Z1117">
        <f t="shared" si="371"/>
        <v>570.53896093701894</v>
      </c>
      <c r="AA1117">
        <f t="shared" si="372"/>
        <v>4815.4021055050698</v>
      </c>
      <c r="AB1117">
        <f t="shared" si="373"/>
        <v>731.05612381042135</v>
      </c>
      <c r="AC1117" s="21">
        <f t="shared" si="374"/>
        <v>55.117400989057977</v>
      </c>
      <c r="AD1117" s="13">
        <f t="shared" si="375"/>
        <v>325.32183294792742</v>
      </c>
      <c r="AE1117" s="20">
        <f t="shared" si="376"/>
        <v>0.70461420528851915</v>
      </c>
      <c r="AF1117" s="18">
        <f t="shared" si="377"/>
        <v>70.5</v>
      </c>
    </row>
    <row r="1118" spans="1:32" x14ac:dyDescent="0.25">
      <c r="A1118" s="7">
        <v>2009</v>
      </c>
      <c r="B1118" s="7" t="s">
        <v>635</v>
      </c>
      <c r="C1118" s="7" t="s">
        <v>38</v>
      </c>
      <c r="D1118" s="8">
        <v>75.3</v>
      </c>
      <c r="E1118" s="14">
        <v>244</v>
      </c>
      <c r="F1118" s="14">
        <v>4.6100000000000003</v>
      </c>
      <c r="G1118" s="14">
        <v>24</v>
      </c>
      <c r="H1118" s="14">
        <v>32.5</v>
      </c>
      <c r="I1118" s="14">
        <v>115</v>
      </c>
      <c r="J1118" s="14">
        <v>4.3600000000000003</v>
      </c>
      <c r="K1118" s="10">
        <v>6.99</v>
      </c>
      <c r="L1118" s="11">
        <f t="shared" si="357"/>
        <v>0.97782681329193355</v>
      </c>
      <c r="M1118" s="11">
        <f t="shared" si="358"/>
        <v>-8.926648349741402E-2</v>
      </c>
      <c r="N1118" s="11">
        <f t="shared" si="359"/>
        <v>0.96186540582426661</v>
      </c>
      <c r="O1118" s="11">
        <f t="shared" si="360"/>
        <v>-0.75680373426513181</v>
      </c>
      <c r="P1118" s="11">
        <f t="shared" si="361"/>
        <v>-0.5056021577181059</v>
      </c>
      <c r="Q1118" s="11">
        <f t="shared" si="362"/>
        <v>-0.5322840553317032</v>
      </c>
      <c r="R1118" s="12">
        <f t="shared" si="363"/>
        <v>0.28495837590184753</v>
      </c>
      <c r="S1118">
        <f t="shared" si="364"/>
        <v>97.782681329193352</v>
      </c>
      <c r="T1118">
        <f t="shared" si="365"/>
        <v>-8.9266483497414022</v>
      </c>
      <c r="U1118">
        <f t="shared" si="366"/>
        <v>96.186540582426659</v>
      </c>
      <c r="V1118">
        <f t="shared" si="367"/>
        <v>-63.120294599161888</v>
      </c>
      <c r="W1118">
        <f t="shared" si="368"/>
        <v>-12.366283971492784</v>
      </c>
      <c r="X1118" s="13">
        <f t="shared" si="369"/>
        <v>9561.4527679265775</v>
      </c>
      <c r="Y1118">
        <f t="shared" si="370"/>
        <v>-79.685050759940893</v>
      </c>
      <c r="Z1118">
        <f t="shared" si="371"/>
        <v>9251.8505892148114</v>
      </c>
      <c r="AA1118">
        <f t="shared" si="372"/>
        <v>-3984.1715902849855</v>
      </c>
      <c r="AB1118">
        <f t="shared" si="373"/>
        <v>-152.92497926359934</v>
      </c>
      <c r="AC1118" s="21">
        <f t="shared" si="374"/>
        <v>54.030587146232016</v>
      </c>
      <c r="AD1118" s="13">
        <f t="shared" si="375"/>
        <v>324.23501910510146</v>
      </c>
      <c r="AE1118" s="20">
        <f t="shared" si="376"/>
        <v>0.70226027636459731</v>
      </c>
      <c r="AF1118" s="18">
        <f t="shared" si="377"/>
        <v>70.2</v>
      </c>
    </row>
    <row r="1119" spans="1:32" x14ac:dyDescent="0.25">
      <c r="A1119" s="7">
        <v>2009</v>
      </c>
      <c r="B1119" s="7" t="s">
        <v>704</v>
      </c>
      <c r="C1119" s="7" t="s">
        <v>38</v>
      </c>
      <c r="D1119" s="8">
        <v>75.7</v>
      </c>
      <c r="E1119" s="14">
        <v>253</v>
      </c>
      <c r="F1119" s="14">
        <v>4.7</v>
      </c>
      <c r="G1119" s="14">
        <v>21</v>
      </c>
      <c r="H1119" s="14">
        <v>33</v>
      </c>
      <c r="I1119" s="14">
        <v>116</v>
      </c>
      <c r="J1119" s="14">
        <v>4.33</v>
      </c>
      <c r="K1119" s="10">
        <v>7.15</v>
      </c>
      <c r="L1119" s="11">
        <f t="shared" si="357"/>
        <v>1.3486131541131428</v>
      </c>
      <c r="M1119" s="11">
        <f t="shared" si="358"/>
        <v>-0.65296327624610129</v>
      </c>
      <c r="N1119" s="11">
        <f t="shared" si="359"/>
        <v>0.41961103195958405</v>
      </c>
      <c r="O1119" s="11">
        <f t="shared" si="360"/>
        <v>-0.59898574884651179</v>
      </c>
      <c r="P1119" s="11">
        <f t="shared" si="361"/>
        <v>-0.35322382098949873</v>
      </c>
      <c r="Q1119" s="11">
        <f t="shared" si="362"/>
        <v>-0.35466377593700327</v>
      </c>
      <c r="R1119" s="12">
        <f t="shared" si="363"/>
        <v>-0.35192756895943372</v>
      </c>
      <c r="S1119">
        <f t="shared" si="364"/>
        <v>134.86131541131428</v>
      </c>
      <c r="T1119">
        <f t="shared" si="365"/>
        <v>-65.296327624610129</v>
      </c>
      <c r="U1119">
        <f t="shared" si="366"/>
        <v>41.961103195958401</v>
      </c>
      <c r="V1119">
        <f t="shared" si="367"/>
        <v>-47.610478491800521</v>
      </c>
      <c r="W1119">
        <f t="shared" si="368"/>
        <v>-35.329567244821845</v>
      </c>
      <c r="X1119" s="13">
        <f t="shared" si="369"/>
        <v>18187.574394469993</v>
      </c>
      <c r="Y1119">
        <f t="shared" si="370"/>
        <v>-4263.6104012604237</v>
      </c>
      <c r="Z1119">
        <f t="shared" si="371"/>
        <v>1760.7341814218703</v>
      </c>
      <c r="AA1119">
        <f t="shared" si="372"/>
        <v>-2266.7576622182</v>
      </c>
      <c r="AB1119">
        <f t="shared" si="373"/>
        <v>-1248.1783217063887</v>
      </c>
      <c r="AC1119" s="21">
        <f t="shared" si="374"/>
        <v>49.335103507962465</v>
      </c>
      <c r="AD1119" s="13">
        <f t="shared" si="375"/>
        <v>319.53953546683192</v>
      </c>
      <c r="AE1119" s="20">
        <f t="shared" si="376"/>
        <v>0.69209033344301629</v>
      </c>
      <c r="AF1119" s="18">
        <f t="shared" si="377"/>
        <v>69.2</v>
      </c>
    </row>
    <row r="1120" spans="1:32" x14ac:dyDescent="0.25">
      <c r="A1120" s="7">
        <v>2009</v>
      </c>
      <c r="B1120" s="7" t="s">
        <v>710</v>
      </c>
      <c r="C1120" s="7" t="s">
        <v>45</v>
      </c>
      <c r="D1120" s="8">
        <v>69.3</v>
      </c>
      <c r="E1120" s="14">
        <v>203</v>
      </c>
      <c r="F1120" s="14">
        <v>4.47</v>
      </c>
      <c r="G1120" s="14">
        <v>24</v>
      </c>
      <c r="H1120" s="14">
        <v>34.5</v>
      </c>
      <c r="I1120" s="14">
        <v>123</v>
      </c>
      <c r="J1120" s="14">
        <v>4.26</v>
      </c>
      <c r="K1120" s="10">
        <v>6.93</v>
      </c>
      <c r="L1120" s="11">
        <f t="shared" si="357"/>
        <v>-0.71131096156024154</v>
      </c>
      <c r="M1120" s="11">
        <f t="shared" si="358"/>
        <v>0.78759519411166001</v>
      </c>
      <c r="N1120" s="11">
        <f t="shared" si="359"/>
        <v>0.96186540582426661</v>
      </c>
      <c r="O1120" s="11">
        <f t="shared" si="360"/>
        <v>-0.12553179259065195</v>
      </c>
      <c r="P1120" s="11">
        <f t="shared" si="361"/>
        <v>0.71342453611075163</v>
      </c>
      <c r="Q1120" s="11">
        <f t="shared" si="362"/>
        <v>5.9783542650628081E-2</v>
      </c>
      <c r="R1120" s="12">
        <f t="shared" si="363"/>
        <v>0.52379060522482979</v>
      </c>
      <c r="S1120">
        <f t="shared" si="364"/>
        <v>-71.131096156024157</v>
      </c>
      <c r="T1120">
        <f t="shared" si="365"/>
        <v>78.759519411165996</v>
      </c>
      <c r="U1120">
        <f t="shared" si="366"/>
        <v>96.186540582426659</v>
      </c>
      <c r="V1120">
        <f t="shared" si="367"/>
        <v>29.394637176004984</v>
      </c>
      <c r="W1120">
        <f t="shared" si="368"/>
        <v>29.178707393772896</v>
      </c>
      <c r="X1120" s="13">
        <f t="shared" si="369"/>
        <v>-5059.6328403575544</v>
      </c>
      <c r="Y1120">
        <f t="shared" si="370"/>
        <v>6203.061897877833</v>
      </c>
      <c r="Z1120">
        <f t="shared" si="371"/>
        <v>9251.8505892148114</v>
      </c>
      <c r="AA1120">
        <f t="shared" si="372"/>
        <v>864.04469470897425</v>
      </c>
      <c r="AB1120">
        <f t="shared" si="373"/>
        <v>851.39696517141704</v>
      </c>
      <c r="AC1120" s="21">
        <f t="shared" si="374"/>
        <v>49.21528483431846</v>
      </c>
      <c r="AD1120" s="13">
        <f t="shared" si="375"/>
        <v>319.41971679318794</v>
      </c>
      <c r="AE1120" s="20">
        <f t="shared" si="376"/>
        <v>0.69183081830767068</v>
      </c>
      <c r="AF1120" s="18">
        <f t="shared" si="377"/>
        <v>69.2</v>
      </c>
    </row>
    <row r="1121" spans="1:32" x14ac:dyDescent="0.25">
      <c r="A1121" s="7">
        <v>2009</v>
      </c>
      <c r="B1121" s="7" t="s">
        <v>736</v>
      </c>
      <c r="C1121" s="7" t="s">
        <v>45</v>
      </c>
      <c r="D1121" s="8">
        <v>71.099999999999994</v>
      </c>
      <c r="E1121" s="14">
        <v>208</v>
      </c>
      <c r="F1121" s="14">
        <v>4.3899999999999997</v>
      </c>
      <c r="G1121" s="14">
        <v>15</v>
      </c>
      <c r="H1121" s="14">
        <v>37</v>
      </c>
      <c r="I1121" s="14">
        <v>121</v>
      </c>
      <c r="J1121" s="14">
        <v>4.33</v>
      </c>
      <c r="K1121" s="10">
        <v>7.18</v>
      </c>
      <c r="L1121" s="11">
        <f t="shared" si="357"/>
        <v>-0.50531854999290315</v>
      </c>
      <c r="M1121" s="11">
        <f t="shared" si="358"/>
        <v>1.2886590098882722</v>
      </c>
      <c r="N1121" s="11">
        <f t="shared" si="359"/>
        <v>-0.66489771576978118</v>
      </c>
      <c r="O1121" s="11">
        <f t="shared" si="360"/>
        <v>0.66355813450244783</v>
      </c>
      <c r="P1121" s="11">
        <f t="shared" si="361"/>
        <v>0.40866786265353727</v>
      </c>
      <c r="Q1121" s="11">
        <f t="shared" si="362"/>
        <v>-0.35466377593700327</v>
      </c>
      <c r="R1121" s="12">
        <f t="shared" si="363"/>
        <v>-0.47134368362092133</v>
      </c>
      <c r="S1121">
        <f t="shared" si="364"/>
        <v>-50.531854999290317</v>
      </c>
      <c r="T1121">
        <f t="shared" si="365"/>
        <v>128.86590098882721</v>
      </c>
      <c r="U1121">
        <f t="shared" si="366"/>
        <v>-66.489771576978114</v>
      </c>
      <c r="V1121">
        <f t="shared" si="367"/>
        <v>53.611299857799253</v>
      </c>
      <c r="W1121">
        <f t="shared" si="368"/>
        <v>-41.300372977896224</v>
      </c>
      <c r="X1121" s="13">
        <f t="shared" si="369"/>
        <v>-2553.4683696693019</v>
      </c>
      <c r="Y1121">
        <f t="shared" si="370"/>
        <v>16606.420437662218</v>
      </c>
      <c r="Z1121">
        <f t="shared" si="371"/>
        <v>-4420.8897243587271</v>
      </c>
      <c r="AA1121">
        <f t="shared" si="372"/>
        <v>2874.1714724428662</v>
      </c>
      <c r="AB1121">
        <f t="shared" si="373"/>
        <v>-1705.7208081133406</v>
      </c>
      <c r="AC1121" s="21">
        <f t="shared" si="374"/>
        <v>46.47690395877013</v>
      </c>
      <c r="AD1121" s="13">
        <f t="shared" si="375"/>
        <v>316.68133591763961</v>
      </c>
      <c r="AE1121" s="20">
        <f t="shared" si="376"/>
        <v>0.68589976213810022</v>
      </c>
      <c r="AF1121" s="18">
        <f t="shared" si="377"/>
        <v>68.599999999999994</v>
      </c>
    </row>
    <row r="1122" spans="1:32" x14ac:dyDescent="0.25">
      <c r="A1122" s="7">
        <v>2009</v>
      </c>
      <c r="B1122" s="7" t="s">
        <v>738</v>
      </c>
      <c r="C1122" s="7" t="s">
        <v>42</v>
      </c>
      <c r="D1122" s="8">
        <v>74.5</v>
      </c>
      <c r="E1122" s="14">
        <v>207</v>
      </c>
      <c r="F1122" s="14">
        <v>4.6100000000000003</v>
      </c>
      <c r="G1122" s="14">
        <v>22</v>
      </c>
      <c r="H1122" s="14">
        <v>38</v>
      </c>
      <c r="I1122" s="14">
        <v>125</v>
      </c>
      <c r="J1122" s="14">
        <v>4.33</v>
      </c>
      <c r="K1122" s="10">
        <v>6.9</v>
      </c>
      <c r="L1122" s="11">
        <f t="shared" si="357"/>
        <v>-0.54651703230637083</v>
      </c>
      <c r="M1122" s="11">
        <f t="shared" si="358"/>
        <v>-8.926648349741402E-2</v>
      </c>
      <c r="N1122" s="11">
        <f t="shared" si="359"/>
        <v>0.60036248991447827</v>
      </c>
      <c r="O1122" s="11">
        <f t="shared" si="360"/>
        <v>0.97919410533968776</v>
      </c>
      <c r="P1122" s="11">
        <f t="shared" si="361"/>
        <v>1.0181812095679661</v>
      </c>
      <c r="Q1122" s="11">
        <f t="shared" si="362"/>
        <v>-0.35466377593700327</v>
      </c>
      <c r="R1122" s="12">
        <f t="shared" si="363"/>
        <v>0.64320671988631739</v>
      </c>
      <c r="S1122">
        <f t="shared" si="364"/>
        <v>-54.651703230637082</v>
      </c>
      <c r="T1122">
        <f t="shared" si="365"/>
        <v>-8.9266483497414022</v>
      </c>
      <c r="U1122">
        <f t="shared" si="366"/>
        <v>60.036248991447827</v>
      </c>
      <c r="V1122">
        <f t="shared" si="367"/>
        <v>99.868765745382689</v>
      </c>
      <c r="W1122">
        <f t="shared" si="368"/>
        <v>14.427147197465706</v>
      </c>
      <c r="X1122" s="13">
        <f t="shared" si="369"/>
        <v>-2986.8086660096278</v>
      </c>
      <c r="Y1122">
        <f t="shared" si="370"/>
        <v>-79.685050759940893</v>
      </c>
      <c r="Z1122">
        <f t="shared" si="371"/>
        <v>3604.3511929631204</v>
      </c>
      <c r="AA1122">
        <f t="shared" si="372"/>
        <v>9973.7703715061234</v>
      </c>
      <c r="AB1122">
        <f t="shared" si="373"/>
        <v>208.14257625734257</v>
      </c>
      <c r="AC1122" s="21">
        <f t="shared" si="374"/>
        <v>46.302851799769343</v>
      </c>
      <c r="AD1122" s="13">
        <f t="shared" si="375"/>
        <v>316.50728375863878</v>
      </c>
      <c r="AE1122" s="20">
        <f t="shared" si="376"/>
        <v>0.68552278275561673</v>
      </c>
      <c r="AF1122" s="18">
        <f t="shared" si="377"/>
        <v>68.599999999999994</v>
      </c>
    </row>
    <row r="1123" spans="1:32" x14ac:dyDescent="0.25">
      <c r="A1123" s="7">
        <v>2009</v>
      </c>
      <c r="B1123" s="7" t="s">
        <v>112</v>
      </c>
      <c r="C1123" s="7" t="s">
        <v>38</v>
      </c>
      <c r="D1123" s="8">
        <v>73.5</v>
      </c>
      <c r="E1123" s="14">
        <v>260</v>
      </c>
      <c r="F1123" s="14">
        <v>4.7300000000000004</v>
      </c>
      <c r="G1123" s="14">
        <v>21</v>
      </c>
      <c r="H1123" s="14">
        <v>32.5</v>
      </c>
      <c r="I1123" s="14">
        <v>113</v>
      </c>
      <c r="J1123" s="14">
        <v>4.43</v>
      </c>
      <c r="K1123" s="10">
        <v>7.19</v>
      </c>
      <c r="L1123" s="11">
        <f t="shared" si="357"/>
        <v>1.6370025303074165</v>
      </c>
      <c r="M1123" s="11">
        <f t="shared" si="358"/>
        <v>-0.84086220716233229</v>
      </c>
      <c r="N1123" s="11">
        <f t="shared" si="359"/>
        <v>0.41961103195958405</v>
      </c>
      <c r="O1123" s="11">
        <f t="shared" si="360"/>
        <v>-0.75680373426513181</v>
      </c>
      <c r="P1123" s="11">
        <f t="shared" si="361"/>
        <v>-0.81035883117532026</v>
      </c>
      <c r="Q1123" s="11">
        <f t="shared" si="362"/>
        <v>-0.94673137391932927</v>
      </c>
      <c r="R1123" s="12">
        <f t="shared" si="363"/>
        <v>-0.51114905517475406</v>
      </c>
      <c r="S1123">
        <f t="shared" si="364"/>
        <v>163.70025303074164</v>
      </c>
      <c r="T1123">
        <f t="shared" si="365"/>
        <v>-84.086220716233228</v>
      </c>
      <c r="U1123">
        <f t="shared" si="366"/>
        <v>41.961103195958401</v>
      </c>
      <c r="V1123">
        <f t="shared" si="367"/>
        <v>-78.358128272022597</v>
      </c>
      <c r="W1123">
        <f t="shared" si="368"/>
        <v>-72.894021454704159</v>
      </c>
      <c r="X1123" s="13">
        <f t="shared" si="369"/>
        <v>26797.772842328835</v>
      </c>
      <c r="Y1123">
        <f t="shared" si="370"/>
        <v>-7070.4925143390901</v>
      </c>
      <c r="Z1123">
        <f t="shared" si="371"/>
        <v>1760.7341814218703</v>
      </c>
      <c r="AA1123">
        <f t="shared" si="372"/>
        <v>-6139.9962662947473</v>
      </c>
      <c r="AB1123">
        <f t="shared" si="373"/>
        <v>-5313.5383638388703</v>
      </c>
      <c r="AC1123" s="21">
        <f t="shared" si="374"/>
        <v>44.798392558836305</v>
      </c>
      <c r="AD1123" s="13">
        <f t="shared" si="375"/>
        <v>315.00282451770579</v>
      </c>
      <c r="AE1123" s="20">
        <f t="shared" si="376"/>
        <v>0.68226427611671969</v>
      </c>
      <c r="AF1123" s="18">
        <f t="shared" si="377"/>
        <v>68.2</v>
      </c>
    </row>
    <row r="1124" spans="1:32" x14ac:dyDescent="0.25">
      <c r="A1124" s="7">
        <v>2009</v>
      </c>
      <c r="B1124" s="7" t="s">
        <v>808</v>
      </c>
      <c r="C1124" s="7" t="s">
        <v>45</v>
      </c>
      <c r="D1124" s="8">
        <v>71.7</v>
      </c>
      <c r="E1124" s="14">
        <v>208</v>
      </c>
      <c r="F1124" s="14">
        <v>4.43</v>
      </c>
      <c r="G1124" s="14">
        <v>14</v>
      </c>
      <c r="H1124" s="14">
        <v>39.5</v>
      </c>
      <c r="I1124" s="14">
        <v>118</v>
      </c>
      <c r="J1124" s="14">
        <v>4.22</v>
      </c>
      <c r="K1124" s="10">
        <v>6.89</v>
      </c>
      <c r="L1124" s="11">
        <f t="shared" si="357"/>
        <v>-0.50531854999290315</v>
      </c>
      <c r="M1124" s="11">
        <f t="shared" si="358"/>
        <v>1.0381271019999661</v>
      </c>
      <c r="N1124" s="11">
        <f t="shared" si="359"/>
        <v>-0.84564917372467541</v>
      </c>
      <c r="O1124" s="11">
        <f t="shared" si="360"/>
        <v>1.4526480615955477</v>
      </c>
      <c r="P1124" s="11">
        <f t="shared" si="361"/>
        <v>-4.8467147532284323E-2</v>
      </c>
      <c r="Q1124" s="11">
        <f t="shared" si="362"/>
        <v>0.29661058184355954</v>
      </c>
      <c r="R1124" s="12">
        <f t="shared" si="363"/>
        <v>0.68301209144015007</v>
      </c>
      <c r="S1124">
        <f t="shared" si="364"/>
        <v>-50.531854999290317</v>
      </c>
      <c r="T1124">
        <f t="shared" si="365"/>
        <v>103.8127101999966</v>
      </c>
      <c r="U1124">
        <f t="shared" si="366"/>
        <v>-84.564917372467534</v>
      </c>
      <c r="V1124">
        <f t="shared" si="367"/>
        <v>70.20904570316317</v>
      </c>
      <c r="W1124">
        <f t="shared" si="368"/>
        <v>48.981133664185485</v>
      </c>
      <c r="X1124" s="13">
        <f t="shared" si="369"/>
        <v>-2553.4683696693019</v>
      </c>
      <c r="Y1124">
        <f t="shared" si="370"/>
        <v>10777.078799068478</v>
      </c>
      <c r="Z1124">
        <f t="shared" si="371"/>
        <v>-7151.225250212261</v>
      </c>
      <c r="AA1124">
        <f t="shared" si="372"/>
        <v>4929.3100985488545</v>
      </c>
      <c r="AB1124">
        <f t="shared" si="373"/>
        <v>2399.1514550288048</v>
      </c>
      <c r="AC1124" s="21">
        <f t="shared" si="374"/>
        <v>40.989868828198453</v>
      </c>
      <c r="AD1124" s="13">
        <f t="shared" si="375"/>
        <v>311.1943007870679</v>
      </c>
      <c r="AE1124" s="20">
        <f t="shared" si="376"/>
        <v>0.67401539869749216</v>
      </c>
      <c r="AF1124" s="18">
        <f t="shared" si="377"/>
        <v>67.400000000000006</v>
      </c>
    </row>
    <row r="1125" spans="1:32" x14ac:dyDescent="0.25">
      <c r="A1125" s="7">
        <v>2009</v>
      </c>
      <c r="B1125" s="7" t="s">
        <v>837</v>
      </c>
      <c r="C1125" s="7" t="s">
        <v>36</v>
      </c>
      <c r="D1125" s="8">
        <v>71.099999999999994</v>
      </c>
      <c r="E1125" s="14">
        <v>244</v>
      </c>
      <c r="F1125" s="14">
        <v>4.83</v>
      </c>
      <c r="G1125" s="14">
        <v>29</v>
      </c>
      <c r="H1125" s="14">
        <v>34</v>
      </c>
      <c r="I1125" s="14">
        <v>110</v>
      </c>
      <c r="J1125" s="14">
        <v>4.4000000000000004</v>
      </c>
      <c r="K1125" s="10">
        <v>7.37</v>
      </c>
      <c r="L1125" s="11">
        <f t="shared" si="357"/>
        <v>0.97782681329193355</v>
      </c>
      <c r="M1125" s="11">
        <f t="shared" si="358"/>
        <v>-1.4671919768830948</v>
      </c>
      <c r="N1125" s="11">
        <f t="shared" si="359"/>
        <v>1.8656226955987376</v>
      </c>
      <c r="O1125" s="11">
        <f t="shared" si="360"/>
        <v>-0.28334977800927191</v>
      </c>
      <c r="P1125" s="11">
        <f t="shared" si="361"/>
        <v>-1.2674938413611418</v>
      </c>
      <c r="Q1125" s="11">
        <f t="shared" si="362"/>
        <v>-0.76911109452463466</v>
      </c>
      <c r="R1125" s="12">
        <f t="shared" si="363"/>
        <v>-1.2276457431436938</v>
      </c>
      <c r="S1125">
        <f t="shared" si="364"/>
        <v>97.782681329193352</v>
      </c>
      <c r="T1125">
        <f t="shared" si="365"/>
        <v>-146.71919768830946</v>
      </c>
      <c r="U1125">
        <f t="shared" si="366"/>
        <v>186.56226955987376</v>
      </c>
      <c r="V1125">
        <f t="shared" si="367"/>
        <v>-77.542180968520697</v>
      </c>
      <c r="W1125">
        <f t="shared" si="368"/>
        <v>-99.837841883416417</v>
      </c>
      <c r="X1125" s="13">
        <f t="shared" si="369"/>
        <v>9561.4527679265775</v>
      </c>
      <c r="Y1125">
        <f t="shared" si="370"/>
        <v>-21526.522970301234</v>
      </c>
      <c r="Z1125">
        <f t="shared" si="371"/>
        <v>34805.480423330999</v>
      </c>
      <c r="AA1125">
        <f t="shared" si="372"/>
        <v>-6012.7898293548133</v>
      </c>
      <c r="AB1125">
        <f t="shared" si="373"/>
        <v>-9967.5946719380572</v>
      </c>
      <c r="AC1125" s="21">
        <f t="shared" si="374"/>
        <v>37.04058779140383</v>
      </c>
      <c r="AD1125" s="13">
        <f t="shared" si="375"/>
        <v>307.24501975027329</v>
      </c>
      <c r="AE1125" s="20">
        <f t="shared" si="376"/>
        <v>0.66546165518145994</v>
      </c>
      <c r="AF1125" s="18">
        <f t="shared" si="377"/>
        <v>66.5</v>
      </c>
    </row>
    <row r="1126" spans="1:32" x14ac:dyDescent="0.25">
      <c r="A1126" s="7">
        <v>2009</v>
      </c>
      <c r="B1126" s="7" t="s">
        <v>850</v>
      </c>
      <c r="C1126" s="7" t="s">
        <v>36</v>
      </c>
      <c r="D1126" s="8">
        <v>74.099999999999994</v>
      </c>
      <c r="E1126" s="14">
        <v>247</v>
      </c>
      <c r="F1126" s="14">
        <v>4.55</v>
      </c>
      <c r="G1126" s="14">
        <v>22</v>
      </c>
      <c r="H1126" s="14">
        <v>36</v>
      </c>
      <c r="I1126" s="14">
        <v>109</v>
      </c>
      <c r="J1126" s="14">
        <v>4.4000000000000004</v>
      </c>
      <c r="K1126" s="10">
        <v>7.29</v>
      </c>
      <c r="L1126" s="11">
        <f t="shared" si="357"/>
        <v>1.1014222602323365</v>
      </c>
      <c r="M1126" s="11">
        <f t="shared" si="358"/>
        <v>0.28653137833504788</v>
      </c>
      <c r="N1126" s="11">
        <f t="shared" si="359"/>
        <v>0.60036248991447827</v>
      </c>
      <c r="O1126" s="11">
        <f t="shared" si="360"/>
        <v>0.34792216366520795</v>
      </c>
      <c r="P1126" s="11">
        <f t="shared" si="361"/>
        <v>-1.4198721780897492</v>
      </c>
      <c r="Q1126" s="11">
        <f t="shared" si="362"/>
        <v>-0.76911109452463466</v>
      </c>
      <c r="R1126" s="12">
        <f t="shared" si="363"/>
        <v>-0.90920277071305311</v>
      </c>
      <c r="S1126">
        <f t="shared" si="364"/>
        <v>110.14222602323365</v>
      </c>
      <c r="T1126">
        <f t="shared" si="365"/>
        <v>28.65313783350479</v>
      </c>
      <c r="U1126">
        <f t="shared" si="366"/>
        <v>60.036248991447827</v>
      </c>
      <c r="V1126">
        <f t="shared" si="367"/>
        <v>-53.597500721227064</v>
      </c>
      <c r="W1126">
        <f t="shared" si="368"/>
        <v>-83.9156932618844</v>
      </c>
      <c r="X1126" s="13">
        <f t="shared" si="369"/>
        <v>12131.309953353088</v>
      </c>
      <c r="Y1126">
        <f t="shared" si="370"/>
        <v>821.00230770582357</v>
      </c>
      <c r="Z1126">
        <f t="shared" si="371"/>
        <v>3604.3511929631204</v>
      </c>
      <c r="AA1126">
        <f t="shared" si="372"/>
        <v>-2872.6920835619358</v>
      </c>
      <c r="AB1126">
        <f t="shared" si="373"/>
        <v>-7041.8435756226709</v>
      </c>
      <c r="AC1126" s="21">
        <f t="shared" si="374"/>
        <v>36.447572744525601</v>
      </c>
      <c r="AD1126" s="13">
        <f t="shared" si="375"/>
        <v>306.65200470339505</v>
      </c>
      <c r="AE1126" s="20">
        <f t="shared" si="376"/>
        <v>0.6641772445343358</v>
      </c>
      <c r="AF1126" s="18">
        <f t="shared" si="377"/>
        <v>66.400000000000006</v>
      </c>
    </row>
    <row r="1127" spans="1:32" x14ac:dyDescent="0.25">
      <c r="A1127" s="7">
        <v>2009</v>
      </c>
      <c r="B1127" s="7" t="s">
        <v>878</v>
      </c>
      <c r="C1127" s="7" t="s">
        <v>42</v>
      </c>
      <c r="D1127" s="8">
        <v>72.7</v>
      </c>
      <c r="E1127" s="14">
        <v>200</v>
      </c>
      <c r="F1127" s="14">
        <v>4.53</v>
      </c>
      <c r="G1127" s="14">
        <v>17</v>
      </c>
      <c r="H1127" s="14">
        <v>34</v>
      </c>
      <c r="I1127" s="14">
        <v>120</v>
      </c>
      <c r="J1127" s="14">
        <v>4.07</v>
      </c>
      <c r="K1127" s="10">
        <v>6.78</v>
      </c>
      <c r="L1127" s="11">
        <f t="shared" si="357"/>
        <v>-0.83490640850064468</v>
      </c>
      <c r="M1127" s="11">
        <f t="shared" si="358"/>
        <v>0.41179733227919812</v>
      </c>
      <c r="N1127" s="11">
        <f t="shared" si="359"/>
        <v>-0.30339479985999279</v>
      </c>
      <c r="O1127" s="11">
        <f t="shared" si="360"/>
        <v>-0.28334977800927191</v>
      </c>
      <c r="P1127" s="11">
        <f t="shared" si="361"/>
        <v>0.25628952592493009</v>
      </c>
      <c r="Q1127" s="11">
        <f t="shared" si="362"/>
        <v>1.1847119788170486</v>
      </c>
      <c r="R1127" s="12">
        <f t="shared" si="363"/>
        <v>1.1208711785322782</v>
      </c>
      <c r="S1127">
        <f t="shared" si="364"/>
        <v>-83.490640850064466</v>
      </c>
      <c r="T1127">
        <f t="shared" si="365"/>
        <v>41.179733227919812</v>
      </c>
      <c r="U1127">
        <f t="shared" si="366"/>
        <v>-30.339479985999279</v>
      </c>
      <c r="V1127">
        <f t="shared" si="367"/>
        <v>-1.3530126042170909</v>
      </c>
      <c r="W1127">
        <f t="shared" si="368"/>
        <v>115.27915786746634</v>
      </c>
      <c r="X1127" s="13">
        <f t="shared" si="369"/>
        <v>-6970.6871095544529</v>
      </c>
      <c r="Y1127">
        <f t="shared" si="370"/>
        <v>1695.7704287226429</v>
      </c>
      <c r="Z1127">
        <f t="shared" si="371"/>
        <v>-920.48404582085084</v>
      </c>
      <c r="AA1127">
        <f t="shared" si="372"/>
        <v>-1.8306431071703142</v>
      </c>
      <c r="AB1127">
        <f t="shared" si="373"/>
        <v>13289.284238632226</v>
      </c>
      <c r="AC1127" s="21">
        <f t="shared" si="374"/>
        <v>37.661791961807644</v>
      </c>
      <c r="AD1127" s="13">
        <f t="shared" si="375"/>
        <v>307.8662239206771</v>
      </c>
      <c r="AE1127" s="20">
        <f t="shared" si="376"/>
        <v>0.66680712062066716</v>
      </c>
      <c r="AF1127" s="18">
        <f t="shared" si="377"/>
        <v>66.7</v>
      </c>
    </row>
    <row r="1128" spans="1:32" x14ac:dyDescent="0.25">
      <c r="A1128" s="7">
        <v>2009</v>
      </c>
      <c r="B1128" s="7" t="s">
        <v>898</v>
      </c>
      <c r="C1128" s="7" t="s">
        <v>85</v>
      </c>
      <c r="D1128" s="8">
        <v>73</v>
      </c>
      <c r="E1128" s="9">
        <v>221</v>
      </c>
      <c r="F1128" s="9">
        <v>4.5599999999999996</v>
      </c>
      <c r="G1128" s="9">
        <v>16</v>
      </c>
      <c r="H1128" s="9">
        <v>37</v>
      </c>
      <c r="I1128" s="9">
        <v>123</v>
      </c>
      <c r="J1128" s="9">
        <v>4.26</v>
      </c>
      <c r="K1128" s="10">
        <v>6.81</v>
      </c>
      <c r="L1128" s="11">
        <f t="shared" si="357"/>
        <v>3.0261720082176747E-2</v>
      </c>
      <c r="M1128" s="11">
        <f t="shared" si="358"/>
        <v>0.22389840136297276</v>
      </c>
      <c r="N1128" s="11">
        <f t="shared" si="359"/>
        <v>-0.48414625781488696</v>
      </c>
      <c r="O1128" s="11">
        <f t="shared" si="360"/>
        <v>0.66355813450244783</v>
      </c>
      <c r="P1128" s="11">
        <f t="shared" si="361"/>
        <v>0.71342453611075163</v>
      </c>
      <c r="Q1128" s="11">
        <f t="shared" si="362"/>
        <v>5.9783542650628081E-2</v>
      </c>
      <c r="R1128" s="12">
        <f t="shared" si="363"/>
        <v>1.0014550638707906</v>
      </c>
      <c r="S1128">
        <f t="shared" si="364"/>
        <v>3.0261720082176748</v>
      </c>
      <c r="T1128">
        <f t="shared" si="365"/>
        <v>22.389840136297277</v>
      </c>
      <c r="U1128">
        <f t="shared" si="366"/>
        <v>-48.414625781488695</v>
      </c>
      <c r="V1128">
        <f t="shared" si="367"/>
        <v>68.849133530659984</v>
      </c>
      <c r="W1128">
        <f t="shared" si="368"/>
        <v>53.061930326070936</v>
      </c>
      <c r="X1128" s="13">
        <f t="shared" si="369"/>
        <v>9.1577170233201954</v>
      </c>
      <c r="Y1128">
        <f t="shared" si="370"/>
        <v>501.30494132894847</v>
      </c>
      <c r="Z1128">
        <f t="shared" si="371"/>
        <v>-2343.9759895615898</v>
      </c>
      <c r="AA1128">
        <f t="shared" si="372"/>
        <v>4740.2031879226488</v>
      </c>
      <c r="AB1128">
        <f t="shared" si="373"/>
        <v>2815.5684499288063</v>
      </c>
      <c r="AC1128" s="21">
        <f t="shared" si="374"/>
        <v>33.829745215245516</v>
      </c>
      <c r="AD1128" s="13">
        <f t="shared" si="375"/>
        <v>304.03417717411497</v>
      </c>
      <c r="AE1128" s="20">
        <f t="shared" si="376"/>
        <v>0.6585072947267514</v>
      </c>
      <c r="AF1128" s="18">
        <f t="shared" si="377"/>
        <v>65.900000000000006</v>
      </c>
    </row>
    <row r="1129" spans="1:32" x14ac:dyDescent="0.25">
      <c r="A1129" s="7">
        <v>2009</v>
      </c>
      <c r="B1129" s="7" t="s">
        <v>927</v>
      </c>
      <c r="C1129" s="7" t="s">
        <v>38</v>
      </c>
      <c r="D1129" s="8">
        <v>77</v>
      </c>
      <c r="E1129" s="14">
        <v>240</v>
      </c>
      <c r="F1129" s="14">
        <v>4.5199999999999996</v>
      </c>
      <c r="G1129" s="14">
        <v>19</v>
      </c>
      <c r="H1129" s="14">
        <v>33</v>
      </c>
      <c r="I1129" s="14">
        <v>115</v>
      </c>
      <c r="J1129" s="14">
        <v>4.46</v>
      </c>
      <c r="K1129" s="10">
        <v>6.96</v>
      </c>
      <c r="L1129" s="11">
        <f t="shared" si="357"/>
        <v>0.81303288403806273</v>
      </c>
      <c r="M1129" s="11">
        <f t="shared" si="358"/>
        <v>0.47443030925127883</v>
      </c>
      <c r="N1129" s="11">
        <f t="shared" si="359"/>
        <v>5.8108116049795627E-2</v>
      </c>
      <c r="O1129" s="11">
        <f t="shared" si="360"/>
        <v>-0.59898574884651179</v>
      </c>
      <c r="P1129" s="11">
        <f t="shared" si="361"/>
        <v>-0.5056021577181059</v>
      </c>
      <c r="Q1129" s="11">
        <f t="shared" si="362"/>
        <v>-1.1243516533140292</v>
      </c>
      <c r="R1129" s="12">
        <f t="shared" si="363"/>
        <v>0.40437449056333863</v>
      </c>
      <c r="S1129">
        <f t="shared" si="364"/>
        <v>81.303288403806278</v>
      </c>
      <c r="T1129">
        <f t="shared" si="365"/>
        <v>47.443030925127886</v>
      </c>
      <c r="U1129">
        <f t="shared" si="366"/>
        <v>5.8108116049795626</v>
      </c>
      <c r="V1129">
        <f t="shared" si="367"/>
        <v>-55.229395328230879</v>
      </c>
      <c r="W1129">
        <f t="shared" si="368"/>
        <v>-35.998858137534526</v>
      </c>
      <c r="X1129" s="13">
        <f t="shared" si="369"/>
        <v>6610.2247052725006</v>
      </c>
      <c r="Y1129">
        <f t="shared" si="370"/>
        <v>2250.841183362641</v>
      </c>
      <c r="Z1129">
        <f t="shared" si="371"/>
        <v>33.765531508565161</v>
      </c>
      <c r="AA1129">
        <f t="shared" si="372"/>
        <v>-3050.2861083220109</v>
      </c>
      <c r="AB1129">
        <f t="shared" si="373"/>
        <v>-1295.9177872063358</v>
      </c>
      <c r="AC1129" s="21">
        <f t="shared" si="374"/>
        <v>30.161656203250377</v>
      </c>
      <c r="AD1129" s="13">
        <f t="shared" si="375"/>
        <v>300.36608816211987</v>
      </c>
      <c r="AE1129" s="20">
        <f t="shared" si="376"/>
        <v>0.65056258471238182</v>
      </c>
      <c r="AF1129" s="18">
        <f t="shared" si="377"/>
        <v>65.099999999999994</v>
      </c>
    </row>
    <row r="1130" spans="1:32" x14ac:dyDescent="0.25">
      <c r="A1130" s="7">
        <v>2009</v>
      </c>
      <c r="B1130" s="7" t="s">
        <v>933</v>
      </c>
      <c r="C1130" s="7" t="s">
        <v>45</v>
      </c>
      <c r="D1130" s="8">
        <v>69.099999999999994</v>
      </c>
      <c r="E1130" s="14">
        <v>212</v>
      </c>
      <c r="F1130" s="14">
        <v>4.38</v>
      </c>
      <c r="G1130" s="14">
        <v>18</v>
      </c>
      <c r="H1130" s="14">
        <v>31</v>
      </c>
      <c r="I1130" s="14">
        <v>117</v>
      </c>
      <c r="J1130" s="14">
        <v>4.43</v>
      </c>
      <c r="K1130" s="10">
        <v>7.27</v>
      </c>
      <c r="L1130" s="11">
        <f t="shared" si="357"/>
        <v>-0.34052462073903239</v>
      </c>
      <c r="M1130" s="11">
        <f t="shared" si="358"/>
        <v>1.3512919868603472</v>
      </c>
      <c r="N1130" s="11">
        <f t="shared" si="359"/>
        <v>-0.12264334190509857</v>
      </c>
      <c r="O1130" s="11">
        <f t="shared" si="360"/>
        <v>-1.2302576905209917</v>
      </c>
      <c r="P1130" s="11">
        <f t="shared" si="361"/>
        <v>-0.20084548426089152</v>
      </c>
      <c r="Q1130" s="11">
        <f t="shared" si="362"/>
        <v>-0.94673137391932927</v>
      </c>
      <c r="R1130" s="12">
        <f t="shared" si="363"/>
        <v>-0.82959202760539119</v>
      </c>
      <c r="S1130">
        <f t="shared" si="364"/>
        <v>-34.052462073903236</v>
      </c>
      <c r="T1130">
        <f t="shared" si="365"/>
        <v>135.12919868603473</v>
      </c>
      <c r="U1130">
        <f t="shared" si="366"/>
        <v>-12.264334190509857</v>
      </c>
      <c r="V1130">
        <f t="shared" si="367"/>
        <v>-71.555158739094153</v>
      </c>
      <c r="W1130">
        <f t="shared" si="368"/>
        <v>-88.81617007623602</v>
      </c>
      <c r="X1130" s="13">
        <f t="shared" si="369"/>
        <v>-1159.5701732946184</v>
      </c>
      <c r="Y1130">
        <f t="shared" si="370"/>
        <v>18259.900337529849</v>
      </c>
      <c r="Z1130">
        <f t="shared" si="371"/>
        <v>-150.41389313650907</v>
      </c>
      <c r="AA1130">
        <f t="shared" si="372"/>
        <v>-5120.1407421769627</v>
      </c>
      <c r="AB1130">
        <f t="shared" si="373"/>
        <v>-7888.3120670108829</v>
      </c>
      <c r="AC1130" s="21">
        <f t="shared" si="374"/>
        <v>28.07655057841286</v>
      </c>
      <c r="AD1130" s="13">
        <f t="shared" si="375"/>
        <v>298.28098253728234</v>
      </c>
      <c r="AE1130" s="20">
        <f t="shared" si="376"/>
        <v>0.64604645670008609</v>
      </c>
      <c r="AF1130" s="18">
        <f t="shared" si="377"/>
        <v>64.599999999999994</v>
      </c>
    </row>
    <row r="1131" spans="1:32" x14ac:dyDescent="0.25">
      <c r="A1131" s="7">
        <v>2009</v>
      </c>
      <c r="B1131" s="7" t="s">
        <v>942</v>
      </c>
      <c r="C1131" s="7" t="s">
        <v>42</v>
      </c>
      <c r="D1131" s="8">
        <v>76.099999999999994</v>
      </c>
      <c r="E1131" s="14">
        <v>237</v>
      </c>
      <c r="F1131" s="14">
        <v>4.47</v>
      </c>
      <c r="G1131" s="14">
        <v>14</v>
      </c>
      <c r="H1131" s="14">
        <v>36.5</v>
      </c>
      <c r="I1131" s="14">
        <v>118</v>
      </c>
      <c r="J1131" s="14">
        <v>4.34</v>
      </c>
      <c r="K1131" s="10">
        <v>6.94</v>
      </c>
      <c r="L1131" s="11">
        <f t="shared" si="357"/>
        <v>0.6894374370976597</v>
      </c>
      <c r="M1131" s="11">
        <f t="shared" si="358"/>
        <v>0.78759519411166001</v>
      </c>
      <c r="N1131" s="11">
        <f t="shared" si="359"/>
        <v>-0.84564917372467541</v>
      </c>
      <c r="O1131" s="11">
        <f t="shared" si="360"/>
        <v>0.50574014908382792</v>
      </c>
      <c r="P1131" s="11">
        <f t="shared" si="361"/>
        <v>-4.8467147532284323E-2</v>
      </c>
      <c r="Q1131" s="11">
        <f t="shared" si="362"/>
        <v>-0.4138705357352348</v>
      </c>
      <c r="R1131" s="12">
        <f t="shared" si="363"/>
        <v>0.48398523367099705</v>
      </c>
      <c r="S1131">
        <f t="shared" si="364"/>
        <v>68.943743709765968</v>
      </c>
      <c r="T1131">
        <f t="shared" si="365"/>
        <v>78.759519411165996</v>
      </c>
      <c r="U1131">
        <f t="shared" si="366"/>
        <v>-84.564917372467534</v>
      </c>
      <c r="V1131">
        <f t="shared" si="367"/>
        <v>22.86365007757718</v>
      </c>
      <c r="W1131">
        <f t="shared" si="368"/>
        <v>3.5057348967881126</v>
      </c>
      <c r="X1131" s="13">
        <f t="shared" si="369"/>
        <v>4753.2397967178949</v>
      </c>
      <c r="Y1131">
        <f t="shared" si="370"/>
        <v>6203.061897877833</v>
      </c>
      <c r="Z1131">
        <f t="shared" si="371"/>
        <v>-7151.225250212261</v>
      </c>
      <c r="AA1131">
        <f t="shared" si="372"/>
        <v>522.74649486989495</v>
      </c>
      <c r="AB1131">
        <f t="shared" si="373"/>
        <v>12.290177166557958</v>
      </c>
      <c r="AC1131" s="21">
        <f t="shared" si="374"/>
        <v>29.462223664957541</v>
      </c>
      <c r="AD1131" s="13">
        <f t="shared" si="375"/>
        <v>299.66665562382701</v>
      </c>
      <c r="AE1131" s="20">
        <f t="shared" si="376"/>
        <v>0.64904768453597395</v>
      </c>
      <c r="AF1131" s="18">
        <f t="shared" si="377"/>
        <v>64.900000000000006</v>
      </c>
    </row>
    <row r="1132" spans="1:32" x14ac:dyDescent="0.25">
      <c r="A1132" s="7">
        <v>2009</v>
      </c>
      <c r="B1132" s="7" t="s">
        <v>954</v>
      </c>
      <c r="C1132" s="7" t="s">
        <v>36</v>
      </c>
      <c r="D1132" s="8">
        <v>71.099999999999994</v>
      </c>
      <c r="E1132" s="14">
        <v>224</v>
      </c>
      <c r="F1132" s="14">
        <v>4.6399999999999997</v>
      </c>
      <c r="G1132" s="14">
        <v>24</v>
      </c>
      <c r="H1132" s="14">
        <v>34.5</v>
      </c>
      <c r="I1132" s="14">
        <v>108</v>
      </c>
      <c r="J1132" s="14">
        <v>4.18</v>
      </c>
      <c r="K1132" s="10">
        <v>6.93</v>
      </c>
      <c r="L1132" s="11">
        <f t="shared" si="357"/>
        <v>0.15385716702257982</v>
      </c>
      <c r="M1132" s="11">
        <f t="shared" si="358"/>
        <v>-0.2771654144136394</v>
      </c>
      <c r="N1132" s="11">
        <f t="shared" si="359"/>
        <v>0.96186540582426661</v>
      </c>
      <c r="O1132" s="11">
        <f t="shared" si="360"/>
        <v>-0.12553179259065195</v>
      </c>
      <c r="P1132" s="11">
        <f t="shared" si="361"/>
        <v>-1.5722505148183563</v>
      </c>
      <c r="Q1132" s="11">
        <f t="shared" si="362"/>
        <v>0.53343762103649095</v>
      </c>
      <c r="R1132" s="12">
        <f t="shared" si="363"/>
        <v>0.52379060522482979</v>
      </c>
      <c r="S1132">
        <f t="shared" si="364"/>
        <v>15.385716702257982</v>
      </c>
      <c r="T1132">
        <f t="shared" si="365"/>
        <v>-27.71654144136394</v>
      </c>
      <c r="U1132">
        <f t="shared" si="366"/>
        <v>96.186540582426659</v>
      </c>
      <c r="V1132">
        <f t="shared" si="367"/>
        <v>-84.889115370450412</v>
      </c>
      <c r="W1132">
        <f t="shared" si="368"/>
        <v>52.861411313066029</v>
      </c>
      <c r="X1132" s="13">
        <f t="shared" si="369"/>
        <v>236.72027844214023</v>
      </c>
      <c r="Y1132">
        <f t="shared" si="370"/>
        <v>-768.20666947084464</v>
      </c>
      <c r="Z1132">
        <f t="shared" si="371"/>
        <v>9251.8505892148114</v>
      </c>
      <c r="AA1132">
        <f t="shared" si="372"/>
        <v>-7206.1619083776404</v>
      </c>
      <c r="AB1132">
        <f t="shared" si="373"/>
        <v>2794.328806009145</v>
      </c>
      <c r="AC1132" s="21">
        <f t="shared" si="374"/>
        <v>29.354832977953095</v>
      </c>
      <c r="AD1132" s="13">
        <f t="shared" si="375"/>
        <v>299.55926493682256</v>
      </c>
      <c r="AE1132" s="20">
        <f t="shared" si="376"/>
        <v>0.64881508716341718</v>
      </c>
      <c r="AF1132" s="18">
        <f t="shared" si="377"/>
        <v>64.900000000000006</v>
      </c>
    </row>
    <row r="1133" spans="1:32" x14ac:dyDescent="0.25">
      <c r="A1133" s="7">
        <v>2009</v>
      </c>
      <c r="B1133" s="7" t="s">
        <v>965</v>
      </c>
      <c r="C1133" s="7" t="s">
        <v>57</v>
      </c>
      <c r="D1133" s="8">
        <v>73</v>
      </c>
      <c r="E1133" s="9">
        <v>196</v>
      </c>
      <c r="F1133" s="9">
        <v>4.47</v>
      </c>
      <c r="G1133" s="9">
        <v>20</v>
      </c>
      <c r="H1133" s="9">
        <v>38.5</v>
      </c>
      <c r="I1133" s="9">
        <v>122</v>
      </c>
      <c r="J1133" s="9">
        <v>4.29</v>
      </c>
      <c r="K1133" s="10">
        <v>7.04</v>
      </c>
      <c r="L1133" s="11">
        <f t="shared" si="357"/>
        <v>-0.99970033775451539</v>
      </c>
      <c r="M1133" s="11">
        <f t="shared" si="358"/>
        <v>0.78759519411166001</v>
      </c>
      <c r="N1133" s="11">
        <f t="shared" si="359"/>
        <v>0.23885957400468982</v>
      </c>
      <c r="O1133" s="11">
        <f t="shared" si="360"/>
        <v>1.1370120907583077</v>
      </c>
      <c r="P1133" s="11">
        <f t="shared" si="361"/>
        <v>0.56104619938214451</v>
      </c>
      <c r="Q1133" s="11">
        <f t="shared" si="362"/>
        <v>-0.11783673674407182</v>
      </c>
      <c r="R1133" s="12">
        <f t="shared" si="363"/>
        <v>8.5931518132698018E-2</v>
      </c>
      <c r="S1133">
        <f t="shared" si="364"/>
        <v>-99.97003377545154</v>
      </c>
      <c r="T1133">
        <f t="shared" si="365"/>
        <v>78.759519411165996</v>
      </c>
      <c r="U1133">
        <f t="shared" si="366"/>
        <v>23.885957400468982</v>
      </c>
      <c r="V1133">
        <f t="shared" si="367"/>
        <v>84.902914507022615</v>
      </c>
      <c r="W1133">
        <f t="shared" si="368"/>
        <v>-1.5952609305686898</v>
      </c>
      <c r="X1133" s="13">
        <f t="shared" si="369"/>
        <v>-9994.0076530649221</v>
      </c>
      <c r="Y1133">
        <f t="shared" si="370"/>
        <v>6203.061897877833</v>
      </c>
      <c r="Z1133">
        <f t="shared" si="371"/>
        <v>570.53896093701894</v>
      </c>
      <c r="AA1133">
        <f t="shared" si="372"/>
        <v>7208.5048917867916</v>
      </c>
      <c r="AB1133">
        <f t="shared" si="373"/>
        <v>-2.5448574365988823</v>
      </c>
      <c r="AC1133" s="21">
        <f t="shared" si="374"/>
        <v>28.233148035952784</v>
      </c>
      <c r="AD1133" s="13">
        <f t="shared" si="375"/>
        <v>298.43757999482227</v>
      </c>
      <c r="AE1133" s="20">
        <f t="shared" si="376"/>
        <v>0.6463856309635988</v>
      </c>
      <c r="AF1133" s="18">
        <f t="shared" si="377"/>
        <v>64.599999999999994</v>
      </c>
    </row>
    <row r="1134" spans="1:32" x14ac:dyDescent="0.25">
      <c r="A1134" s="7">
        <v>2009</v>
      </c>
      <c r="B1134" s="7" t="s">
        <v>969</v>
      </c>
      <c r="C1134" s="7" t="s">
        <v>34</v>
      </c>
      <c r="D1134" s="8">
        <v>73</v>
      </c>
      <c r="E1134" s="9">
        <v>234</v>
      </c>
      <c r="F1134" s="9">
        <v>4.59</v>
      </c>
      <c r="G1134" s="9">
        <v>22</v>
      </c>
      <c r="H1134" s="9">
        <v>35</v>
      </c>
      <c r="I1134" s="9">
        <v>115</v>
      </c>
      <c r="J1134" s="9">
        <v>4.34</v>
      </c>
      <c r="K1134" s="10">
        <v>7.21</v>
      </c>
      <c r="L1134" s="11">
        <f t="shared" si="357"/>
        <v>0.56584199015725667</v>
      </c>
      <c r="M1134" s="11">
        <f t="shared" si="358"/>
        <v>3.5999470446741802E-2</v>
      </c>
      <c r="N1134" s="11">
        <f t="shared" si="359"/>
        <v>0.60036248991447827</v>
      </c>
      <c r="O1134" s="11">
        <f t="shared" si="360"/>
        <v>3.2286192827968012E-2</v>
      </c>
      <c r="P1134" s="11">
        <f t="shared" si="361"/>
        <v>-0.5056021577181059</v>
      </c>
      <c r="Q1134" s="11">
        <f t="shared" si="362"/>
        <v>-0.4138705357352348</v>
      </c>
      <c r="R1134" s="12">
        <f t="shared" si="363"/>
        <v>-0.59075979828241243</v>
      </c>
      <c r="S1134">
        <f t="shared" si="364"/>
        <v>56.584199015725666</v>
      </c>
      <c r="T1134">
        <f t="shared" si="365"/>
        <v>3.5999470446741801</v>
      </c>
      <c r="U1134">
        <f t="shared" si="366"/>
        <v>60.036248991447827</v>
      </c>
      <c r="V1134">
        <f t="shared" si="367"/>
        <v>-23.665798244506895</v>
      </c>
      <c r="W1134">
        <f t="shared" si="368"/>
        <v>-50.231516700882359</v>
      </c>
      <c r="X1134" s="13">
        <f t="shared" si="369"/>
        <v>3201.7715782512496</v>
      </c>
      <c r="Y1134">
        <f t="shared" si="370"/>
        <v>12.959618724458364</v>
      </c>
      <c r="Z1134">
        <f t="shared" si="371"/>
        <v>3604.3511929631204</v>
      </c>
      <c r="AA1134">
        <f t="shared" si="372"/>
        <v>-560.07000654970568</v>
      </c>
      <c r="AB1134">
        <f t="shared" si="373"/>
        <v>-2523.2052700710233</v>
      </c>
      <c r="AC1134" s="21">
        <f t="shared" si="374"/>
        <v>27.334253651117312</v>
      </c>
      <c r="AD1134" s="13">
        <f t="shared" si="375"/>
        <v>297.53868560998677</v>
      </c>
      <c r="AE1134" s="20">
        <f t="shared" si="376"/>
        <v>0.64443871659000818</v>
      </c>
      <c r="AF1134" s="18">
        <f t="shared" si="377"/>
        <v>64.400000000000006</v>
      </c>
    </row>
    <row r="1135" spans="1:32" x14ac:dyDescent="0.25">
      <c r="A1135" s="7">
        <v>2009</v>
      </c>
      <c r="B1135" s="7" t="s">
        <v>982</v>
      </c>
      <c r="C1135" s="7" t="s">
        <v>54</v>
      </c>
      <c r="D1135" s="8">
        <v>75</v>
      </c>
      <c r="E1135" s="9">
        <v>231</v>
      </c>
      <c r="F1135" s="9">
        <v>4.49</v>
      </c>
      <c r="G1135" s="9">
        <v>19</v>
      </c>
      <c r="H1135" s="9">
        <v>34</v>
      </c>
      <c r="I1135" s="9">
        <v>123</v>
      </c>
      <c r="J1135" s="9">
        <v>4.3499999999999996</v>
      </c>
      <c r="K1135" s="10">
        <v>7.24</v>
      </c>
      <c r="L1135" s="11">
        <f t="shared" si="357"/>
        <v>0.44224654321685358</v>
      </c>
      <c r="M1135" s="11">
        <f t="shared" si="358"/>
        <v>0.66232924016750427</v>
      </c>
      <c r="N1135" s="11">
        <f t="shared" si="359"/>
        <v>5.8108116049795627E-2</v>
      </c>
      <c r="O1135" s="11">
        <f t="shared" si="360"/>
        <v>-0.28334977800927191</v>
      </c>
      <c r="P1135" s="11">
        <f t="shared" si="361"/>
        <v>0.71342453611075163</v>
      </c>
      <c r="Q1135" s="11">
        <f t="shared" si="362"/>
        <v>-0.47307729553346639</v>
      </c>
      <c r="R1135" s="12">
        <f t="shared" si="363"/>
        <v>-0.71017591294390359</v>
      </c>
      <c r="S1135">
        <f t="shared" si="364"/>
        <v>44.224654321685357</v>
      </c>
      <c r="T1135">
        <f t="shared" si="365"/>
        <v>66.232924016750431</v>
      </c>
      <c r="U1135">
        <f t="shared" si="366"/>
        <v>5.8108116049795626</v>
      </c>
      <c r="V1135">
        <f t="shared" si="367"/>
        <v>21.503737905073987</v>
      </c>
      <c r="W1135">
        <f t="shared" si="368"/>
        <v>-59.162660423868495</v>
      </c>
      <c r="X1135" s="13">
        <f t="shared" si="369"/>
        <v>1955.8200498725632</v>
      </c>
      <c r="Y1135">
        <f t="shared" si="370"/>
        <v>4386.8002238086365</v>
      </c>
      <c r="Z1135">
        <f t="shared" si="371"/>
        <v>33.765531508565161</v>
      </c>
      <c r="AA1135">
        <f t="shared" si="372"/>
        <v>462.41074389011578</v>
      </c>
      <c r="AB1135">
        <f t="shared" si="373"/>
        <v>-3500.2203884299756</v>
      </c>
      <c r="AC1135" s="21">
        <f t="shared" si="374"/>
        <v>25.840186379551923</v>
      </c>
      <c r="AD1135" s="13">
        <f t="shared" si="375"/>
        <v>296.0446183384214</v>
      </c>
      <c r="AE1135" s="20">
        <f t="shared" si="376"/>
        <v>0.64120271790629813</v>
      </c>
      <c r="AF1135" s="18">
        <f t="shared" si="377"/>
        <v>64.099999999999994</v>
      </c>
    </row>
    <row r="1136" spans="1:32" x14ac:dyDescent="0.25">
      <c r="A1136" s="7">
        <v>2009</v>
      </c>
      <c r="B1136" s="7" t="s">
        <v>984</v>
      </c>
      <c r="C1136" s="7" t="s">
        <v>57</v>
      </c>
      <c r="D1136" s="8">
        <v>70</v>
      </c>
      <c r="E1136" s="9">
        <v>179</v>
      </c>
      <c r="F1136" s="9">
        <v>4.3499999999999996</v>
      </c>
      <c r="G1136" s="9">
        <v>15</v>
      </c>
      <c r="H1136" s="9">
        <v>36.5</v>
      </c>
      <c r="I1136" s="9">
        <v>121</v>
      </c>
      <c r="J1136" s="9">
        <v>4.0999999999999996</v>
      </c>
      <c r="K1136" s="10">
        <v>6.77</v>
      </c>
      <c r="L1136" s="11">
        <f t="shared" si="357"/>
        <v>-1.700074537083466</v>
      </c>
      <c r="M1136" s="11">
        <f t="shared" si="358"/>
        <v>1.5391909177765783</v>
      </c>
      <c r="N1136" s="11">
        <f t="shared" si="359"/>
        <v>-0.66489771576978118</v>
      </c>
      <c r="O1136" s="11">
        <f t="shared" si="360"/>
        <v>0.50574014908382792</v>
      </c>
      <c r="P1136" s="11">
        <f t="shared" si="361"/>
        <v>0.40866786265353727</v>
      </c>
      <c r="Q1136" s="11">
        <f t="shared" si="362"/>
        <v>1.007091699422354</v>
      </c>
      <c r="R1136" s="12">
        <f t="shared" si="363"/>
        <v>1.1606765500861111</v>
      </c>
      <c r="S1136">
        <f t="shared" si="364"/>
        <v>-170.00745370834659</v>
      </c>
      <c r="T1136">
        <f t="shared" si="365"/>
        <v>153.91909177765783</v>
      </c>
      <c r="U1136">
        <f t="shared" si="366"/>
        <v>-66.489771576978114</v>
      </c>
      <c r="V1136">
        <f t="shared" si="367"/>
        <v>45.720400586868259</v>
      </c>
      <c r="W1136">
        <f t="shared" si="368"/>
        <v>108.38841247542325</v>
      </c>
      <c r="X1136" s="13">
        <f t="shared" si="369"/>
        <v>-28902.534316395609</v>
      </c>
      <c r="Y1136">
        <f t="shared" si="370"/>
        <v>23691.086813659054</v>
      </c>
      <c r="Z1136">
        <f t="shared" si="371"/>
        <v>-4420.8897243587271</v>
      </c>
      <c r="AA1136">
        <f t="shared" si="372"/>
        <v>2090.3550298237033</v>
      </c>
      <c r="AB1136">
        <f t="shared" si="373"/>
        <v>11748.047958942487</v>
      </c>
      <c r="AC1136" s="21">
        <f t="shared" si="374"/>
        <v>29.003674807413311</v>
      </c>
      <c r="AD1136" s="13">
        <f t="shared" si="375"/>
        <v>299.20810676628275</v>
      </c>
      <c r="AE1136" s="20">
        <f t="shared" si="376"/>
        <v>0.64805451406254855</v>
      </c>
      <c r="AF1136" s="18">
        <f t="shared" si="377"/>
        <v>64.8</v>
      </c>
    </row>
    <row r="1137" spans="1:32" x14ac:dyDescent="0.25">
      <c r="A1137" s="7">
        <v>2009</v>
      </c>
      <c r="B1137" s="7" t="s">
        <v>985</v>
      </c>
      <c r="C1137" s="7" t="s">
        <v>42</v>
      </c>
      <c r="D1137" s="8">
        <v>73.599999999999994</v>
      </c>
      <c r="E1137" s="14">
        <v>231</v>
      </c>
      <c r="F1137" s="14">
        <v>4.5</v>
      </c>
      <c r="G1137" s="14">
        <v>19</v>
      </c>
      <c r="H1137" s="14">
        <v>33</v>
      </c>
      <c r="I1137" s="14">
        <v>119</v>
      </c>
      <c r="J1137" s="14">
        <v>4.3899999999999997</v>
      </c>
      <c r="K1137" s="10">
        <v>7.09</v>
      </c>
      <c r="L1137" s="11">
        <f t="shared" si="357"/>
        <v>0.44224654321685358</v>
      </c>
      <c r="M1137" s="11">
        <f t="shared" si="358"/>
        <v>0.59969626319542912</v>
      </c>
      <c r="N1137" s="11">
        <f t="shared" si="359"/>
        <v>5.8108116049795627E-2</v>
      </c>
      <c r="O1137" s="11">
        <f t="shared" si="360"/>
        <v>-0.59898574884651179</v>
      </c>
      <c r="P1137" s="11">
        <f t="shared" si="361"/>
        <v>0.10391118919632288</v>
      </c>
      <c r="Q1137" s="11">
        <f t="shared" si="362"/>
        <v>-0.7099043347263978</v>
      </c>
      <c r="R1137" s="12">
        <f t="shared" si="363"/>
        <v>-0.11309533963645149</v>
      </c>
      <c r="S1137">
        <f t="shared" si="364"/>
        <v>44.224654321685357</v>
      </c>
      <c r="T1137">
        <f t="shared" si="365"/>
        <v>59.969626319542911</v>
      </c>
      <c r="U1137">
        <f t="shared" si="366"/>
        <v>5.8108116049795626</v>
      </c>
      <c r="V1137">
        <f t="shared" si="367"/>
        <v>-24.753727982509446</v>
      </c>
      <c r="W1137">
        <f t="shared" si="368"/>
        <v>-41.149983718142465</v>
      </c>
      <c r="X1137" s="13">
        <f t="shared" si="369"/>
        <v>1955.8200498725632</v>
      </c>
      <c r="Y1137">
        <f t="shared" si="370"/>
        <v>3596.3560809056139</v>
      </c>
      <c r="Z1137">
        <f t="shared" si="371"/>
        <v>33.765531508565161</v>
      </c>
      <c r="AA1137">
        <f t="shared" si="372"/>
        <v>-612.74704903207112</v>
      </c>
      <c r="AB1137">
        <f t="shared" si="373"/>
        <v>-1693.3211600033899</v>
      </c>
      <c r="AC1137" s="21">
        <f t="shared" si="374"/>
        <v>25.612002862920662</v>
      </c>
      <c r="AD1137" s="13">
        <f t="shared" si="375"/>
        <v>295.81643482179015</v>
      </c>
      <c r="AE1137" s="20">
        <f t="shared" si="376"/>
        <v>0.64070849547500863</v>
      </c>
      <c r="AF1137" s="18">
        <f t="shared" si="377"/>
        <v>64.099999999999994</v>
      </c>
    </row>
    <row r="1138" spans="1:32" x14ac:dyDescent="0.25">
      <c r="A1138" s="7">
        <v>2009</v>
      </c>
      <c r="B1138" s="7" t="s">
        <v>1021</v>
      </c>
      <c r="C1138" s="7" t="s">
        <v>34</v>
      </c>
      <c r="D1138" s="8">
        <v>74</v>
      </c>
      <c r="E1138" s="9">
        <v>248</v>
      </c>
      <c r="F1138" s="9">
        <v>4.76</v>
      </c>
      <c r="G1138" s="9">
        <v>24</v>
      </c>
      <c r="H1138" s="9">
        <v>33</v>
      </c>
      <c r="I1138" s="9">
        <v>113</v>
      </c>
      <c r="J1138" s="9">
        <v>4.4000000000000004</v>
      </c>
      <c r="K1138" s="10">
        <v>7.21</v>
      </c>
      <c r="L1138" s="11">
        <f t="shared" si="357"/>
        <v>1.1426207425458041</v>
      </c>
      <c r="M1138" s="11">
        <f t="shared" si="358"/>
        <v>-1.0287611380785577</v>
      </c>
      <c r="N1138" s="11">
        <f t="shared" si="359"/>
        <v>0.96186540582426661</v>
      </c>
      <c r="O1138" s="11">
        <f t="shared" si="360"/>
        <v>-0.59898574884651179</v>
      </c>
      <c r="P1138" s="11">
        <f t="shared" si="361"/>
        <v>-0.81035883117532026</v>
      </c>
      <c r="Q1138" s="11">
        <f t="shared" si="362"/>
        <v>-0.76911109452463466</v>
      </c>
      <c r="R1138" s="12">
        <f t="shared" si="363"/>
        <v>-0.59075979828241243</v>
      </c>
      <c r="S1138">
        <f t="shared" si="364"/>
        <v>114.26207425458041</v>
      </c>
      <c r="T1138">
        <f t="shared" si="365"/>
        <v>-102.87611380785577</v>
      </c>
      <c r="U1138">
        <f t="shared" si="366"/>
        <v>96.186540582426659</v>
      </c>
      <c r="V1138">
        <f t="shared" si="367"/>
        <v>-70.467229001091596</v>
      </c>
      <c r="W1138">
        <f t="shared" si="368"/>
        <v>-67.993544640352354</v>
      </c>
      <c r="X1138" s="13">
        <f t="shared" si="369"/>
        <v>13055.821612959247</v>
      </c>
      <c r="Y1138">
        <f t="shared" si="370"/>
        <v>-10583.494792206893</v>
      </c>
      <c r="Z1138">
        <f t="shared" si="371"/>
        <v>9251.8505892148114</v>
      </c>
      <c r="AA1138">
        <f t="shared" si="372"/>
        <v>-4965.6303630922848</v>
      </c>
      <c r="AB1138">
        <f t="shared" si="373"/>
        <v>-4623.1221127595882</v>
      </c>
      <c r="AC1138" s="21">
        <f t="shared" si="374"/>
        <v>20.66603461777461</v>
      </c>
      <c r="AD1138" s="13">
        <f t="shared" si="375"/>
        <v>290.87046657664405</v>
      </c>
      <c r="AE1138" s="20">
        <f t="shared" si="376"/>
        <v>0.62999602821495326</v>
      </c>
      <c r="AF1138" s="18">
        <f t="shared" si="377"/>
        <v>63</v>
      </c>
    </row>
    <row r="1139" spans="1:32" x14ac:dyDescent="0.25">
      <c r="A1139" s="7">
        <v>2009</v>
      </c>
      <c r="B1139" s="7" t="s">
        <v>1034</v>
      </c>
      <c r="C1139" s="7" t="s">
        <v>38</v>
      </c>
      <c r="D1139" s="8">
        <v>76.599999999999994</v>
      </c>
      <c r="E1139" s="14">
        <v>238</v>
      </c>
      <c r="F1139" s="14">
        <v>4.7</v>
      </c>
      <c r="G1139" s="14">
        <v>20</v>
      </c>
      <c r="H1139" s="14">
        <v>33.5</v>
      </c>
      <c r="I1139" s="14">
        <v>122</v>
      </c>
      <c r="J1139" s="14">
        <v>4.24</v>
      </c>
      <c r="K1139" s="10">
        <v>7</v>
      </c>
      <c r="L1139" s="11">
        <f t="shared" si="357"/>
        <v>0.73063591941112738</v>
      </c>
      <c r="M1139" s="11">
        <f t="shared" si="358"/>
        <v>-0.65296327624610129</v>
      </c>
      <c r="N1139" s="11">
        <f t="shared" si="359"/>
        <v>0.23885957400468982</v>
      </c>
      <c r="O1139" s="11">
        <f t="shared" si="360"/>
        <v>-0.44116776342789188</v>
      </c>
      <c r="P1139" s="11">
        <f t="shared" si="361"/>
        <v>0.56104619938214451</v>
      </c>
      <c r="Q1139" s="11">
        <f t="shared" si="362"/>
        <v>0.17819706224709117</v>
      </c>
      <c r="R1139" s="12">
        <f t="shared" si="363"/>
        <v>0.24515300434801834</v>
      </c>
      <c r="S1139">
        <f t="shared" si="364"/>
        <v>73.063591941112733</v>
      </c>
      <c r="T1139">
        <f t="shared" si="365"/>
        <v>-65.296327624610129</v>
      </c>
      <c r="U1139">
        <f t="shared" si="366"/>
        <v>23.885957400468982</v>
      </c>
      <c r="V1139">
        <f t="shared" si="367"/>
        <v>5.9939217977126313</v>
      </c>
      <c r="W1139">
        <f t="shared" si="368"/>
        <v>21.167503329755476</v>
      </c>
      <c r="X1139" s="13">
        <f t="shared" si="369"/>
        <v>5338.2884673374338</v>
      </c>
      <c r="Y1139">
        <f t="shared" si="370"/>
        <v>-4263.6104012604237</v>
      </c>
      <c r="Z1139">
        <f t="shared" si="371"/>
        <v>570.53896093701894</v>
      </c>
      <c r="AA1139">
        <f t="shared" si="372"/>
        <v>35.92709851709462</v>
      </c>
      <c r="AB1139">
        <f t="shared" si="373"/>
        <v>448.06319721520919</v>
      </c>
      <c r="AC1139" s="21">
        <f t="shared" si="374"/>
        <v>20.635926549328154</v>
      </c>
      <c r="AD1139" s="13">
        <f t="shared" si="375"/>
        <v>290.8403585081976</v>
      </c>
      <c r="AE1139" s="20">
        <f t="shared" si="376"/>
        <v>0.62993081718214639</v>
      </c>
      <c r="AF1139" s="18">
        <f t="shared" si="377"/>
        <v>63</v>
      </c>
    </row>
    <row r="1140" spans="1:32" x14ac:dyDescent="0.25">
      <c r="A1140" s="7">
        <v>2009</v>
      </c>
      <c r="B1140" s="7" t="s">
        <v>1043</v>
      </c>
      <c r="C1140" s="7" t="s">
        <v>36</v>
      </c>
      <c r="D1140" s="8">
        <v>71.2</v>
      </c>
      <c r="E1140" s="14">
        <v>244</v>
      </c>
      <c r="F1140" s="14">
        <v>4.71</v>
      </c>
      <c r="G1140" s="14">
        <v>22</v>
      </c>
      <c r="H1140" s="14">
        <v>33.5</v>
      </c>
      <c r="I1140" s="14">
        <v>114</v>
      </c>
      <c r="J1140" s="14">
        <v>4.38</v>
      </c>
      <c r="K1140" s="10">
        <v>7.2</v>
      </c>
      <c r="L1140" s="11">
        <f t="shared" si="357"/>
        <v>0.97782681329193355</v>
      </c>
      <c r="M1140" s="11">
        <f t="shared" si="358"/>
        <v>-0.71559625321817644</v>
      </c>
      <c r="N1140" s="11">
        <f t="shared" si="359"/>
        <v>0.60036248991447827</v>
      </c>
      <c r="O1140" s="11">
        <f t="shared" si="360"/>
        <v>-0.44116776342789188</v>
      </c>
      <c r="P1140" s="11">
        <f t="shared" si="361"/>
        <v>-0.65798049444671314</v>
      </c>
      <c r="Q1140" s="11">
        <f t="shared" si="362"/>
        <v>-0.65069757492816627</v>
      </c>
      <c r="R1140" s="12">
        <f t="shared" si="363"/>
        <v>-0.5509544267285833</v>
      </c>
      <c r="S1140">
        <f t="shared" si="364"/>
        <v>97.782681329193352</v>
      </c>
      <c r="T1140">
        <f t="shared" si="365"/>
        <v>-71.559625321817649</v>
      </c>
      <c r="U1140">
        <f t="shared" si="366"/>
        <v>60.036248991447827</v>
      </c>
      <c r="V1140">
        <f t="shared" si="367"/>
        <v>-54.95741289373025</v>
      </c>
      <c r="W1140">
        <f t="shared" si="368"/>
        <v>-60.08260008283748</v>
      </c>
      <c r="X1140" s="13">
        <f t="shared" si="369"/>
        <v>9561.4527679265775</v>
      </c>
      <c r="Y1140">
        <f t="shared" si="370"/>
        <v>-5120.7799761989254</v>
      </c>
      <c r="Z1140">
        <f t="shared" si="371"/>
        <v>3604.3511929631204</v>
      </c>
      <c r="AA1140">
        <f t="shared" si="372"/>
        <v>-3020.3172319719479</v>
      </c>
      <c r="AB1140">
        <f t="shared" si="373"/>
        <v>-3609.9188327141824</v>
      </c>
      <c r="AC1140" s="21">
        <f t="shared" si="374"/>
        <v>16.821343109303978</v>
      </c>
      <c r="AD1140" s="13">
        <f t="shared" si="375"/>
        <v>287.02577506817346</v>
      </c>
      <c r="AE1140" s="20">
        <f t="shared" si="376"/>
        <v>0.62166881504492877</v>
      </c>
      <c r="AF1140" s="18">
        <f t="shared" si="377"/>
        <v>62.2</v>
      </c>
    </row>
    <row r="1141" spans="1:32" x14ac:dyDescent="0.25">
      <c r="A1141" s="7">
        <v>2009</v>
      </c>
      <c r="B1141" s="7" t="s">
        <v>1044</v>
      </c>
      <c r="C1141" s="7" t="s">
        <v>42</v>
      </c>
      <c r="D1141" s="8">
        <v>72.2</v>
      </c>
      <c r="E1141" s="14">
        <v>206</v>
      </c>
      <c r="F1141" s="14">
        <v>4.49</v>
      </c>
      <c r="G1141" s="14">
        <v>18</v>
      </c>
      <c r="H1141" s="14">
        <v>35.5</v>
      </c>
      <c r="I1141" s="14">
        <v>121</v>
      </c>
      <c r="J1141" s="14">
        <v>4.24</v>
      </c>
      <c r="K1141" s="10">
        <v>7.09</v>
      </c>
      <c r="L1141" s="11">
        <f t="shared" si="357"/>
        <v>-0.58771551461983851</v>
      </c>
      <c r="M1141" s="11">
        <f t="shared" si="358"/>
        <v>0.66232924016750427</v>
      </c>
      <c r="N1141" s="11">
        <f t="shared" si="359"/>
        <v>-0.12264334190509857</v>
      </c>
      <c r="O1141" s="11">
        <f t="shared" si="360"/>
        <v>0.19010417824658796</v>
      </c>
      <c r="P1141" s="11">
        <f t="shared" si="361"/>
        <v>0.40866786265353727</v>
      </c>
      <c r="Q1141" s="11">
        <f t="shared" si="362"/>
        <v>0.17819706224709117</v>
      </c>
      <c r="R1141" s="12">
        <f t="shared" si="363"/>
        <v>-0.11309533963645149</v>
      </c>
      <c r="S1141">
        <f t="shared" si="364"/>
        <v>-58.771551461983847</v>
      </c>
      <c r="T1141">
        <f t="shared" si="365"/>
        <v>66.232924016750431</v>
      </c>
      <c r="U1141">
        <f t="shared" si="366"/>
        <v>-12.264334190509857</v>
      </c>
      <c r="V1141">
        <f t="shared" si="367"/>
        <v>29.938602045006263</v>
      </c>
      <c r="W1141">
        <f t="shared" si="368"/>
        <v>3.2550861305319838</v>
      </c>
      <c r="X1141" s="13">
        <f t="shared" si="369"/>
        <v>-3454.0952612486158</v>
      </c>
      <c r="Y1141">
        <f t="shared" si="370"/>
        <v>4386.8002238086365</v>
      </c>
      <c r="Z1141">
        <f t="shared" si="371"/>
        <v>-150.41389313650907</v>
      </c>
      <c r="AA1141">
        <f t="shared" si="372"/>
        <v>896.31989240925316</v>
      </c>
      <c r="AB1141">
        <f t="shared" si="373"/>
        <v>10.595585717181683</v>
      </c>
      <c r="AC1141" s="21">
        <f t="shared" si="374"/>
        <v>18.380459991795345</v>
      </c>
      <c r="AD1141" s="13">
        <f t="shared" si="375"/>
        <v>288.58489195066483</v>
      </c>
      <c r="AE1141" s="20">
        <f t="shared" si="376"/>
        <v>0.62504570461042064</v>
      </c>
      <c r="AF1141" s="18">
        <f t="shared" si="377"/>
        <v>62.5</v>
      </c>
    </row>
    <row r="1142" spans="1:32" x14ac:dyDescent="0.25">
      <c r="A1142" s="7">
        <v>2009</v>
      </c>
      <c r="B1142" s="7" t="s">
        <v>1046</v>
      </c>
      <c r="C1142" s="7" t="s">
        <v>78</v>
      </c>
      <c r="D1142" s="8">
        <v>73</v>
      </c>
      <c r="E1142" s="9">
        <v>202</v>
      </c>
      <c r="F1142" s="9">
        <v>4.5199999999999996</v>
      </c>
      <c r="G1142" s="9">
        <v>12</v>
      </c>
      <c r="H1142" s="9">
        <v>37</v>
      </c>
      <c r="I1142" s="9">
        <v>126</v>
      </c>
      <c r="J1142" s="9">
        <v>4.17</v>
      </c>
      <c r="K1142" s="10">
        <v>6.67</v>
      </c>
      <c r="L1142" s="11">
        <f t="shared" si="357"/>
        <v>-0.75250944387370922</v>
      </c>
      <c r="M1142" s="11">
        <f t="shared" si="358"/>
        <v>0.47443030925127883</v>
      </c>
      <c r="N1142" s="11">
        <f t="shared" si="359"/>
        <v>-1.2071520896344639</v>
      </c>
      <c r="O1142" s="11">
        <f t="shared" si="360"/>
        <v>0.66355813450244783</v>
      </c>
      <c r="P1142" s="11">
        <f t="shared" si="361"/>
        <v>1.1705595462965732</v>
      </c>
      <c r="Q1142" s="11">
        <f t="shared" si="362"/>
        <v>0.59264438083472248</v>
      </c>
      <c r="R1142" s="12">
        <f t="shared" si="363"/>
        <v>1.55873026562441</v>
      </c>
      <c r="S1142">
        <f t="shared" si="364"/>
        <v>-75.250944387370922</v>
      </c>
      <c r="T1142">
        <f t="shared" si="365"/>
        <v>47.443030925127886</v>
      </c>
      <c r="U1142">
        <f t="shared" si="366"/>
        <v>-120.71520896344639</v>
      </c>
      <c r="V1142">
        <f t="shared" si="367"/>
        <v>91.705884039951059</v>
      </c>
      <c r="W1142">
        <f t="shared" si="368"/>
        <v>107.56873232295663</v>
      </c>
      <c r="X1142" s="13">
        <f t="shared" si="369"/>
        <v>-5662.7046311911909</v>
      </c>
      <c r="Y1142">
        <f t="shared" si="370"/>
        <v>2250.841183362641</v>
      </c>
      <c r="Z1142">
        <f t="shared" si="371"/>
        <v>-14572.161675088526</v>
      </c>
      <c r="AA1142">
        <f t="shared" si="372"/>
        <v>8409.9691675489503</v>
      </c>
      <c r="AB1142">
        <f t="shared" si="373"/>
        <v>11571.032173567895</v>
      </c>
      <c r="AC1142" s="21">
        <f t="shared" si="374"/>
        <v>19.984875372139655</v>
      </c>
      <c r="AD1142" s="13">
        <f t="shared" si="375"/>
        <v>290.1893073310091</v>
      </c>
      <c r="AE1142" s="20">
        <f t="shared" si="376"/>
        <v>0.62852070614330247</v>
      </c>
      <c r="AF1142" s="18">
        <f t="shared" si="377"/>
        <v>62.9</v>
      </c>
    </row>
    <row r="1143" spans="1:32" x14ac:dyDescent="0.25">
      <c r="A1143" s="7">
        <v>2009</v>
      </c>
      <c r="B1143" s="7" t="s">
        <v>1063</v>
      </c>
      <c r="C1143" s="7" t="s">
        <v>45</v>
      </c>
      <c r="D1143" s="8">
        <v>70.2</v>
      </c>
      <c r="E1143" s="14">
        <v>222</v>
      </c>
      <c r="F1143" s="14">
        <v>4.63</v>
      </c>
      <c r="G1143" s="14">
        <v>16</v>
      </c>
      <c r="H1143" s="14">
        <v>37</v>
      </c>
      <c r="I1143" s="14">
        <v>122</v>
      </c>
      <c r="J1143" s="14">
        <v>4.24</v>
      </c>
      <c r="K1143" s="10">
        <v>7.09</v>
      </c>
      <c r="L1143" s="11">
        <f t="shared" si="357"/>
        <v>7.1460202395644434E-2</v>
      </c>
      <c r="M1143" s="11">
        <f t="shared" si="358"/>
        <v>-0.21453243744156428</v>
      </c>
      <c r="N1143" s="11">
        <f t="shared" si="359"/>
        <v>-0.48414625781488696</v>
      </c>
      <c r="O1143" s="11">
        <f t="shared" si="360"/>
        <v>0.66355813450244783</v>
      </c>
      <c r="P1143" s="11">
        <f t="shared" si="361"/>
        <v>0.56104619938214451</v>
      </c>
      <c r="Q1143" s="11">
        <f t="shared" si="362"/>
        <v>0.17819706224709117</v>
      </c>
      <c r="R1143" s="12">
        <f t="shared" si="363"/>
        <v>-0.11309533963645149</v>
      </c>
      <c r="S1143">
        <f t="shared" si="364"/>
        <v>7.146020239564443</v>
      </c>
      <c r="T1143">
        <f t="shared" si="365"/>
        <v>-21.453243744156428</v>
      </c>
      <c r="U1143">
        <f t="shared" si="366"/>
        <v>-48.414625781488695</v>
      </c>
      <c r="V1143">
        <f t="shared" si="367"/>
        <v>61.230216694229611</v>
      </c>
      <c r="W1143">
        <f t="shared" si="368"/>
        <v>3.2550861305319838</v>
      </c>
      <c r="X1143" s="13">
        <f t="shared" si="369"/>
        <v>51.065605264264661</v>
      </c>
      <c r="Y1143">
        <f t="shared" si="370"/>
        <v>-460.2416671461869</v>
      </c>
      <c r="Z1143">
        <f t="shared" si="371"/>
        <v>-2343.9759895615898</v>
      </c>
      <c r="AA1143">
        <f t="shared" si="372"/>
        <v>3749.1394364223147</v>
      </c>
      <c r="AB1143">
        <f t="shared" si="373"/>
        <v>10.595585717181683</v>
      </c>
      <c r="AC1143" s="21">
        <f t="shared" si="374"/>
        <v>14.188607899973729</v>
      </c>
      <c r="AD1143" s="13">
        <f t="shared" si="375"/>
        <v>284.39303985884317</v>
      </c>
      <c r="AE1143" s="20">
        <f t="shared" si="376"/>
        <v>0.61596657670928556</v>
      </c>
      <c r="AF1143" s="18">
        <f t="shared" si="377"/>
        <v>61.6</v>
      </c>
    </row>
    <row r="1144" spans="1:32" x14ac:dyDescent="0.25">
      <c r="A1144" s="7">
        <v>2009</v>
      </c>
      <c r="B1144" s="7" t="s">
        <v>1076</v>
      </c>
      <c r="C1144" s="7" t="s">
        <v>54</v>
      </c>
      <c r="D1144" s="8">
        <v>74</v>
      </c>
      <c r="E1144" s="9">
        <v>244</v>
      </c>
      <c r="F1144" s="9">
        <v>4.76</v>
      </c>
      <c r="G1144" s="9">
        <v>22</v>
      </c>
      <c r="H1144" s="9">
        <v>33</v>
      </c>
      <c r="I1144" s="9">
        <v>115</v>
      </c>
      <c r="J1144" s="9">
        <v>4.24</v>
      </c>
      <c r="K1144" s="10">
        <v>6.93</v>
      </c>
      <c r="L1144" s="11">
        <f t="shared" si="357"/>
        <v>0.97782681329193355</v>
      </c>
      <c r="M1144" s="11">
        <f t="shared" si="358"/>
        <v>-1.0287611380785577</v>
      </c>
      <c r="N1144" s="11">
        <f t="shared" si="359"/>
        <v>0.60036248991447827</v>
      </c>
      <c r="O1144" s="11">
        <f t="shared" si="360"/>
        <v>-0.59898574884651179</v>
      </c>
      <c r="P1144" s="11">
        <f t="shared" si="361"/>
        <v>-0.5056021577181059</v>
      </c>
      <c r="Q1144" s="11">
        <f t="shared" si="362"/>
        <v>0.17819706224709117</v>
      </c>
      <c r="R1144" s="12">
        <f t="shared" si="363"/>
        <v>0.52379060522482979</v>
      </c>
      <c r="S1144">
        <f t="shared" si="364"/>
        <v>97.782681329193352</v>
      </c>
      <c r="T1144">
        <f t="shared" si="365"/>
        <v>-102.87611380785577</v>
      </c>
      <c r="U1144">
        <f t="shared" si="366"/>
        <v>60.036248991447827</v>
      </c>
      <c r="V1144">
        <f t="shared" si="367"/>
        <v>-55.229395328230879</v>
      </c>
      <c r="W1144">
        <f t="shared" si="368"/>
        <v>35.099383373596048</v>
      </c>
      <c r="X1144" s="13">
        <f t="shared" si="369"/>
        <v>9561.4527679265775</v>
      </c>
      <c r="Y1144">
        <f t="shared" si="370"/>
        <v>-10583.494792206893</v>
      </c>
      <c r="Z1144">
        <f t="shared" si="371"/>
        <v>3604.3511929631204</v>
      </c>
      <c r="AA1144">
        <f t="shared" si="372"/>
        <v>-3050.2861083220109</v>
      </c>
      <c r="AB1144">
        <f t="shared" si="373"/>
        <v>1231.9667132066706</v>
      </c>
      <c r="AC1144" s="21">
        <f t="shared" si="374"/>
        <v>12.361146982116704</v>
      </c>
      <c r="AD1144" s="13">
        <f t="shared" si="375"/>
        <v>282.56557894098614</v>
      </c>
      <c r="AE1144" s="20">
        <f t="shared" si="376"/>
        <v>0.6120084810885168</v>
      </c>
      <c r="AF1144" s="18">
        <f t="shared" si="377"/>
        <v>61.2</v>
      </c>
    </row>
    <row r="1145" spans="1:32" x14ac:dyDescent="0.25">
      <c r="A1145" s="7">
        <v>2009</v>
      </c>
      <c r="B1145" s="7" t="s">
        <v>1089</v>
      </c>
      <c r="C1145" s="7" t="s">
        <v>45</v>
      </c>
      <c r="D1145" s="8">
        <v>72.2</v>
      </c>
      <c r="E1145" s="14">
        <v>216</v>
      </c>
      <c r="F1145" s="14">
        <v>4.54</v>
      </c>
      <c r="G1145" s="14">
        <v>17</v>
      </c>
      <c r="H1145" s="14">
        <v>36</v>
      </c>
      <c r="I1145" s="14">
        <v>122</v>
      </c>
      <c r="J1145" s="14">
        <v>4.4000000000000004</v>
      </c>
      <c r="K1145" s="10">
        <v>7.08</v>
      </c>
      <c r="L1145" s="11">
        <f t="shared" si="357"/>
        <v>-0.17573069148516168</v>
      </c>
      <c r="M1145" s="11">
        <f t="shared" si="358"/>
        <v>0.34916435530712303</v>
      </c>
      <c r="N1145" s="11">
        <f t="shared" si="359"/>
        <v>-0.30339479985999279</v>
      </c>
      <c r="O1145" s="11">
        <f t="shared" si="360"/>
        <v>0.34792216366520795</v>
      </c>
      <c r="P1145" s="11">
        <f t="shared" si="361"/>
        <v>0.56104619938214451</v>
      </c>
      <c r="Q1145" s="11">
        <f t="shared" si="362"/>
        <v>-0.76911109452463466</v>
      </c>
      <c r="R1145" s="12">
        <f t="shared" si="363"/>
        <v>-7.3289968082622295E-2</v>
      </c>
      <c r="S1145">
        <f t="shared" si="364"/>
        <v>-17.573069148516169</v>
      </c>
      <c r="T1145">
        <f t="shared" si="365"/>
        <v>34.916435530712306</v>
      </c>
      <c r="U1145">
        <f t="shared" si="366"/>
        <v>-30.339479985999279</v>
      </c>
      <c r="V1145">
        <f t="shared" si="367"/>
        <v>45.448418152367623</v>
      </c>
      <c r="W1145">
        <f t="shared" si="368"/>
        <v>-42.120053130362848</v>
      </c>
      <c r="X1145" s="13">
        <f t="shared" si="369"/>
        <v>-308.81275929853075</v>
      </c>
      <c r="Y1145">
        <f t="shared" si="370"/>
        <v>1219.1574701703887</v>
      </c>
      <c r="Z1145">
        <f t="shared" si="371"/>
        <v>-920.48404582085084</v>
      </c>
      <c r="AA1145">
        <f t="shared" si="372"/>
        <v>2065.5587125524589</v>
      </c>
      <c r="AB1145">
        <f t="shared" si="373"/>
        <v>-1774.0988757045891</v>
      </c>
      <c r="AC1145" s="21">
        <f t="shared" si="374"/>
        <v>7.5009399664159044</v>
      </c>
      <c r="AD1145" s="13">
        <f t="shared" si="375"/>
        <v>277.70537192528536</v>
      </c>
      <c r="AE1145" s="20">
        <f t="shared" si="376"/>
        <v>0.60148176398234021</v>
      </c>
      <c r="AF1145" s="18">
        <f t="shared" si="377"/>
        <v>60.1</v>
      </c>
    </row>
    <row r="1146" spans="1:32" x14ac:dyDescent="0.25">
      <c r="A1146" s="7">
        <v>2009</v>
      </c>
      <c r="B1146" s="7" t="s">
        <v>1091</v>
      </c>
      <c r="C1146" s="7" t="s">
        <v>34</v>
      </c>
      <c r="D1146" s="8">
        <v>74</v>
      </c>
      <c r="E1146" s="9">
        <v>255</v>
      </c>
      <c r="F1146" s="9">
        <v>4.82</v>
      </c>
      <c r="G1146" s="9">
        <v>24</v>
      </c>
      <c r="H1146" s="9">
        <v>36</v>
      </c>
      <c r="I1146" s="9">
        <v>107</v>
      </c>
      <c r="J1146" s="9">
        <v>4.38</v>
      </c>
      <c r="K1146" s="10">
        <v>7.26</v>
      </c>
      <c r="L1146" s="11">
        <f t="shared" si="357"/>
        <v>1.4310101187400781</v>
      </c>
      <c r="M1146" s="11">
        <f t="shared" si="358"/>
        <v>-1.4045589999110195</v>
      </c>
      <c r="N1146" s="11">
        <f t="shared" si="359"/>
        <v>0.96186540582426661</v>
      </c>
      <c r="O1146" s="11">
        <f t="shared" si="360"/>
        <v>0.34792216366520795</v>
      </c>
      <c r="P1146" s="11">
        <f t="shared" si="361"/>
        <v>-1.7246288515469634</v>
      </c>
      <c r="Q1146" s="11">
        <f t="shared" si="362"/>
        <v>-0.65069757492816627</v>
      </c>
      <c r="R1146" s="12">
        <f t="shared" si="363"/>
        <v>-0.78978665605156195</v>
      </c>
      <c r="S1146">
        <f t="shared" si="364"/>
        <v>143.10101187400781</v>
      </c>
      <c r="T1146">
        <f t="shared" si="365"/>
        <v>-140.45589999110194</v>
      </c>
      <c r="U1146">
        <f t="shared" si="366"/>
        <v>96.186540582426659</v>
      </c>
      <c r="V1146">
        <f t="shared" si="367"/>
        <v>-68.835334394087781</v>
      </c>
      <c r="W1146">
        <f t="shared" si="368"/>
        <v>-72.024211548986415</v>
      </c>
      <c r="X1146" s="13">
        <f t="shared" si="369"/>
        <v>20477.899599364926</v>
      </c>
      <c r="Y1146">
        <f t="shared" si="370"/>
        <v>-19727.85984231043</v>
      </c>
      <c r="Z1146">
        <f t="shared" si="371"/>
        <v>9251.8505892148114</v>
      </c>
      <c r="AA1146">
        <f t="shared" si="372"/>
        <v>-4738.3032611458839</v>
      </c>
      <c r="AB1146">
        <f t="shared" si="373"/>
        <v>-5187.4870492531481</v>
      </c>
      <c r="AC1146" s="21">
        <f t="shared" si="374"/>
        <v>3.9012827600745617</v>
      </c>
      <c r="AD1146" s="13">
        <f t="shared" si="375"/>
        <v>274.105714718944</v>
      </c>
      <c r="AE1146" s="20">
        <f t="shared" si="376"/>
        <v>0.59368527034164653</v>
      </c>
      <c r="AF1146" s="18">
        <f t="shared" si="377"/>
        <v>59.4</v>
      </c>
    </row>
    <row r="1147" spans="1:32" x14ac:dyDescent="0.25">
      <c r="A1147" s="7">
        <v>2009</v>
      </c>
      <c r="B1147" s="7" t="s">
        <v>1096</v>
      </c>
      <c r="C1147" s="7" t="s">
        <v>38</v>
      </c>
      <c r="D1147" s="8">
        <v>77.3</v>
      </c>
      <c r="E1147" s="14">
        <v>251</v>
      </c>
      <c r="F1147" s="14">
        <v>4.78</v>
      </c>
      <c r="G1147" s="14">
        <v>20</v>
      </c>
      <c r="H1147" s="14">
        <v>33.5</v>
      </c>
      <c r="I1147" s="14">
        <v>112</v>
      </c>
      <c r="J1147" s="14">
        <v>4.2699999999999996</v>
      </c>
      <c r="K1147" s="10">
        <v>6.84</v>
      </c>
      <c r="L1147" s="11">
        <f t="shared" si="357"/>
        <v>1.2662161894862074</v>
      </c>
      <c r="M1147" s="11">
        <f t="shared" si="358"/>
        <v>-1.1540270920227136</v>
      </c>
      <c r="N1147" s="11">
        <f t="shared" si="359"/>
        <v>0.23885957400468982</v>
      </c>
      <c r="O1147" s="11">
        <f t="shared" si="360"/>
        <v>-0.44116776342789188</v>
      </c>
      <c r="P1147" s="11">
        <f t="shared" si="361"/>
        <v>-0.96273716790392749</v>
      </c>
      <c r="Q1147" s="11">
        <f t="shared" si="362"/>
        <v>5.7678285239653646E-4</v>
      </c>
      <c r="R1147" s="12">
        <f t="shared" si="363"/>
        <v>0.88203894920929959</v>
      </c>
      <c r="S1147">
        <f t="shared" si="364"/>
        <v>126.62161894862074</v>
      </c>
      <c r="T1147">
        <f t="shared" si="365"/>
        <v>-115.40270920227135</v>
      </c>
      <c r="U1147">
        <f t="shared" si="366"/>
        <v>23.885957400468982</v>
      </c>
      <c r="V1147">
        <f t="shared" si="367"/>
        <v>-70.195246566590981</v>
      </c>
      <c r="W1147">
        <f t="shared" si="368"/>
        <v>44.1307866030848</v>
      </c>
      <c r="X1147" s="13">
        <f t="shared" si="369"/>
        <v>16033.034385169709</v>
      </c>
      <c r="Y1147">
        <f t="shared" si="370"/>
        <v>-13317.785291224005</v>
      </c>
      <c r="Z1147">
        <f t="shared" si="371"/>
        <v>570.53896093701894</v>
      </c>
      <c r="AA1147">
        <f t="shared" si="372"/>
        <v>-4927.3726405445032</v>
      </c>
      <c r="AB1147">
        <f t="shared" si="373"/>
        <v>1947.5263262070089</v>
      </c>
      <c r="AC1147" s="21">
        <f t="shared" si="374"/>
        <v>7.822298134758463</v>
      </c>
      <c r="AD1147" s="13">
        <f t="shared" si="375"/>
        <v>278.02673009362792</v>
      </c>
      <c r="AE1147" s="20">
        <f t="shared" si="376"/>
        <v>0.60217779329075705</v>
      </c>
      <c r="AF1147" s="18">
        <f t="shared" si="377"/>
        <v>60.2</v>
      </c>
    </row>
    <row r="1148" spans="1:32" x14ac:dyDescent="0.25">
      <c r="A1148" s="7">
        <v>2009</v>
      </c>
      <c r="B1148" s="7" t="s">
        <v>1106</v>
      </c>
      <c r="C1148" s="7" t="s">
        <v>85</v>
      </c>
      <c r="D1148" s="8">
        <v>73</v>
      </c>
      <c r="E1148" s="9">
        <v>212</v>
      </c>
      <c r="F1148" s="9">
        <v>4.55</v>
      </c>
      <c r="G1148" s="9">
        <v>21</v>
      </c>
      <c r="H1148" s="9">
        <v>34.5</v>
      </c>
      <c r="I1148" s="9">
        <v>116</v>
      </c>
      <c r="J1148" s="9">
        <v>4.16</v>
      </c>
      <c r="K1148" s="10">
        <v>7.35</v>
      </c>
      <c r="L1148" s="11">
        <f t="shared" si="357"/>
        <v>-0.34052462073903239</v>
      </c>
      <c r="M1148" s="11">
        <f t="shared" si="358"/>
        <v>0.28653137833504788</v>
      </c>
      <c r="N1148" s="11">
        <f t="shared" si="359"/>
        <v>0.41961103195958405</v>
      </c>
      <c r="O1148" s="11">
        <f t="shared" si="360"/>
        <v>-0.12553179259065195</v>
      </c>
      <c r="P1148" s="11">
        <f t="shared" si="361"/>
        <v>-0.35322382098949873</v>
      </c>
      <c r="Q1148" s="11">
        <f t="shared" si="362"/>
        <v>0.65185114063295413</v>
      </c>
      <c r="R1148" s="12">
        <f t="shared" si="363"/>
        <v>-1.1480350000360318</v>
      </c>
      <c r="S1148">
        <f t="shared" si="364"/>
        <v>-34.052462073903236</v>
      </c>
      <c r="T1148">
        <f t="shared" si="365"/>
        <v>28.65313783350479</v>
      </c>
      <c r="U1148">
        <f t="shared" si="366"/>
        <v>41.961103195958401</v>
      </c>
      <c r="V1148">
        <f t="shared" si="367"/>
        <v>-23.937780679007535</v>
      </c>
      <c r="W1148">
        <f t="shared" si="368"/>
        <v>-24.80919297015388</v>
      </c>
      <c r="X1148" s="13">
        <f t="shared" si="369"/>
        <v>-1159.5701732946184</v>
      </c>
      <c r="Y1148">
        <f t="shared" si="370"/>
        <v>821.00230770582357</v>
      </c>
      <c r="Z1148">
        <f t="shared" si="371"/>
        <v>1760.7341814218703</v>
      </c>
      <c r="AA1148">
        <f t="shared" si="372"/>
        <v>-573.01734383626638</v>
      </c>
      <c r="AB1148">
        <f t="shared" si="373"/>
        <v>-615.49605583033269</v>
      </c>
      <c r="AC1148" s="21">
        <f t="shared" si="374"/>
        <v>6.8359771235204763</v>
      </c>
      <c r="AD1148" s="13">
        <f t="shared" si="375"/>
        <v>277.04040908238994</v>
      </c>
      <c r="AE1148" s="20">
        <f t="shared" si="376"/>
        <v>0.60004152168182368</v>
      </c>
      <c r="AF1148" s="18">
        <f t="shared" si="377"/>
        <v>60</v>
      </c>
    </row>
    <row r="1149" spans="1:32" x14ac:dyDescent="0.25">
      <c r="A1149" s="7">
        <v>2009</v>
      </c>
      <c r="B1149" s="7" t="s">
        <v>1109</v>
      </c>
      <c r="C1149" s="7" t="s">
        <v>78</v>
      </c>
      <c r="D1149" s="8">
        <v>74</v>
      </c>
      <c r="E1149" s="9">
        <v>207</v>
      </c>
      <c r="F1149" s="9">
        <v>4.6399999999999997</v>
      </c>
      <c r="G1149" s="9">
        <v>13</v>
      </c>
      <c r="H1149" s="9">
        <v>37.5</v>
      </c>
      <c r="I1149" s="9">
        <v>129</v>
      </c>
      <c r="J1149" s="9">
        <v>4.2300000000000004</v>
      </c>
      <c r="K1149" s="10">
        <v>7.25</v>
      </c>
      <c r="L1149" s="11">
        <f t="shared" si="357"/>
        <v>-0.54651703230637083</v>
      </c>
      <c r="M1149" s="11">
        <f t="shared" si="358"/>
        <v>-0.2771654144136394</v>
      </c>
      <c r="N1149" s="11">
        <f t="shared" si="359"/>
        <v>-1.0264006316795695</v>
      </c>
      <c r="O1149" s="11">
        <f t="shared" si="360"/>
        <v>0.82137611992106785</v>
      </c>
      <c r="P1149" s="11">
        <f t="shared" si="361"/>
        <v>1.6276945564823948</v>
      </c>
      <c r="Q1149" s="11">
        <f t="shared" si="362"/>
        <v>0.23740382204532273</v>
      </c>
      <c r="R1149" s="12">
        <f t="shared" si="363"/>
        <v>-0.74998128449773271</v>
      </c>
      <c r="S1149">
        <f t="shared" si="364"/>
        <v>-54.651703230637082</v>
      </c>
      <c r="T1149">
        <f t="shared" si="365"/>
        <v>-27.71654144136394</v>
      </c>
      <c r="U1149">
        <f t="shared" si="366"/>
        <v>-102.64006316795695</v>
      </c>
      <c r="V1149">
        <f t="shared" si="367"/>
        <v>122.45353382017315</v>
      </c>
      <c r="W1149">
        <f t="shared" si="368"/>
        <v>-25.628873122620497</v>
      </c>
      <c r="X1149" s="13">
        <f t="shared" si="369"/>
        <v>-2986.8086660096278</v>
      </c>
      <c r="Y1149">
        <f t="shared" si="370"/>
        <v>-768.20666947084464</v>
      </c>
      <c r="Z1149">
        <f t="shared" si="371"/>
        <v>-10534.982567122193</v>
      </c>
      <c r="AA1149">
        <f t="shared" si="372"/>
        <v>14994.867945048289</v>
      </c>
      <c r="AB1149">
        <f t="shared" si="373"/>
        <v>-656.83913753537934</v>
      </c>
      <c r="AC1149" s="21">
        <f t="shared" si="374"/>
        <v>3.0993839681537558</v>
      </c>
      <c r="AD1149" s="13">
        <f t="shared" si="375"/>
        <v>273.30381592702321</v>
      </c>
      <c r="AE1149" s="20">
        <f t="shared" si="376"/>
        <v>0.59194843861759339</v>
      </c>
      <c r="AF1149" s="18">
        <f t="shared" si="377"/>
        <v>59.2</v>
      </c>
    </row>
    <row r="1150" spans="1:32" x14ac:dyDescent="0.25">
      <c r="A1150" s="7">
        <v>2009</v>
      </c>
      <c r="B1150" s="7" t="s">
        <v>1126</v>
      </c>
      <c r="C1150" s="7" t="s">
        <v>78</v>
      </c>
      <c r="D1150" s="8">
        <v>73</v>
      </c>
      <c r="E1150" s="9">
        <v>198</v>
      </c>
      <c r="F1150" s="9">
        <v>4.5</v>
      </c>
      <c r="G1150" s="9">
        <v>16</v>
      </c>
      <c r="H1150" s="9">
        <v>36.5</v>
      </c>
      <c r="I1150" s="9">
        <v>125</v>
      </c>
      <c r="J1150" s="9">
        <v>4.2</v>
      </c>
      <c r="K1150" s="10">
        <v>7</v>
      </c>
      <c r="L1150" s="11">
        <f t="shared" si="357"/>
        <v>-0.91730337312758004</v>
      </c>
      <c r="M1150" s="11">
        <f t="shared" si="358"/>
        <v>0.59969626319542912</v>
      </c>
      <c r="N1150" s="11">
        <f t="shared" si="359"/>
        <v>-0.48414625781488696</v>
      </c>
      <c r="O1150" s="11">
        <f t="shared" si="360"/>
        <v>0.50574014908382792</v>
      </c>
      <c r="P1150" s="11">
        <f t="shared" si="361"/>
        <v>1.0181812095679661</v>
      </c>
      <c r="Q1150" s="11">
        <f t="shared" si="362"/>
        <v>0.41502410144002261</v>
      </c>
      <c r="R1150" s="12">
        <f t="shared" si="363"/>
        <v>0.24515300434801834</v>
      </c>
      <c r="S1150">
        <f t="shared" si="364"/>
        <v>-91.73033731275801</v>
      </c>
      <c r="T1150">
        <f t="shared" si="365"/>
        <v>59.969626319542911</v>
      </c>
      <c r="U1150">
        <f t="shared" si="366"/>
        <v>-48.414625781488695</v>
      </c>
      <c r="V1150">
        <f t="shared" si="367"/>
        <v>76.196067932589699</v>
      </c>
      <c r="W1150">
        <f t="shared" si="368"/>
        <v>33.008855289402049</v>
      </c>
      <c r="X1150" s="13">
        <f t="shared" si="369"/>
        <v>-8414.4547835123649</v>
      </c>
      <c r="Y1150">
        <f t="shared" si="370"/>
        <v>3596.3560809056139</v>
      </c>
      <c r="Z1150">
        <f t="shared" si="371"/>
        <v>-2343.9759895615898</v>
      </c>
      <c r="AA1150">
        <f t="shared" si="372"/>
        <v>5805.840768387824</v>
      </c>
      <c r="AB1150">
        <f t="shared" si="373"/>
        <v>1089.5845275166857</v>
      </c>
      <c r="AC1150" s="21">
        <f t="shared" si="374"/>
        <v>-7.302730944842903</v>
      </c>
      <c r="AD1150" s="13">
        <f t="shared" si="375"/>
        <v>262.90170101402657</v>
      </c>
      <c r="AE1150" s="20">
        <f t="shared" si="376"/>
        <v>0.56941850920485038</v>
      </c>
      <c r="AF1150" s="18">
        <f t="shared" si="377"/>
        <v>56.9</v>
      </c>
    </row>
    <row r="1151" spans="1:32" x14ac:dyDescent="0.25">
      <c r="A1151" s="7">
        <v>2009</v>
      </c>
      <c r="B1151" s="7" t="s">
        <v>1149</v>
      </c>
      <c r="C1151" s="7" t="s">
        <v>45</v>
      </c>
      <c r="D1151" s="8">
        <v>69.099999999999994</v>
      </c>
      <c r="E1151" s="14">
        <v>190</v>
      </c>
      <c r="F1151" s="14">
        <v>4.4800000000000004</v>
      </c>
      <c r="G1151" s="14">
        <v>18</v>
      </c>
      <c r="H1151" s="14">
        <v>38.5</v>
      </c>
      <c r="I1151" s="14">
        <v>124</v>
      </c>
      <c r="J1151" s="14">
        <v>4.3600000000000003</v>
      </c>
      <c r="K1151" s="10">
        <v>7.06</v>
      </c>
      <c r="L1151" s="11">
        <f t="shared" si="357"/>
        <v>-1.2468912316353216</v>
      </c>
      <c r="M1151" s="11">
        <f t="shared" si="358"/>
        <v>0.72496221713957931</v>
      </c>
      <c r="N1151" s="11">
        <f t="shared" si="359"/>
        <v>-0.12264334190509857</v>
      </c>
      <c r="O1151" s="11">
        <f t="shared" si="360"/>
        <v>1.1370120907583077</v>
      </c>
      <c r="P1151" s="11">
        <f t="shared" si="361"/>
        <v>0.86580287283935886</v>
      </c>
      <c r="Q1151" s="11">
        <f t="shared" si="362"/>
        <v>-0.5322840553317032</v>
      </c>
      <c r="R1151" s="12">
        <f t="shared" si="363"/>
        <v>6.3207750250396282E-3</v>
      </c>
      <c r="S1151">
        <f t="shared" si="364"/>
        <v>-124.68912316353216</v>
      </c>
      <c r="T1151">
        <f t="shared" si="365"/>
        <v>72.496221713957937</v>
      </c>
      <c r="U1151">
        <f t="shared" si="366"/>
        <v>-12.264334190509857</v>
      </c>
      <c r="V1151">
        <f t="shared" si="367"/>
        <v>100.14074817988332</v>
      </c>
      <c r="W1151">
        <f t="shared" si="368"/>
        <v>-26.298164015333182</v>
      </c>
      <c r="X1151" s="13">
        <f t="shared" si="369"/>
        <v>-15547.377435290491</v>
      </c>
      <c r="Y1151">
        <f t="shared" si="370"/>
        <v>5255.7021627993463</v>
      </c>
      <c r="Z1151">
        <f t="shared" si="371"/>
        <v>-150.41389313650907</v>
      </c>
      <c r="AA1151">
        <f t="shared" si="372"/>
        <v>10028.169446026805</v>
      </c>
      <c r="AB1151">
        <f t="shared" si="373"/>
        <v>-691.5934305773651</v>
      </c>
      <c r="AC1151" s="21">
        <f t="shared" si="374"/>
        <v>-14.869520168305467</v>
      </c>
      <c r="AD1151" s="13">
        <f t="shared" si="375"/>
        <v>255.33491179056401</v>
      </c>
      <c r="AE1151" s="20">
        <f t="shared" si="376"/>
        <v>0.55302960862918804</v>
      </c>
      <c r="AF1151" s="18">
        <f t="shared" si="377"/>
        <v>55.3</v>
      </c>
    </row>
    <row r="1152" spans="1:32" x14ac:dyDescent="0.25">
      <c r="A1152" s="7">
        <v>2009</v>
      </c>
      <c r="B1152" s="7" t="s">
        <v>1155</v>
      </c>
      <c r="C1152" s="7" t="s">
        <v>45</v>
      </c>
      <c r="D1152" s="8">
        <v>71.599999999999994</v>
      </c>
      <c r="E1152" s="14">
        <v>220</v>
      </c>
      <c r="F1152" s="14">
        <v>4.57</v>
      </c>
      <c r="G1152" s="14">
        <v>19</v>
      </c>
      <c r="H1152" s="14">
        <v>35</v>
      </c>
      <c r="I1152" s="14">
        <v>111</v>
      </c>
      <c r="J1152" s="14">
        <v>4.29</v>
      </c>
      <c r="K1152" s="10">
        <v>6.85</v>
      </c>
      <c r="L1152" s="11">
        <f t="shared" si="357"/>
        <v>-1.0936762231290937E-2</v>
      </c>
      <c r="M1152" s="11">
        <f t="shared" si="358"/>
        <v>0.16126542439089206</v>
      </c>
      <c r="N1152" s="11">
        <f t="shared" si="359"/>
        <v>5.8108116049795627E-2</v>
      </c>
      <c r="O1152" s="11">
        <f t="shared" si="360"/>
        <v>3.2286192827968012E-2</v>
      </c>
      <c r="P1152" s="11">
        <f t="shared" si="361"/>
        <v>-1.1151155046325347</v>
      </c>
      <c r="Q1152" s="11">
        <f t="shared" si="362"/>
        <v>-0.11783673674407182</v>
      </c>
      <c r="R1152" s="12">
        <f t="shared" si="363"/>
        <v>0.84223357765547036</v>
      </c>
      <c r="S1152">
        <f t="shared" si="364"/>
        <v>-1.0936762231290937</v>
      </c>
      <c r="T1152">
        <f t="shared" si="365"/>
        <v>16.126542439089206</v>
      </c>
      <c r="U1152">
        <f t="shared" si="366"/>
        <v>5.8108116049795626</v>
      </c>
      <c r="V1152">
        <f t="shared" si="367"/>
        <v>-54.141465590228336</v>
      </c>
      <c r="W1152">
        <f t="shared" si="368"/>
        <v>36.219842045569926</v>
      </c>
      <c r="X1152" s="13">
        <f t="shared" si="369"/>
        <v>-1.1961276810379193</v>
      </c>
      <c r="Y1152">
        <f t="shared" si="370"/>
        <v>260.06537103974523</v>
      </c>
      <c r="Z1152">
        <f t="shared" si="371"/>
        <v>33.765531508565161</v>
      </c>
      <c r="AA1152">
        <f t="shared" si="372"/>
        <v>-2931.298296257879</v>
      </c>
      <c r="AB1152">
        <f t="shared" si="373"/>
        <v>1311.8769578060351</v>
      </c>
      <c r="AC1152" s="21">
        <f t="shared" si="374"/>
        <v>-16.28979167199244</v>
      </c>
      <c r="AD1152" s="13">
        <f t="shared" si="375"/>
        <v>253.91464028687702</v>
      </c>
      <c r="AE1152" s="20">
        <f t="shared" si="376"/>
        <v>0.54995344411912106</v>
      </c>
      <c r="AF1152" s="18">
        <f t="shared" si="377"/>
        <v>55</v>
      </c>
    </row>
    <row r="1153" spans="1:32" x14ac:dyDescent="0.25">
      <c r="A1153" s="7">
        <v>2009</v>
      </c>
      <c r="B1153" s="7" t="s">
        <v>1161</v>
      </c>
      <c r="C1153" s="7" t="s">
        <v>38</v>
      </c>
      <c r="D1153" s="8">
        <v>75.7</v>
      </c>
      <c r="E1153" s="14">
        <v>245</v>
      </c>
      <c r="F1153" s="14">
        <v>4.68</v>
      </c>
      <c r="G1153" s="14">
        <v>21</v>
      </c>
      <c r="H1153" s="14">
        <v>33</v>
      </c>
      <c r="I1153" s="14">
        <v>114</v>
      </c>
      <c r="J1153" s="14">
        <v>4.53</v>
      </c>
      <c r="K1153" s="10">
        <v>7.12</v>
      </c>
      <c r="L1153" s="11">
        <f t="shared" si="357"/>
        <v>1.0190252956054011</v>
      </c>
      <c r="M1153" s="11">
        <f t="shared" si="358"/>
        <v>-0.52769732230194544</v>
      </c>
      <c r="N1153" s="11">
        <f t="shared" si="359"/>
        <v>0.41961103195958405</v>
      </c>
      <c r="O1153" s="11">
        <f t="shared" si="360"/>
        <v>-0.59898574884651179</v>
      </c>
      <c r="P1153" s="11">
        <f t="shared" si="361"/>
        <v>-0.65798049444671314</v>
      </c>
      <c r="Q1153" s="11">
        <f t="shared" si="362"/>
        <v>-1.5387989719016606</v>
      </c>
      <c r="R1153" s="12">
        <f t="shared" si="363"/>
        <v>-0.23251145429794262</v>
      </c>
      <c r="S1153">
        <f t="shared" si="364"/>
        <v>101.90252956054012</v>
      </c>
      <c r="T1153">
        <f t="shared" si="365"/>
        <v>-52.769732230194542</v>
      </c>
      <c r="U1153">
        <f t="shared" si="366"/>
        <v>41.961103195958401</v>
      </c>
      <c r="V1153">
        <f t="shared" si="367"/>
        <v>-62.848312164661245</v>
      </c>
      <c r="W1153">
        <f t="shared" si="368"/>
        <v>-88.56552130998017</v>
      </c>
      <c r="X1153" s="13">
        <f t="shared" si="369"/>
        <v>10384.125530836753</v>
      </c>
      <c r="Y1153">
        <f t="shared" si="370"/>
        <v>-2784.6446396464326</v>
      </c>
      <c r="Z1153">
        <f t="shared" si="371"/>
        <v>1760.7341814218703</v>
      </c>
      <c r="AA1153">
        <f t="shared" si="372"/>
        <v>-3949.9103419467065</v>
      </c>
      <c r="AB1153">
        <f t="shared" si="373"/>
        <v>-7843.8515649085512</v>
      </c>
      <c r="AC1153" s="21">
        <f t="shared" si="374"/>
        <v>-22.061490585375534</v>
      </c>
      <c r="AD1153" s="13">
        <f t="shared" si="375"/>
        <v>248.14294137349393</v>
      </c>
      <c r="AE1153" s="20">
        <f t="shared" si="376"/>
        <v>0.53745252769993634</v>
      </c>
      <c r="AF1153" s="18">
        <f t="shared" si="377"/>
        <v>53.7</v>
      </c>
    </row>
    <row r="1154" spans="1:32" x14ac:dyDescent="0.25">
      <c r="A1154" s="7">
        <v>2009</v>
      </c>
      <c r="B1154" s="7" t="s">
        <v>1168</v>
      </c>
      <c r="C1154" s="7" t="s">
        <v>78</v>
      </c>
      <c r="D1154" s="8">
        <v>70</v>
      </c>
      <c r="E1154" s="9">
        <v>199</v>
      </c>
      <c r="F1154" s="9">
        <v>4.63</v>
      </c>
      <c r="G1154" s="9">
        <v>23</v>
      </c>
      <c r="H1154" s="9">
        <v>36</v>
      </c>
      <c r="I1154" s="9">
        <v>119</v>
      </c>
      <c r="J1154" s="9">
        <v>4.3</v>
      </c>
      <c r="K1154" s="10">
        <v>7.08</v>
      </c>
      <c r="L1154" s="11">
        <f t="shared" si="357"/>
        <v>-0.87610489081411236</v>
      </c>
      <c r="M1154" s="11">
        <f t="shared" si="358"/>
        <v>-0.21453243744156428</v>
      </c>
      <c r="N1154" s="11">
        <f t="shared" si="359"/>
        <v>0.78111394786937238</v>
      </c>
      <c r="O1154" s="11">
        <f t="shared" si="360"/>
        <v>0.34792216366520795</v>
      </c>
      <c r="P1154" s="11">
        <f t="shared" si="361"/>
        <v>0.10391118919632288</v>
      </c>
      <c r="Q1154" s="11">
        <f t="shared" si="362"/>
        <v>-0.17704349654230336</v>
      </c>
      <c r="R1154" s="12">
        <f t="shared" si="363"/>
        <v>-7.3289968082622295E-2</v>
      </c>
      <c r="S1154">
        <f t="shared" si="364"/>
        <v>-87.610489081411231</v>
      </c>
      <c r="T1154">
        <f t="shared" si="365"/>
        <v>-21.453243744156428</v>
      </c>
      <c r="U1154">
        <f t="shared" si="366"/>
        <v>78.11139478693724</v>
      </c>
      <c r="V1154">
        <f t="shared" si="367"/>
        <v>22.591667643076541</v>
      </c>
      <c r="W1154">
        <f t="shared" si="368"/>
        <v>-12.516673231246283</v>
      </c>
      <c r="X1154" s="13">
        <f t="shared" si="369"/>
        <v>-7675.5977970840768</v>
      </c>
      <c r="Y1154">
        <f t="shared" si="370"/>
        <v>-460.2416671461869</v>
      </c>
      <c r="Z1154">
        <f t="shared" si="371"/>
        <v>6101.3899955607658</v>
      </c>
      <c r="AA1154">
        <f t="shared" si="372"/>
        <v>510.38344689523154</v>
      </c>
      <c r="AB1154">
        <f t="shared" si="373"/>
        <v>-156.66710877779727</v>
      </c>
      <c r="AC1154" s="21">
        <f t="shared" si="374"/>
        <v>-18.334301898638319</v>
      </c>
      <c r="AD1154" s="13">
        <f t="shared" si="375"/>
        <v>251.87013006023113</v>
      </c>
      <c r="AE1154" s="20">
        <f t="shared" si="376"/>
        <v>0.54552524163575777</v>
      </c>
      <c r="AF1154" s="18">
        <f t="shared" si="377"/>
        <v>54.6</v>
      </c>
    </row>
    <row r="1155" spans="1:32" x14ac:dyDescent="0.25">
      <c r="A1155" s="7">
        <v>2009</v>
      </c>
      <c r="B1155" s="7" t="s">
        <v>1194</v>
      </c>
      <c r="C1155" s="7" t="s">
        <v>54</v>
      </c>
      <c r="D1155" s="8">
        <v>73</v>
      </c>
      <c r="E1155" s="9">
        <v>232</v>
      </c>
      <c r="F1155" s="9">
        <v>4.5599999999999996</v>
      </c>
      <c r="G1155" s="9">
        <v>19</v>
      </c>
      <c r="H1155" s="9">
        <v>31.5</v>
      </c>
      <c r="I1155" s="9">
        <v>121</v>
      </c>
      <c r="J1155" s="9">
        <v>4.3899999999999997</v>
      </c>
      <c r="K1155" s="10">
        <v>7.22</v>
      </c>
      <c r="L1155" s="11">
        <f t="shared" ref="L1155:L1218" si="378">(E1155-AVERAGE(E$3:E$2055))/_xlfn.STDEV.S(E$3:E$2055)</f>
        <v>0.48344502553032126</v>
      </c>
      <c r="M1155" s="11">
        <f t="shared" ref="M1155:M1218" si="379">-(F1155-AVERAGE(F$3:F$2055))/_xlfn.STDEV.S(F$3:F$2055)</f>
        <v>0.22389840136297276</v>
      </c>
      <c r="N1155" s="11">
        <f t="shared" ref="N1155:N1218" si="380">(G1155-AVERAGE(G$3:G$2055))/_xlfn.STDEV.S(G$3:G$2055)</f>
        <v>5.8108116049795627E-2</v>
      </c>
      <c r="O1155" s="11">
        <f t="shared" ref="O1155:O1218" si="381">(H1155-AVERAGE(H$3:H$2055))/_xlfn.STDEV.S(H$3:H$2055)</f>
        <v>-1.0724397051023717</v>
      </c>
      <c r="P1155" s="11">
        <f t="shared" ref="P1155:P1218" si="382">(I1155-AVERAGE(I$3:I$2055))/_xlfn.STDEV.S(I$3:I$2055)</f>
        <v>0.40866786265353727</v>
      </c>
      <c r="Q1155" s="11">
        <f t="shared" ref="Q1155:Q1218" si="383">-(J1155-AVERAGE(J$3:J$2055))/_xlfn.STDEV.S(J$3:J$2055)</f>
        <v>-0.7099043347263978</v>
      </c>
      <c r="R1155" s="12">
        <f t="shared" ref="R1155:R1218" si="384">-(K1155-AVERAGE(K$3:K$2055))/_xlfn.STDEV.S(K$3:K$2055)</f>
        <v>-0.63056516983624167</v>
      </c>
      <c r="S1155">
        <f t="shared" ref="S1155:S1218" si="385">L1155*100</f>
        <v>48.344502553032129</v>
      </c>
      <c r="T1155">
        <f t="shared" ref="T1155:T1218" si="386">M1155*100</f>
        <v>22.389840136297277</v>
      </c>
      <c r="U1155">
        <f t="shared" ref="U1155:U1218" si="387">N1155*100</f>
        <v>5.8108116049795626</v>
      </c>
      <c r="V1155">
        <f t="shared" ref="V1155:V1218" si="388">((O1155+P1155)/2)*100</f>
        <v>-33.188592122441726</v>
      </c>
      <c r="W1155">
        <f t="shared" ref="W1155:W1218" si="389">((Q1155+R1155)/2)*100</f>
        <v>-67.023475228131971</v>
      </c>
      <c r="X1155" s="13">
        <f t="shared" ref="X1155:X1218" si="390">(S1155/ABS(S1155))*ABS(S1155)^2</f>
        <v>2337.19092710013</v>
      </c>
      <c r="Y1155">
        <f t="shared" ref="Y1155:Y1218" si="391">(T1155/ABS(T1155))*ABS(T1155)^2</f>
        <v>501.30494132894847</v>
      </c>
      <c r="Z1155">
        <f t="shared" ref="Z1155:Z1218" si="392">(U1155/ABS(U1155))*ABS(U1155)^2</f>
        <v>33.765531508565161</v>
      </c>
      <c r="AA1155">
        <f t="shared" ref="AA1155:AA1218" si="393">(V1155/ABS(V1155))*ABS(V1155)^2</f>
        <v>-1101.482647069801</v>
      </c>
      <c r="AB1155">
        <f t="shared" ref="AB1155:AB1218" si="394">(W1155/ABS(W1155))*ABS(W1155)^2</f>
        <v>-4492.1462316560201</v>
      </c>
      <c r="AC1155" s="21">
        <f t="shared" ref="AC1155:AC1218" si="395">(AVERAGE(X1155:AB1155)/ABS(AVERAGE(X1155:AB1155)))*SQRT(ABS(AVERAGE(X1155:AB1155)))</f>
        <v>-23.329669859593718</v>
      </c>
      <c r="AD1155" s="13">
        <f t="shared" si="375"/>
        <v>246.87476209927576</v>
      </c>
      <c r="AE1155" s="20">
        <f t="shared" si="376"/>
        <v>0.53470577958478716</v>
      </c>
      <c r="AF1155" s="18">
        <f t="shared" si="377"/>
        <v>53.5</v>
      </c>
    </row>
    <row r="1156" spans="1:32" x14ac:dyDescent="0.25">
      <c r="A1156" s="7">
        <v>2009</v>
      </c>
      <c r="B1156" s="7" t="s">
        <v>1211</v>
      </c>
      <c r="C1156" s="7" t="s">
        <v>78</v>
      </c>
      <c r="D1156" s="8">
        <v>71</v>
      </c>
      <c r="E1156" s="9">
        <v>203</v>
      </c>
      <c r="F1156" s="9">
        <v>4.49</v>
      </c>
      <c r="G1156" s="9">
        <v>15</v>
      </c>
      <c r="H1156" s="9">
        <v>37</v>
      </c>
      <c r="I1156" s="9">
        <v>120</v>
      </c>
      <c r="J1156" s="9">
        <v>4.2300000000000004</v>
      </c>
      <c r="K1156" s="10">
        <v>7.09</v>
      </c>
      <c r="L1156" s="11">
        <f t="shared" si="378"/>
        <v>-0.71131096156024154</v>
      </c>
      <c r="M1156" s="11">
        <f t="shared" si="379"/>
        <v>0.66232924016750427</v>
      </c>
      <c r="N1156" s="11">
        <f t="shared" si="380"/>
        <v>-0.66489771576978118</v>
      </c>
      <c r="O1156" s="11">
        <f t="shared" si="381"/>
        <v>0.66355813450244783</v>
      </c>
      <c r="P1156" s="11">
        <f t="shared" si="382"/>
        <v>0.25628952592493009</v>
      </c>
      <c r="Q1156" s="11">
        <f t="shared" si="383"/>
        <v>0.23740382204532273</v>
      </c>
      <c r="R1156" s="12">
        <f t="shared" si="384"/>
        <v>-0.11309533963645149</v>
      </c>
      <c r="S1156">
        <f t="shared" si="385"/>
        <v>-71.131096156024157</v>
      </c>
      <c r="T1156">
        <f t="shared" si="386"/>
        <v>66.232924016750431</v>
      </c>
      <c r="U1156">
        <f t="shared" si="387"/>
        <v>-66.489771576978114</v>
      </c>
      <c r="V1156">
        <f t="shared" si="388"/>
        <v>45.992383021368902</v>
      </c>
      <c r="W1156">
        <f t="shared" si="389"/>
        <v>6.2154241204435623</v>
      </c>
      <c r="X1156" s="13">
        <f t="shared" si="390"/>
        <v>-5059.6328403575544</v>
      </c>
      <c r="Y1156">
        <f t="shared" si="391"/>
        <v>4386.8002238086365</v>
      </c>
      <c r="Z1156">
        <f t="shared" si="392"/>
        <v>-4420.8897243587271</v>
      </c>
      <c r="AA1156">
        <f t="shared" si="393"/>
        <v>2115.2992959843023</v>
      </c>
      <c r="AB1156">
        <f t="shared" si="394"/>
        <v>38.631496996991629</v>
      </c>
      <c r="AC1156" s="21">
        <f t="shared" si="395"/>
        <v>-24.247851648863044</v>
      </c>
      <c r="AD1156" s="13">
        <f t="shared" ref="AD1156:AD1219" si="396">AC1156+(-MIN($AC$3:$AC$2055))</f>
        <v>245.95658031000642</v>
      </c>
      <c r="AE1156" s="20">
        <f t="shared" ref="AE1156:AE1219" si="397">AD1156/MAX($AD$3:$AD$2055)</f>
        <v>0.53271709064284334</v>
      </c>
      <c r="AF1156" s="18">
        <f t="shared" ref="AF1156:AF1219" si="398">ROUND(AE1156*100,1)</f>
        <v>53.3</v>
      </c>
    </row>
    <row r="1157" spans="1:32" x14ac:dyDescent="0.25">
      <c r="A1157" s="7">
        <v>2009</v>
      </c>
      <c r="B1157" s="7" t="s">
        <v>1215</v>
      </c>
      <c r="C1157" s="7" t="s">
        <v>45</v>
      </c>
      <c r="D1157" s="8">
        <v>72.099999999999994</v>
      </c>
      <c r="E1157" s="14">
        <v>209</v>
      </c>
      <c r="F1157" s="14">
        <v>4.5</v>
      </c>
      <c r="G1157" s="14">
        <v>24</v>
      </c>
      <c r="H1157" s="14">
        <v>36</v>
      </c>
      <c r="I1157" s="14">
        <v>121</v>
      </c>
      <c r="J1157" s="14">
        <v>4.51</v>
      </c>
      <c r="K1157" s="10">
        <v>7.35</v>
      </c>
      <c r="L1157" s="11">
        <f t="shared" si="378"/>
        <v>-0.46412006767943548</v>
      </c>
      <c r="M1157" s="11">
        <f t="shared" si="379"/>
        <v>0.59969626319542912</v>
      </c>
      <c r="N1157" s="11">
        <f t="shared" si="380"/>
        <v>0.96186540582426661</v>
      </c>
      <c r="O1157" s="11">
        <f t="shared" si="381"/>
        <v>0.34792216366520795</v>
      </c>
      <c r="P1157" s="11">
        <f t="shared" si="382"/>
        <v>0.40866786265353727</v>
      </c>
      <c r="Q1157" s="11">
        <f t="shared" si="383"/>
        <v>-1.4203854523051922</v>
      </c>
      <c r="R1157" s="12">
        <f t="shared" si="384"/>
        <v>-1.1480350000360318</v>
      </c>
      <c r="S1157">
        <f t="shared" si="385"/>
        <v>-46.412006767943545</v>
      </c>
      <c r="T1157">
        <f t="shared" si="386"/>
        <v>59.969626319542911</v>
      </c>
      <c r="U1157">
        <f t="shared" si="387"/>
        <v>96.186540582426659</v>
      </c>
      <c r="V1157">
        <f t="shared" si="388"/>
        <v>37.829501315937264</v>
      </c>
      <c r="W1157">
        <f t="shared" si="389"/>
        <v>-128.4210226170612</v>
      </c>
      <c r="X1157" s="13">
        <f t="shared" si="390"/>
        <v>-2154.0743722276375</v>
      </c>
      <c r="Y1157">
        <f t="shared" si="391"/>
        <v>3596.3560809056139</v>
      </c>
      <c r="Z1157">
        <f t="shared" si="392"/>
        <v>9251.8505892148114</v>
      </c>
      <c r="AA1157">
        <f t="shared" si="393"/>
        <v>1431.0711698124992</v>
      </c>
      <c r="AB1157">
        <f t="shared" si="394"/>
        <v>-16491.959050011745</v>
      </c>
      <c r="AC1157" s="21">
        <f t="shared" si="395"/>
        <v>-29.552514553947717</v>
      </c>
      <c r="AD1157" s="13">
        <f t="shared" si="396"/>
        <v>240.65191740492173</v>
      </c>
      <c r="AE1157" s="20">
        <f t="shared" si="397"/>
        <v>0.52122772700770115</v>
      </c>
      <c r="AF1157" s="18">
        <f t="shared" si="398"/>
        <v>52.1</v>
      </c>
    </row>
    <row r="1158" spans="1:32" x14ac:dyDescent="0.25">
      <c r="A1158" s="7">
        <v>2009</v>
      </c>
      <c r="B1158" s="7" t="s">
        <v>1217</v>
      </c>
      <c r="C1158" s="7" t="s">
        <v>57</v>
      </c>
      <c r="D1158" s="8">
        <v>70</v>
      </c>
      <c r="E1158" s="9">
        <v>194</v>
      </c>
      <c r="F1158" s="9">
        <v>4.4800000000000004</v>
      </c>
      <c r="G1158" s="9">
        <v>22</v>
      </c>
      <c r="H1158" s="9">
        <v>35</v>
      </c>
      <c r="I1158" s="9">
        <v>115</v>
      </c>
      <c r="J1158" s="9">
        <v>4.3</v>
      </c>
      <c r="K1158" s="10">
        <v>6.93</v>
      </c>
      <c r="L1158" s="11">
        <f t="shared" si="378"/>
        <v>-1.0820973023814509</v>
      </c>
      <c r="M1158" s="11">
        <f t="shared" si="379"/>
        <v>0.72496221713957931</v>
      </c>
      <c r="N1158" s="11">
        <f t="shared" si="380"/>
        <v>0.60036248991447827</v>
      </c>
      <c r="O1158" s="11">
        <f t="shared" si="381"/>
        <v>3.2286192827968012E-2</v>
      </c>
      <c r="P1158" s="11">
        <f t="shared" si="382"/>
        <v>-0.5056021577181059</v>
      </c>
      <c r="Q1158" s="11">
        <f t="shared" si="383"/>
        <v>-0.17704349654230336</v>
      </c>
      <c r="R1158" s="12">
        <f t="shared" si="384"/>
        <v>0.52379060522482979</v>
      </c>
      <c r="S1158">
        <f t="shared" si="385"/>
        <v>-108.20973023814508</v>
      </c>
      <c r="T1158">
        <f t="shared" si="386"/>
        <v>72.496221713957937</v>
      </c>
      <c r="U1158">
        <f t="shared" si="387"/>
        <v>60.036248991447827</v>
      </c>
      <c r="V1158">
        <f t="shared" si="388"/>
        <v>-23.665798244506895</v>
      </c>
      <c r="W1158">
        <f t="shared" si="389"/>
        <v>17.337355434126323</v>
      </c>
      <c r="X1158" s="13">
        <f t="shared" si="390"/>
        <v>-11709.345718212131</v>
      </c>
      <c r="Y1158">
        <f t="shared" si="391"/>
        <v>5255.7021627993463</v>
      </c>
      <c r="Z1158">
        <f t="shared" si="392"/>
        <v>3604.3511929631204</v>
      </c>
      <c r="AA1158">
        <f t="shared" si="393"/>
        <v>-560.07000654970568</v>
      </c>
      <c r="AB1158">
        <f t="shared" si="394"/>
        <v>300.58389344922955</v>
      </c>
      <c r="AC1158" s="21">
        <f t="shared" si="395"/>
        <v>-24.935029478828135</v>
      </c>
      <c r="AD1158" s="13">
        <f t="shared" si="396"/>
        <v>245.26940248004132</v>
      </c>
      <c r="AE1158" s="20">
        <f t="shared" si="397"/>
        <v>0.53122873292591677</v>
      </c>
      <c r="AF1158" s="18">
        <f t="shared" si="398"/>
        <v>53.1</v>
      </c>
    </row>
    <row r="1159" spans="1:32" x14ac:dyDescent="0.25">
      <c r="A1159" s="7">
        <v>2009</v>
      </c>
      <c r="B1159" s="7" t="s">
        <v>1218</v>
      </c>
      <c r="C1159" s="7" t="s">
        <v>78</v>
      </c>
      <c r="D1159" s="8">
        <v>73</v>
      </c>
      <c r="E1159" s="9">
        <v>210</v>
      </c>
      <c r="F1159" s="9">
        <v>4.51</v>
      </c>
      <c r="G1159" s="9">
        <v>16</v>
      </c>
      <c r="H1159" s="9">
        <v>37</v>
      </c>
      <c r="I1159" s="9">
        <v>120</v>
      </c>
      <c r="J1159" s="9">
        <v>4.22</v>
      </c>
      <c r="K1159" s="10">
        <v>7.45</v>
      </c>
      <c r="L1159" s="11">
        <f t="shared" si="378"/>
        <v>-0.4229215853659678</v>
      </c>
      <c r="M1159" s="11">
        <f t="shared" si="379"/>
        <v>0.53706328622335398</v>
      </c>
      <c r="N1159" s="11">
        <f t="shared" si="380"/>
        <v>-0.48414625781488696</v>
      </c>
      <c r="O1159" s="11">
        <f t="shared" si="381"/>
        <v>0.66355813450244783</v>
      </c>
      <c r="P1159" s="11">
        <f t="shared" si="382"/>
        <v>0.25628952592493009</v>
      </c>
      <c r="Q1159" s="11">
        <f t="shared" si="383"/>
        <v>0.29661058184355954</v>
      </c>
      <c r="R1159" s="12">
        <f t="shared" si="384"/>
        <v>-1.5460887155743344</v>
      </c>
      <c r="S1159">
        <f t="shared" si="385"/>
        <v>-42.29215853659678</v>
      </c>
      <c r="T1159">
        <f t="shared" si="386"/>
        <v>53.706328622335398</v>
      </c>
      <c r="U1159">
        <f t="shared" si="387"/>
        <v>-48.414625781488695</v>
      </c>
      <c r="V1159">
        <f t="shared" si="388"/>
        <v>45.992383021368902</v>
      </c>
      <c r="W1159">
        <f t="shared" si="389"/>
        <v>-62.47390668653874</v>
      </c>
      <c r="X1159" s="13">
        <f t="shared" si="390"/>
        <v>-1788.626673684636</v>
      </c>
      <c r="Y1159">
        <f t="shared" si="391"/>
        <v>2884.3697340902822</v>
      </c>
      <c r="Z1159">
        <f t="shared" si="392"/>
        <v>-2343.9759895615898</v>
      </c>
      <c r="AA1159">
        <f t="shared" si="393"/>
        <v>2115.2992959843023</v>
      </c>
      <c r="AB1159">
        <f t="shared" si="394"/>
        <v>-3902.9890166783498</v>
      </c>
      <c r="AC1159" s="21">
        <f t="shared" si="395"/>
        <v>-24.641114625154405</v>
      </c>
      <c r="AD1159" s="13">
        <f t="shared" si="396"/>
        <v>245.56331733371505</v>
      </c>
      <c r="AE1159" s="20">
        <f t="shared" si="397"/>
        <v>0.5318653227888448</v>
      </c>
      <c r="AF1159" s="18">
        <f t="shared" si="398"/>
        <v>53.2</v>
      </c>
    </row>
    <row r="1160" spans="1:32" x14ac:dyDescent="0.25">
      <c r="A1160" s="7">
        <v>2009</v>
      </c>
      <c r="B1160" s="7" t="s">
        <v>1219</v>
      </c>
      <c r="C1160" s="7" t="s">
        <v>57</v>
      </c>
      <c r="D1160" s="8">
        <v>70</v>
      </c>
      <c r="E1160" s="9">
        <v>192</v>
      </c>
      <c r="F1160" s="9">
        <v>4.58</v>
      </c>
      <c r="G1160" s="9">
        <v>22</v>
      </c>
      <c r="H1160" s="9">
        <v>35.5</v>
      </c>
      <c r="I1160" s="9">
        <v>118</v>
      </c>
      <c r="J1160" s="9">
        <v>4.25</v>
      </c>
      <c r="K1160" s="10">
        <v>6.68</v>
      </c>
      <c r="L1160" s="11">
        <f t="shared" si="378"/>
        <v>-1.1644942670083862</v>
      </c>
      <c r="M1160" s="11">
        <f t="shared" si="379"/>
        <v>9.8632447418816938E-2</v>
      </c>
      <c r="N1160" s="11">
        <f t="shared" si="380"/>
        <v>0.60036248991447827</v>
      </c>
      <c r="O1160" s="11">
        <f t="shared" si="381"/>
        <v>0.19010417824658796</v>
      </c>
      <c r="P1160" s="11">
        <f t="shared" si="382"/>
        <v>-4.8467147532284323E-2</v>
      </c>
      <c r="Q1160" s="11">
        <f t="shared" si="383"/>
        <v>0.11899030244885964</v>
      </c>
      <c r="R1160" s="12">
        <f t="shared" si="384"/>
        <v>1.5189248940705808</v>
      </c>
      <c r="S1160">
        <f t="shared" si="385"/>
        <v>-116.44942670083861</v>
      </c>
      <c r="T1160">
        <f t="shared" si="386"/>
        <v>9.8632447418816938</v>
      </c>
      <c r="U1160">
        <f t="shared" si="387"/>
        <v>60.036248991447827</v>
      </c>
      <c r="V1160">
        <f t="shared" si="388"/>
        <v>7.0818515357151819</v>
      </c>
      <c r="W1160">
        <f t="shared" si="389"/>
        <v>81.895759825972021</v>
      </c>
      <c r="X1160" s="13">
        <f t="shared" si="390"/>
        <v>-13560.468978953986</v>
      </c>
      <c r="Y1160">
        <f t="shared" si="391"/>
        <v>97.283596838256884</v>
      </c>
      <c r="Z1160">
        <f t="shared" si="392"/>
        <v>3604.3511929631204</v>
      </c>
      <c r="AA1160">
        <f t="shared" si="393"/>
        <v>50.152621173911477</v>
      </c>
      <c r="AB1160">
        <f t="shared" si="394"/>
        <v>6706.9154774732933</v>
      </c>
      <c r="AC1160" s="21">
        <f t="shared" si="395"/>
        <v>-24.906890976215415</v>
      </c>
      <c r="AD1160" s="13">
        <f t="shared" si="396"/>
        <v>245.29754098265406</v>
      </c>
      <c r="AE1160" s="20">
        <f t="shared" si="397"/>
        <v>0.5312896780782197</v>
      </c>
      <c r="AF1160" s="18">
        <f t="shared" si="398"/>
        <v>53.1</v>
      </c>
    </row>
    <row r="1161" spans="1:32" x14ac:dyDescent="0.25">
      <c r="A1161" s="7">
        <v>2009</v>
      </c>
      <c r="B1161" s="7" t="s">
        <v>1236</v>
      </c>
      <c r="C1161" s="7" t="s">
        <v>85</v>
      </c>
      <c r="D1161" s="8">
        <v>74</v>
      </c>
      <c r="E1161" s="9">
        <v>214</v>
      </c>
      <c r="F1161" s="9">
        <v>4.57</v>
      </c>
      <c r="G1161" s="9">
        <v>17</v>
      </c>
      <c r="H1161" s="9">
        <v>37.5</v>
      </c>
      <c r="I1161" s="9">
        <v>117</v>
      </c>
      <c r="J1161" s="9">
        <v>4.42</v>
      </c>
      <c r="K1161" s="10">
        <v>7.14</v>
      </c>
      <c r="L1161" s="11">
        <f t="shared" si="378"/>
        <v>-0.25812765611209704</v>
      </c>
      <c r="M1161" s="11">
        <f t="shared" si="379"/>
        <v>0.16126542439089206</v>
      </c>
      <c r="N1161" s="11">
        <f t="shared" si="380"/>
        <v>-0.30339479985999279</v>
      </c>
      <c r="O1161" s="11">
        <f t="shared" si="381"/>
        <v>0.82137611992106785</v>
      </c>
      <c r="P1161" s="11">
        <f t="shared" si="382"/>
        <v>-0.20084548426089152</v>
      </c>
      <c r="Q1161" s="11">
        <f t="shared" si="383"/>
        <v>-0.88752461412109773</v>
      </c>
      <c r="R1161" s="12">
        <f t="shared" si="384"/>
        <v>-0.31212219740560099</v>
      </c>
      <c r="S1161">
        <f t="shared" si="385"/>
        <v>-25.812765611209702</v>
      </c>
      <c r="T1161">
        <f t="shared" si="386"/>
        <v>16.126542439089206</v>
      </c>
      <c r="U1161">
        <f t="shared" si="387"/>
        <v>-30.339479985999279</v>
      </c>
      <c r="V1161">
        <f t="shared" si="388"/>
        <v>31.026531783008814</v>
      </c>
      <c r="W1161">
        <f t="shared" si="389"/>
        <v>-59.982340576334934</v>
      </c>
      <c r="X1161" s="13">
        <f t="shared" si="390"/>
        <v>-666.29886849925015</v>
      </c>
      <c r="Y1161">
        <f t="shared" si="391"/>
        <v>260.06537103974523</v>
      </c>
      <c r="Z1161">
        <f t="shared" si="392"/>
        <v>-920.48404582085084</v>
      </c>
      <c r="AA1161">
        <f t="shared" si="393"/>
        <v>962.64567448205605</v>
      </c>
      <c r="AB1161">
        <f t="shared" si="394"/>
        <v>-3597.8811810154361</v>
      </c>
      <c r="AC1161" s="21">
        <f t="shared" si="395"/>
        <v>-28.149433563799242</v>
      </c>
      <c r="AD1161" s="13">
        <f t="shared" si="396"/>
        <v>242.05499839507021</v>
      </c>
      <c r="AE1161" s="20">
        <f t="shared" si="397"/>
        <v>0.52426665860313193</v>
      </c>
      <c r="AF1161" s="18">
        <f t="shared" si="398"/>
        <v>52.4</v>
      </c>
    </row>
    <row r="1162" spans="1:32" x14ac:dyDescent="0.25">
      <c r="A1162" s="7">
        <v>2009</v>
      </c>
      <c r="B1162" s="7" t="s">
        <v>1244</v>
      </c>
      <c r="C1162" s="7" t="s">
        <v>38</v>
      </c>
      <c r="D1162" s="8">
        <v>76.099999999999994</v>
      </c>
      <c r="E1162" s="14">
        <v>256</v>
      </c>
      <c r="F1162" s="14">
        <v>4.8</v>
      </c>
      <c r="G1162" s="14">
        <v>20</v>
      </c>
      <c r="H1162" s="14">
        <v>32</v>
      </c>
      <c r="I1162" s="14">
        <v>110</v>
      </c>
      <c r="J1162" s="14">
        <v>4.18</v>
      </c>
      <c r="K1162" s="10">
        <v>6.95</v>
      </c>
      <c r="L1162" s="11">
        <f t="shared" si="378"/>
        <v>1.4722086010535458</v>
      </c>
      <c r="M1162" s="11">
        <f t="shared" si="379"/>
        <v>-1.2792930459668637</v>
      </c>
      <c r="N1162" s="11">
        <f t="shared" si="380"/>
        <v>0.23885957400468982</v>
      </c>
      <c r="O1162" s="11">
        <f t="shared" si="381"/>
        <v>-0.91462171968375172</v>
      </c>
      <c r="P1162" s="11">
        <f t="shared" si="382"/>
        <v>-1.2674938413611418</v>
      </c>
      <c r="Q1162" s="11">
        <f t="shared" si="383"/>
        <v>0.53343762103649095</v>
      </c>
      <c r="R1162" s="12">
        <f t="shared" si="384"/>
        <v>0.44417986211716787</v>
      </c>
      <c r="S1162">
        <f t="shared" si="385"/>
        <v>147.22086010535457</v>
      </c>
      <c r="T1162">
        <f t="shared" si="386"/>
        <v>-127.92930459668636</v>
      </c>
      <c r="U1162">
        <f t="shared" si="387"/>
        <v>23.885957400468982</v>
      </c>
      <c r="V1162">
        <f t="shared" si="388"/>
        <v>-109.10577805224469</v>
      </c>
      <c r="W1162">
        <f t="shared" si="389"/>
        <v>48.880874157682939</v>
      </c>
      <c r="X1162" s="13">
        <f t="shared" si="390"/>
        <v>21673.981650160382</v>
      </c>
      <c r="Y1162">
        <f t="shared" si="391"/>
        <v>-16365.906974591759</v>
      </c>
      <c r="Z1162">
        <f t="shared" si="392"/>
        <v>570.53896093701894</v>
      </c>
      <c r="AA1162">
        <f t="shared" si="393"/>
        <v>-11904.070804385679</v>
      </c>
      <c r="AB1162">
        <f t="shared" si="394"/>
        <v>2389.339858419236</v>
      </c>
      <c r="AC1162" s="21">
        <f t="shared" si="395"/>
        <v>-26.967081078458609</v>
      </c>
      <c r="AD1162" s="13">
        <f t="shared" si="396"/>
        <v>243.23735088041084</v>
      </c>
      <c r="AE1162" s="20">
        <f t="shared" si="397"/>
        <v>0.52682751456929922</v>
      </c>
      <c r="AF1162" s="18">
        <f t="shared" si="398"/>
        <v>52.7</v>
      </c>
    </row>
    <row r="1163" spans="1:32" x14ac:dyDescent="0.25">
      <c r="A1163" s="7">
        <v>2009</v>
      </c>
      <c r="B1163" s="7" t="s">
        <v>1248</v>
      </c>
      <c r="C1163" s="7" t="s">
        <v>45</v>
      </c>
      <c r="D1163" s="8">
        <v>72.599999999999994</v>
      </c>
      <c r="E1163" s="14">
        <v>210</v>
      </c>
      <c r="F1163" s="14">
        <v>4.5199999999999996</v>
      </c>
      <c r="G1163" s="14">
        <v>20</v>
      </c>
      <c r="H1163" s="14">
        <v>38</v>
      </c>
      <c r="I1163" s="14">
        <v>126</v>
      </c>
      <c r="J1163" s="14">
        <v>4.6500000000000004</v>
      </c>
      <c r="K1163" s="10">
        <v>7.18</v>
      </c>
      <c r="L1163" s="11">
        <f t="shared" si="378"/>
        <v>-0.4229215853659678</v>
      </c>
      <c r="M1163" s="11">
        <f t="shared" si="379"/>
        <v>0.47443030925127883</v>
      </c>
      <c r="N1163" s="11">
        <f t="shared" si="380"/>
        <v>0.23885957400468982</v>
      </c>
      <c r="O1163" s="11">
        <f t="shared" si="381"/>
        <v>0.97919410533968776</v>
      </c>
      <c r="P1163" s="11">
        <f t="shared" si="382"/>
        <v>1.1705595462965732</v>
      </c>
      <c r="Q1163" s="11">
        <f t="shared" si="383"/>
        <v>-2.2492800894804548</v>
      </c>
      <c r="R1163" s="12">
        <f t="shared" si="384"/>
        <v>-0.47134368362092133</v>
      </c>
      <c r="S1163">
        <f t="shared" si="385"/>
        <v>-42.29215853659678</v>
      </c>
      <c r="T1163">
        <f t="shared" si="386"/>
        <v>47.443030925127886</v>
      </c>
      <c r="U1163">
        <f t="shared" si="387"/>
        <v>23.885957400468982</v>
      </c>
      <c r="V1163">
        <f t="shared" si="388"/>
        <v>107.48768258181305</v>
      </c>
      <c r="W1163">
        <f t="shared" si="389"/>
        <v>-136.0311886550688</v>
      </c>
      <c r="X1163" s="13">
        <f t="shared" si="390"/>
        <v>-1788.626673684636</v>
      </c>
      <c r="Y1163">
        <f t="shared" si="391"/>
        <v>2250.841183362641</v>
      </c>
      <c r="Z1163">
        <f t="shared" si="392"/>
        <v>570.53896093701894</v>
      </c>
      <c r="AA1163">
        <f t="shared" si="393"/>
        <v>11553.601906808595</v>
      </c>
      <c r="AB1163">
        <f t="shared" si="394"/>
        <v>-18504.48428691092</v>
      </c>
      <c r="AC1163" s="21">
        <f t="shared" si="395"/>
        <v>-34.403862892086117</v>
      </c>
      <c r="AD1163" s="13">
        <f t="shared" si="396"/>
        <v>235.80056906678334</v>
      </c>
      <c r="AE1163" s="20">
        <f t="shared" si="397"/>
        <v>0.51072019690165282</v>
      </c>
      <c r="AF1163" s="18">
        <f t="shared" si="398"/>
        <v>51.1</v>
      </c>
    </row>
    <row r="1164" spans="1:32" x14ac:dyDescent="0.25">
      <c r="A1164" s="7">
        <v>2009</v>
      </c>
      <c r="B1164" s="7" t="s">
        <v>1282</v>
      </c>
      <c r="C1164" s="7" t="s">
        <v>42</v>
      </c>
      <c r="D1164" s="8">
        <v>78</v>
      </c>
      <c r="E1164" s="14">
        <v>233</v>
      </c>
      <c r="F1164" s="14">
        <v>4.67</v>
      </c>
      <c r="G1164" s="14">
        <v>19</v>
      </c>
      <c r="H1164" s="14">
        <v>35</v>
      </c>
      <c r="I1164" s="14">
        <v>110</v>
      </c>
      <c r="J1164" s="14">
        <v>4.43</v>
      </c>
      <c r="K1164" s="10">
        <v>7.08</v>
      </c>
      <c r="L1164" s="11">
        <f t="shared" si="378"/>
        <v>0.52464350784378899</v>
      </c>
      <c r="M1164" s="11">
        <f t="shared" si="379"/>
        <v>-0.46506434532987034</v>
      </c>
      <c r="N1164" s="11">
        <f t="shared" si="380"/>
        <v>5.8108116049795627E-2</v>
      </c>
      <c r="O1164" s="11">
        <f t="shared" si="381"/>
        <v>3.2286192827968012E-2</v>
      </c>
      <c r="P1164" s="11">
        <f t="shared" si="382"/>
        <v>-1.2674938413611418</v>
      </c>
      <c r="Q1164" s="11">
        <f t="shared" si="383"/>
        <v>-0.94673137391932927</v>
      </c>
      <c r="R1164" s="12">
        <f t="shared" si="384"/>
        <v>-7.3289968082622295E-2</v>
      </c>
      <c r="S1164">
        <f t="shared" si="385"/>
        <v>52.464350784378901</v>
      </c>
      <c r="T1164">
        <f t="shared" si="386"/>
        <v>-46.506434532987036</v>
      </c>
      <c r="U1164">
        <f t="shared" si="387"/>
        <v>5.8108116049795626</v>
      </c>
      <c r="V1164">
        <f t="shared" si="388"/>
        <v>-61.760382426658687</v>
      </c>
      <c r="W1164">
        <f t="shared" si="389"/>
        <v>-51.001067100097572</v>
      </c>
      <c r="X1164" s="13">
        <f t="shared" si="390"/>
        <v>2752.5081032263588</v>
      </c>
      <c r="Y1164">
        <f t="shared" si="391"/>
        <v>-2162.848452971009</v>
      </c>
      <c r="Z1164">
        <f t="shared" si="392"/>
        <v>33.765531508565161</v>
      </c>
      <c r="AA1164">
        <f t="shared" si="393"/>
        <v>-3814.3448374871314</v>
      </c>
      <c r="AB1164">
        <f t="shared" si="394"/>
        <v>-2601.108845348655</v>
      </c>
      <c r="AC1164" s="21">
        <f t="shared" si="395"/>
        <v>-34.035359557589132</v>
      </c>
      <c r="AD1164" s="13">
        <f t="shared" si="396"/>
        <v>236.16907240128035</v>
      </c>
      <c r="AE1164" s="20">
        <f t="shared" si="397"/>
        <v>0.51151833787433187</v>
      </c>
      <c r="AF1164" s="18">
        <f t="shared" si="398"/>
        <v>51.2</v>
      </c>
    </row>
    <row r="1165" spans="1:32" x14ac:dyDescent="0.25">
      <c r="A1165" s="7">
        <v>2009</v>
      </c>
      <c r="B1165" s="7" t="s">
        <v>1291</v>
      </c>
      <c r="C1165" s="7" t="s">
        <v>78</v>
      </c>
      <c r="D1165" s="8">
        <v>73</v>
      </c>
      <c r="E1165" s="9">
        <v>198</v>
      </c>
      <c r="F1165" s="9">
        <v>4.58</v>
      </c>
      <c r="G1165" s="9">
        <v>14</v>
      </c>
      <c r="H1165" s="9">
        <v>38</v>
      </c>
      <c r="I1165" s="9">
        <v>119</v>
      </c>
      <c r="J1165" s="9">
        <v>4.16</v>
      </c>
      <c r="K1165" s="10">
        <v>6.8</v>
      </c>
      <c r="L1165" s="11">
        <f t="shared" si="378"/>
        <v>-0.91730337312758004</v>
      </c>
      <c r="M1165" s="11">
        <f t="shared" si="379"/>
        <v>9.8632447418816938E-2</v>
      </c>
      <c r="N1165" s="11">
        <f t="shared" si="380"/>
        <v>-0.84564917372467541</v>
      </c>
      <c r="O1165" s="11">
        <f t="shared" si="381"/>
        <v>0.97919410533968776</v>
      </c>
      <c r="P1165" s="11">
        <f t="shared" si="382"/>
        <v>0.10391118919632288</v>
      </c>
      <c r="Q1165" s="11">
        <f t="shared" si="383"/>
        <v>0.65185114063295413</v>
      </c>
      <c r="R1165" s="12">
        <f t="shared" si="384"/>
        <v>1.04126043542462</v>
      </c>
      <c r="S1165">
        <f t="shared" si="385"/>
        <v>-91.73033731275801</v>
      </c>
      <c r="T1165">
        <f t="shared" si="386"/>
        <v>9.8632447418816938</v>
      </c>
      <c r="U1165">
        <f t="shared" si="387"/>
        <v>-84.564917372467534</v>
      </c>
      <c r="V1165">
        <f t="shared" si="388"/>
        <v>54.155264726800532</v>
      </c>
      <c r="W1165">
        <f t="shared" si="389"/>
        <v>84.655578802878708</v>
      </c>
      <c r="X1165" s="13">
        <f t="shared" si="390"/>
        <v>-8414.4547835123649</v>
      </c>
      <c r="Y1165">
        <f t="shared" si="391"/>
        <v>97.283596838256884</v>
      </c>
      <c r="Z1165">
        <f t="shared" si="392"/>
        <v>-7151.225250212261</v>
      </c>
      <c r="AA1165">
        <f t="shared" si="393"/>
        <v>2932.7926976298459</v>
      </c>
      <c r="AB1165">
        <f t="shared" si="394"/>
        <v>7166.5670224504065</v>
      </c>
      <c r="AC1165" s="21">
        <f t="shared" si="395"/>
        <v>-32.768999730861836</v>
      </c>
      <c r="AD1165" s="13">
        <f t="shared" si="396"/>
        <v>237.43543222800764</v>
      </c>
      <c r="AE1165" s="20">
        <f t="shared" si="397"/>
        <v>0.51426114525013311</v>
      </c>
      <c r="AF1165" s="18">
        <f t="shared" si="398"/>
        <v>51.4</v>
      </c>
    </row>
    <row r="1166" spans="1:32" x14ac:dyDescent="0.25">
      <c r="A1166" s="7">
        <v>2009</v>
      </c>
      <c r="B1166" s="7" t="s">
        <v>1302</v>
      </c>
      <c r="C1166" s="7" t="s">
        <v>57</v>
      </c>
      <c r="D1166" s="8">
        <v>73</v>
      </c>
      <c r="E1166" s="9">
        <v>185</v>
      </c>
      <c r="F1166" s="9">
        <v>4.63</v>
      </c>
      <c r="G1166" s="9">
        <v>24</v>
      </c>
      <c r="H1166" s="9">
        <v>36</v>
      </c>
      <c r="I1166" s="9">
        <v>123</v>
      </c>
      <c r="J1166" s="9">
        <v>4.24</v>
      </c>
      <c r="K1166" s="10">
        <v>6.81</v>
      </c>
      <c r="L1166" s="11">
        <f t="shared" si="378"/>
        <v>-1.4528836432026599</v>
      </c>
      <c r="M1166" s="11">
        <f t="shared" si="379"/>
        <v>-0.21453243744156428</v>
      </c>
      <c r="N1166" s="11">
        <f t="shared" si="380"/>
        <v>0.96186540582426661</v>
      </c>
      <c r="O1166" s="11">
        <f t="shared" si="381"/>
        <v>0.34792216366520795</v>
      </c>
      <c r="P1166" s="11">
        <f t="shared" si="382"/>
        <v>0.71342453611075163</v>
      </c>
      <c r="Q1166" s="11">
        <f t="shared" si="383"/>
        <v>0.17819706224709117</v>
      </c>
      <c r="R1166" s="12">
        <f t="shared" si="384"/>
        <v>1.0014550638707906</v>
      </c>
      <c r="S1166">
        <f t="shared" si="385"/>
        <v>-145.288364320266</v>
      </c>
      <c r="T1166">
        <f t="shared" si="386"/>
        <v>-21.453243744156428</v>
      </c>
      <c r="U1166">
        <f t="shared" si="387"/>
        <v>96.186540582426659</v>
      </c>
      <c r="V1166">
        <f t="shared" si="388"/>
        <v>53.067334988797974</v>
      </c>
      <c r="W1166">
        <f t="shared" si="389"/>
        <v>58.982606305894095</v>
      </c>
      <c r="X1166" s="13">
        <f t="shared" si="390"/>
        <v>-21108.708806858343</v>
      </c>
      <c r="Y1166">
        <f t="shared" si="391"/>
        <v>-460.2416671461869</v>
      </c>
      <c r="Z1166">
        <f t="shared" si="392"/>
        <v>9251.8505892148114</v>
      </c>
      <c r="AA1166">
        <f t="shared" si="393"/>
        <v>2816.1420428133015</v>
      </c>
      <c r="AB1166">
        <f t="shared" si="394"/>
        <v>3478.9478466360979</v>
      </c>
      <c r="AC1166" s="21">
        <f t="shared" si="395"/>
        <v>-34.704495372617998</v>
      </c>
      <c r="AD1166" s="13">
        <f t="shared" si="396"/>
        <v>235.49993658625147</v>
      </c>
      <c r="AE1166" s="20">
        <f t="shared" si="397"/>
        <v>0.51006905733799568</v>
      </c>
      <c r="AF1166" s="18">
        <f t="shared" si="398"/>
        <v>51</v>
      </c>
    </row>
    <row r="1167" spans="1:32" x14ac:dyDescent="0.25">
      <c r="A1167" s="7">
        <v>2009</v>
      </c>
      <c r="B1167" s="7" t="s">
        <v>1310</v>
      </c>
      <c r="C1167" s="7" t="s">
        <v>36</v>
      </c>
      <c r="D1167" s="8">
        <v>72.099999999999994</v>
      </c>
      <c r="E1167" s="14">
        <v>228</v>
      </c>
      <c r="F1167" s="14">
        <v>4.6500000000000004</v>
      </c>
      <c r="G1167" s="14">
        <v>15</v>
      </c>
      <c r="H1167" s="14">
        <v>37.5</v>
      </c>
      <c r="I1167" s="14">
        <v>120</v>
      </c>
      <c r="J1167" s="14">
        <v>4.54</v>
      </c>
      <c r="K1167" s="10">
        <v>7.03</v>
      </c>
      <c r="L1167" s="11">
        <f t="shared" si="378"/>
        <v>0.31865109627645055</v>
      </c>
      <c r="M1167" s="11">
        <f t="shared" si="379"/>
        <v>-0.3397983913857201</v>
      </c>
      <c r="N1167" s="11">
        <f t="shared" si="380"/>
        <v>-0.66489771576978118</v>
      </c>
      <c r="O1167" s="11">
        <f t="shared" si="381"/>
        <v>0.82137611992106785</v>
      </c>
      <c r="P1167" s="11">
        <f t="shared" si="382"/>
        <v>0.25628952592493009</v>
      </c>
      <c r="Q1167" s="11">
        <f t="shared" si="383"/>
        <v>-1.5980057316998921</v>
      </c>
      <c r="R1167" s="12">
        <f t="shared" si="384"/>
        <v>0.12573688968652721</v>
      </c>
      <c r="S1167">
        <f t="shared" si="385"/>
        <v>31.865109627645055</v>
      </c>
      <c r="T1167">
        <f t="shared" si="386"/>
        <v>-33.979839138572011</v>
      </c>
      <c r="U1167">
        <f t="shared" si="387"/>
        <v>-66.489771576978114</v>
      </c>
      <c r="V1167">
        <f t="shared" si="388"/>
        <v>53.883282292299896</v>
      </c>
      <c r="W1167">
        <f t="shared" si="389"/>
        <v>-73.613442100668252</v>
      </c>
      <c r="X1167" s="13">
        <f t="shared" si="390"/>
        <v>1015.3852115818376</v>
      </c>
      <c r="Y1167">
        <f t="shared" si="391"/>
        <v>-1154.6294678832303</v>
      </c>
      <c r="Z1167">
        <f t="shared" si="392"/>
        <v>-4420.8897243587271</v>
      </c>
      <c r="AA1167">
        <f t="shared" si="393"/>
        <v>2903.4081105916794</v>
      </c>
      <c r="AB1167">
        <f t="shared" si="394"/>
        <v>-5418.9388579084371</v>
      </c>
      <c r="AC1167" s="21">
        <f t="shared" si="395"/>
        <v>-37.618252824863831</v>
      </c>
      <c r="AD1167" s="13">
        <f t="shared" si="396"/>
        <v>232.58617913400565</v>
      </c>
      <c r="AE1167" s="20">
        <f t="shared" si="397"/>
        <v>0.5037581532310883</v>
      </c>
      <c r="AF1167" s="18">
        <f t="shared" si="398"/>
        <v>50.4</v>
      </c>
    </row>
    <row r="1168" spans="1:32" x14ac:dyDescent="0.25">
      <c r="A1168" s="7">
        <v>2009</v>
      </c>
      <c r="B1168" s="7" t="s">
        <v>1311</v>
      </c>
      <c r="C1168" s="7" t="s">
        <v>78</v>
      </c>
      <c r="D1168" s="8">
        <v>71</v>
      </c>
      <c r="E1168" s="9">
        <v>204</v>
      </c>
      <c r="F1168" s="9">
        <v>4.5</v>
      </c>
      <c r="G1168" s="9">
        <v>22</v>
      </c>
      <c r="H1168" s="9">
        <v>38</v>
      </c>
      <c r="I1168" s="9">
        <v>119</v>
      </c>
      <c r="J1168" s="9">
        <v>4.43</v>
      </c>
      <c r="K1168" s="10">
        <v>7.39</v>
      </c>
      <c r="L1168" s="11">
        <f t="shared" si="378"/>
        <v>-0.67011247924677386</v>
      </c>
      <c r="M1168" s="11">
        <f t="shared" si="379"/>
        <v>0.59969626319542912</v>
      </c>
      <c r="N1168" s="11">
        <f t="shared" si="380"/>
        <v>0.60036248991447827</v>
      </c>
      <c r="O1168" s="11">
        <f t="shared" si="381"/>
        <v>0.97919410533968776</v>
      </c>
      <c r="P1168" s="11">
        <f t="shared" si="382"/>
        <v>0.10391118919632288</v>
      </c>
      <c r="Q1168" s="11">
        <f t="shared" si="383"/>
        <v>-0.94673137391932927</v>
      </c>
      <c r="R1168" s="12">
        <f t="shared" si="384"/>
        <v>-1.307256486251352</v>
      </c>
      <c r="S1168">
        <f t="shared" si="385"/>
        <v>-67.011247924677392</v>
      </c>
      <c r="T1168">
        <f t="shared" si="386"/>
        <v>59.969626319542911</v>
      </c>
      <c r="U1168">
        <f t="shared" si="387"/>
        <v>60.036248991447827</v>
      </c>
      <c r="V1168">
        <f t="shared" si="388"/>
        <v>54.155264726800532</v>
      </c>
      <c r="W1168">
        <f t="shared" si="389"/>
        <v>-112.69939300853406</v>
      </c>
      <c r="X1168" s="13">
        <f t="shared" si="390"/>
        <v>-4490.5073484225804</v>
      </c>
      <c r="Y1168">
        <f t="shared" si="391"/>
        <v>3596.3560809056139</v>
      </c>
      <c r="Z1168">
        <f t="shared" si="392"/>
        <v>3604.3511929631204</v>
      </c>
      <c r="AA1168">
        <f t="shared" si="393"/>
        <v>2932.7926976298459</v>
      </c>
      <c r="AB1168">
        <f t="shared" si="394"/>
        <v>-12701.153184492015</v>
      </c>
      <c r="AC1168" s="21">
        <f t="shared" si="395"/>
        <v>-37.571692965358949</v>
      </c>
      <c r="AD1168" s="13">
        <f t="shared" si="396"/>
        <v>232.63273899351051</v>
      </c>
      <c r="AE1168" s="20">
        <f t="shared" si="397"/>
        <v>0.50385899718031268</v>
      </c>
      <c r="AF1168" s="18">
        <f t="shared" si="398"/>
        <v>50.4</v>
      </c>
    </row>
    <row r="1169" spans="1:32" x14ac:dyDescent="0.25">
      <c r="A1169" s="7">
        <v>2009</v>
      </c>
      <c r="B1169" s="7" t="s">
        <v>1336</v>
      </c>
      <c r="C1169" s="7" t="s">
        <v>42</v>
      </c>
      <c r="D1169" s="8">
        <v>70.3</v>
      </c>
      <c r="E1169" s="14">
        <v>182</v>
      </c>
      <c r="F1169" s="14">
        <v>4.3099999999999996</v>
      </c>
      <c r="G1169" s="14">
        <v>12</v>
      </c>
      <c r="H1169" s="14">
        <v>34.5</v>
      </c>
      <c r="I1169" s="14">
        <v>118</v>
      </c>
      <c r="J1169" s="14">
        <v>4.2300000000000004</v>
      </c>
      <c r="K1169" s="10">
        <v>7.01</v>
      </c>
      <c r="L1169" s="11">
        <f t="shared" si="378"/>
        <v>-1.576479090143063</v>
      </c>
      <c r="M1169" s="11">
        <f t="shared" si="379"/>
        <v>1.7897228256648843</v>
      </c>
      <c r="N1169" s="11">
        <f t="shared" si="380"/>
        <v>-1.2071520896344639</v>
      </c>
      <c r="O1169" s="11">
        <f t="shared" si="381"/>
        <v>-0.12553179259065195</v>
      </c>
      <c r="P1169" s="11">
        <f t="shared" si="382"/>
        <v>-4.8467147532284323E-2</v>
      </c>
      <c r="Q1169" s="11">
        <f t="shared" si="383"/>
        <v>0.23740382204532273</v>
      </c>
      <c r="R1169" s="12">
        <f t="shared" si="384"/>
        <v>0.20534763279418913</v>
      </c>
      <c r="S1169">
        <f t="shared" si="385"/>
        <v>-157.64790901430629</v>
      </c>
      <c r="T1169">
        <f t="shared" si="386"/>
        <v>178.97228256648842</v>
      </c>
      <c r="U1169">
        <f t="shared" si="387"/>
        <v>-120.71520896344639</v>
      </c>
      <c r="V1169">
        <f t="shared" si="388"/>
        <v>-8.6999470061468127</v>
      </c>
      <c r="W1169">
        <f t="shared" si="389"/>
        <v>22.137572741975593</v>
      </c>
      <c r="X1169" s="13">
        <f t="shared" si="390"/>
        <v>-24852.863216582995</v>
      </c>
      <c r="Y1169">
        <f t="shared" si="391"/>
        <v>32031.077927058974</v>
      </c>
      <c r="Z1169">
        <f t="shared" si="392"/>
        <v>-14572.161675088526</v>
      </c>
      <c r="AA1169">
        <f t="shared" si="393"/>
        <v>-75.689077909762887</v>
      </c>
      <c r="AB1169">
        <f t="shared" si="394"/>
        <v>490.07212690626073</v>
      </c>
      <c r="AC1169" s="21">
        <f t="shared" si="395"/>
        <v>-37.361916213213824</v>
      </c>
      <c r="AD1169" s="13">
        <f t="shared" si="396"/>
        <v>232.84251574565565</v>
      </c>
      <c r="AE1169" s="20">
        <f t="shared" si="397"/>
        <v>0.50431335242035713</v>
      </c>
      <c r="AF1169" s="18">
        <f t="shared" si="398"/>
        <v>50.4</v>
      </c>
    </row>
    <row r="1170" spans="1:32" x14ac:dyDescent="0.25">
      <c r="A1170" s="7">
        <v>2009</v>
      </c>
      <c r="B1170" s="7" t="s">
        <v>1339</v>
      </c>
      <c r="C1170" s="7" t="s">
        <v>45</v>
      </c>
      <c r="D1170" s="8">
        <v>72.599999999999994</v>
      </c>
      <c r="E1170" s="14">
        <v>226</v>
      </c>
      <c r="F1170" s="14">
        <v>4.68</v>
      </c>
      <c r="G1170" s="14">
        <v>23</v>
      </c>
      <c r="H1170" s="14">
        <v>32</v>
      </c>
      <c r="I1170" s="14">
        <v>115</v>
      </c>
      <c r="J1170" s="14">
        <v>4.53</v>
      </c>
      <c r="K1170" s="10">
        <v>7.09</v>
      </c>
      <c r="L1170" s="11">
        <f t="shared" si="378"/>
        <v>0.23625413164951517</v>
      </c>
      <c r="M1170" s="11">
        <f t="shared" si="379"/>
        <v>-0.52769732230194544</v>
      </c>
      <c r="N1170" s="11">
        <f t="shared" si="380"/>
        <v>0.78111394786937238</v>
      </c>
      <c r="O1170" s="11">
        <f t="shared" si="381"/>
        <v>-0.91462171968375172</v>
      </c>
      <c r="P1170" s="11">
        <f t="shared" si="382"/>
        <v>-0.5056021577181059</v>
      </c>
      <c r="Q1170" s="11">
        <f t="shared" si="383"/>
        <v>-1.5387989719016606</v>
      </c>
      <c r="R1170" s="12">
        <f t="shared" si="384"/>
        <v>-0.11309533963645149</v>
      </c>
      <c r="S1170">
        <f t="shared" si="385"/>
        <v>23.625413164951517</v>
      </c>
      <c r="T1170">
        <f t="shared" si="386"/>
        <v>-52.769732230194542</v>
      </c>
      <c r="U1170">
        <f t="shared" si="387"/>
        <v>78.11139478693724</v>
      </c>
      <c r="V1170">
        <f t="shared" si="388"/>
        <v>-71.011193870092882</v>
      </c>
      <c r="W1170">
        <f t="shared" si="389"/>
        <v>-82.594715576905614</v>
      </c>
      <c r="X1170" s="13">
        <f t="shared" si="390"/>
        <v>558.16014721466445</v>
      </c>
      <c r="Y1170">
        <f t="shared" si="391"/>
        <v>-2784.6446396464326</v>
      </c>
      <c r="Z1170">
        <f t="shared" si="392"/>
        <v>6101.3899955607658</v>
      </c>
      <c r="AA1170">
        <f t="shared" si="393"/>
        <v>-5042.5896548559167</v>
      </c>
      <c r="AB1170">
        <f t="shared" si="394"/>
        <v>-6821.8870412299348</v>
      </c>
      <c r="AC1170" s="21">
        <f t="shared" si="395"/>
        <v>-39.97391947997307</v>
      </c>
      <c r="AD1170" s="13">
        <f t="shared" si="396"/>
        <v>230.2305124788964</v>
      </c>
      <c r="AE1170" s="20">
        <f t="shared" si="397"/>
        <v>0.49865601737665233</v>
      </c>
      <c r="AF1170" s="18">
        <f t="shared" si="398"/>
        <v>49.9</v>
      </c>
    </row>
    <row r="1171" spans="1:32" x14ac:dyDescent="0.25">
      <c r="A1171" s="7">
        <v>2009</v>
      </c>
      <c r="B1171" s="7" t="s">
        <v>1344</v>
      </c>
      <c r="C1171" s="7" t="s">
        <v>42</v>
      </c>
      <c r="D1171" s="8">
        <v>71.400000000000006</v>
      </c>
      <c r="E1171" s="14">
        <v>194</v>
      </c>
      <c r="F1171" s="14">
        <v>4.47</v>
      </c>
      <c r="G1171" s="14">
        <v>18</v>
      </c>
      <c r="H1171" s="14">
        <v>33</v>
      </c>
      <c r="I1171" s="14">
        <v>115</v>
      </c>
      <c r="J1171" s="14">
        <v>4.21</v>
      </c>
      <c r="K1171" s="10">
        <v>6.96</v>
      </c>
      <c r="L1171" s="11">
        <f t="shared" si="378"/>
        <v>-1.0820973023814509</v>
      </c>
      <c r="M1171" s="11">
        <f t="shared" si="379"/>
        <v>0.78759519411166001</v>
      </c>
      <c r="N1171" s="11">
        <f t="shared" si="380"/>
        <v>-0.12264334190509857</v>
      </c>
      <c r="O1171" s="11">
        <f t="shared" si="381"/>
        <v>-0.59898574884651179</v>
      </c>
      <c r="P1171" s="11">
        <f t="shared" si="382"/>
        <v>-0.5056021577181059</v>
      </c>
      <c r="Q1171" s="11">
        <f t="shared" si="383"/>
        <v>0.35581734164179107</v>
      </c>
      <c r="R1171" s="12">
        <f t="shared" si="384"/>
        <v>0.40437449056333863</v>
      </c>
      <c r="S1171">
        <f t="shared" si="385"/>
        <v>-108.20973023814508</v>
      </c>
      <c r="T1171">
        <f t="shared" si="386"/>
        <v>78.759519411165996</v>
      </c>
      <c r="U1171">
        <f t="shared" si="387"/>
        <v>-12.264334190509857</v>
      </c>
      <c r="V1171">
        <f t="shared" si="388"/>
        <v>-55.229395328230879</v>
      </c>
      <c r="W1171">
        <f t="shared" si="389"/>
        <v>38.009591610256486</v>
      </c>
      <c r="X1171" s="13">
        <f t="shared" si="390"/>
        <v>-11709.345718212131</v>
      </c>
      <c r="Y1171">
        <f t="shared" si="391"/>
        <v>6203.061897877833</v>
      </c>
      <c r="Z1171">
        <f t="shared" si="392"/>
        <v>-150.41389313650907</v>
      </c>
      <c r="AA1171">
        <f t="shared" si="393"/>
        <v>-3050.2861083220109</v>
      </c>
      <c r="AB1171">
        <f t="shared" si="394"/>
        <v>1444.7290543784802</v>
      </c>
      <c r="AC1171" s="21">
        <f t="shared" si="395"/>
        <v>-38.111034537032282</v>
      </c>
      <c r="AD1171" s="13">
        <f t="shared" si="396"/>
        <v>232.09339742183718</v>
      </c>
      <c r="AE1171" s="20">
        <f t="shared" si="397"/>
        <v>0.5026908378549455</v>
      </c>
      <c r="AF1171" s="18">
        <f t="shared" si="398"/>
        <v>50.3</v>
      </c>
    </row>
    <row r="1172" spans="1:32" x14ac:dyDescent="0.25">
      <c r="A1172" s="7">
        <v>2009</v>
      </c>
      <c r="B1172" s="7" t="s">
        <v>1362</v>
      </c>
      <c r="C1172" s="7" t="s">
        <v>57</v>
      </c>
      <c r="D1172" s="8">
        <v>71</v>
      </c>
      <c r="E1172" s="9">
        <v>198</v>
      </c>
      <c r="F1172" s="9">
        <v>4.5199999999999996</v>
      </c>
      <c r="G1172" s="9">
        <v>17</v>
      </c>
      <c r="H1172" s="9">
        <v>34.5</v>
      </c>
      <c r="I1172" s="9">
        <v>122</v>
      </c>
      <c r="J1172" s="9">
        <v>4.4400000000000004</v>
      </c>
      <c r="K1172" s="10">
        <v>7</v>
      </c>
      <c r="L1172" s="11">
        <f t="shared" si="378"/>
        <v>-0.91730337312758004</v>
      </c>
      <c r="M1172" s="11">
        <f t="shared" si="379"/>
        <v>0.47443030925127883</v>
      </c>
      <c r="N1172" s="11">
        <f t="shared" si="380"/>
        <v>-0.30339479985999279</v>
      </c>
      <c r="O1172" s="11">
        <f t="shared" si="381"/>
        <v>-0.12553179259065195</v>
      </c>
      <c r="P1172" s="11">
        <f t="shared" si="382"/>
        <v>0.56104619938214451</v>
      </c>
      <c r="Q1172" s="11">
        <f t="shared" si="383"/>
        <v>-1.0059381337175661</v>
      </c>
      <c r="R1172" s="12">
        <f t="shared" si="384"/>
        <v>0.24515300434801834</v>
      </c>
      <c r="S1172">
        <f t="shared" si="385"/>
        <v>-91.73033731275801</v>
      </c>
      <c r="T1172">
        <f t="shared" si="386"/>
        <v>47.443030925127886</v>
      </c>
      <c r="U1172">
        <f t="shared" si="387"/>
        <v>-30.339479985999279</v>
      </c>
      <c r="V1172">
        <f t="shared" si="388"/>
        <v>21.775720339574629</v>
      </c>
      <c r="W1172">
        <f t="shared" si="389"/>
        <v>-38.03925646847739</v>
      </c>
      <c r="X1172" s="13">
        <f t="shared" si="390"/>
        <v>-8414.4547835123649</v>
      </c>
      <c r="Y1172">
        <f t="shared" si="391"/>
        <v>2250.841183362641</v>
      </c>
      <c r="Z1172">
        <f t="shared" si="392"/>
        <v>-920.48404582085084</v>
      </c>
      <c r="AA1172">
        <f t="shared" si="393"/>
        <v>474.18199630736422</v>
      </c>
      <c r="AB1172">
        <f t="shared" si="394"/>
        <v>-1446.9850326745989</v>
      </c>
      <c r="AC1172" s="21">
        <f t="shared" si="395"/>
        <v>-40.141999657061952</v>
      </c>
      <c r="AD1172" s="13">
        <f t="shared" si="396"/>
        <v>230.06243230180752</v>
      </c>
      <c r="AE1172" s="20">
        <f t="shared" si="397"/>
        <v>0.49829197270331743</v>
      </c>
      <c r="AF1172" s="18">
        <f t="shared" si="398"/>
        <v>49.8</v>
      </c>
    </row>
    <row r="1173" spans="1:32" x14ac:dyDescent="0.25">
      <c r="A1173" s="7">
        <v>2009</v>
      </c>
      <c r="B1173" s="7" t="s">
        <v>1373</v>
      </c>
      <c r="C1173" s="7" t="s">
        <v>38</v>
      </c>
      <c r="D1173" s="8">
        <v>75.599999999999994</v>
      </c>
      <c r="E1173" s="14">
        <v>256</v>
      </c>
      <c r="F1173" s="14">
        <v>4.78</v>
      </c>
      <c r="G1173" s="14">
        <v>18</v>
      </c>
      <c r="H1173" s="14">
        <v>31.5</v>
      </c>
      <c r="I1173" s="14">
        <v>118</v>
      </c>
      <c r="J1173" s="14">
        <v>4.53</v>
      </c>
      <c r="K1173" s="10">
        <v>7.28</v>
      </c>
      <c r="L1173" s="11">
        <f t="shared" si="378"/>
        <v>1.4722086010535458</v>
      </c>
      <c r="M1173" s="11">
        <f t="shared" si="379"/>
        <v>-1.1540270920227136</v>
      </c>
      <c r="N1173" s="11">
        <f t="shared" si="380"/>
        <v>-0.12264334190509857</v>
      </c>
      <c r="O1173" s="11">
        <f t="shared" si="381"/>
        <v>-1.0724397051023717</v>
      </c>
      <c r="P1173" s="11">
        <f t="shared" si="382"/>
        <v>-4.8467147532284323E-2</v>
      </c>
      <c r="Q1173" s="11">
        <f t="shared" si="383"/>
        <v>-1.5387989719016606</v>
      </c>
      <c r="R1173" s="12">
        <f t="shared" si="384"/>
        <v>-0.86939739915922387</v>
      </c>
      <c r="S1173">
        <f t="shared" si="385"/>
        <v>147.22086010535457</v>
      </c>
      <c r="T1173">
        <f t="shared" si="386"/>
        <v>-115.40270920227135</v>
      </c>
      <c r="U1173">
        <f t="shared" si="387"/>
        <v>-12.264334190509857</v>
      </c>
      <c r="V1173">
        <f t="shared" si="388"/>
        <v>-56.045342631732808</v>
      </c>
      <c r="W1173">
        <f t="shared" si="389"/>
        <v>-120.40981855304422</v>
      </c>
      <c r="X1173" s="13">
        <f t="shared" si="390"/>
        <v>21673.981650160382</v>
      </c>
      <c r="Y1173">
        <f t="shared" si="391"/>
        <v>-13317.785291224005</v>
      </c>
      <c r="Z1173">
        <f t="shared" si="392"/>
        <v>-150.41389313650907</v>
      </c>
      <c r="AA1173">
        <f t="shared" si="393"/>
        <v>-3141.0804307083272</v>
      </c>
      <c r="AB1173">
        <f t="shared" si="394"/>
        <v>-14498.524403977031</v>
      </c>
      <c r="AC1173" s="21">
        <f t="shared" si="395"/>
        <v>-43.436902212025871</v>
      </c>
      <c r="AD1173" s="13">
        <f t="shared" si="396"/>
        <v>226.76752974684359</v>
      </c>
      <c r="AE1173" s="20">
        <f t="shared" si="397"/>
        <v>0.49115554683164642</v>
      </c>
      <c r="AF1173" s="18">
        <f t="shared" si="398"/>
        <v>49.1</v>
      </c>
    </row>
    <row r="1174" spans="1:32" x14ac:dyDescent="0.25">
      <c r="A1174" s="7">
        <v>2009</v>
      </c>
      <c r="B1174" s="7" t="s">
        <v>1397</v>
      </c>
      <c r="C1174" s="7" t="s">
        <v>57</v>
      </c>
      <c r="D1174" s="8">
        <v>70</v>
      </c>
      <c r="E1174" s="9">
        <v>192</v>
      </c>
      <c r="F1174" s="9">
        <v>4.5599999999999996</v>
      </c>
      <c r="G1174" s="9">
        <v>17</v>
      </c>
      <c r="H1174" s="9">
        <v>39.5</v>
      </c>
      <c r="I1174" s="9">
        <v>118</v>
      </c>
      <c r="J1174" s="9">
        <v>4.28</v>
      </c>
      <c r="K1174" s="10">
        <v>7.01</v>
      </c>
      <c r="L1174" s="11">
        <f t="shared" si="378"/>
        <v>-1.1644942670083862</v>
      </c>
      <c r="M1174" s="11">
        <f t="shared" si="379"/>
        <v>0.22389840136297276</v>
      </c>
      <c r="N1174" s="11">
        <f t="shared" si="380"/>
        <v>-0.30339479985999279</v>
      </c>
      <c r="O1174" s="11">
        <f t="shared" si="381"/>
        <v>1.4526480615955477</v>
      </c>
      <c r="P1174" s="11">
        <f t="shared" si="382"/>
        <v>-4.8467147532284323E-2</v>
      </c>
      <c r="Q1174" s="11">
        <f t="shared" si="383"/>
        <v>-5.8629976945840268E-2</v>
      </c>
      <c r="R1174" s="12">
        <f t="shared" si="384"/>
        <v>0.20534763279418913</v>
      </c>
      <c r="S1174">
        <f t="shared" si="385"/>
        <v>-116.44942670083861</v>
      </c>
      <c r="T1174">
        <f t="shared" si="386"/>
        <v>22.389840136297277</v>
      </c>
      <c r="U1174">
        <f t="shared" si="387"/>
        <v>-30.339479985999279</v>
      </c>
      <c r="V1174">
        <f t="shared" si="388"/>
        <v>70.20904570316317</v>
      </c>
      <c r="W1174">
        <f t="shared" si="389"/>
        <v>7.3358827924174435</v>
      </c>
      <c r="X1174" s="13">
        <f t="shared" si="390"/>
        <v>-13560.468978953986</v>
      </c>
      <c r="Y1174">
        <f t="shared" si="391"/>
        <v>501.30494132894847</v>
      </c>
      <c r="Z1174">
        <f t="shared" si="392"/>
        <v>-920.48404582085084</v>
      </c>
      <c r="AA1174">
        <f t="shared" si="393"/>
        <v>4929.3100985488545</v>
      </c>
      <c r="AB1174">
        <f t="shared" si="394"/>
        <v>53.815176344086346</v>
      </c>
      <c r="AC1174" s="21">
        <f t="shared" si="395"/>
        <v>-42.418210260577823</v>
      </c>
      <c r="AD1174" s="13">
        <f t="shared" si="396"/>
        <v>227.78622169829163</v>
      </c>
      <c r="AE1174" s="20">
        <f t="shared" si="397"/>
        <v>0.4933619306248862</v>
      </c>
      <c r="AF1174" s="18">
        <f t="shared" si="398"/>
        <v>49.3</v>
      </c>
    </row>
    <row r="1175" spans="1:32" x14ac:dyDescent="0.25">
      <c r="A1175" s="7">
        <v>2009</v>
      </c>
      <c r="B1175" s="7" t="s">
        <v>1429</v>
      </c>
      <c r="C1175" s="7" t="s">
        <v>45</v>
      </c>
      <c r="D1175" s="8">
        <v>70.7</v>
      </c>
      <c r="E1175" s="14">
        <v>214</v>
      </c>
      <c r="F1175" s="14">
        <v>4.6100000000000003</v>
      </c>
      <c r="G1175" s="14">
        <v>21</v>
      </c>
      <c r="H1175" s="14">
        <v>36</v>
      </c>
      <c r="I1175" s="14">
        <v>112</v>
      </c>
      <c r="J1175" s="14">
        <v>4.4400000000000004</v>
      </c>
      <c r="K1175" s="10">
        <v>7.35</v>
      </c>
      <c r="L1175" s="11">
        <f t="shared" si="378"/>
        <v>-0.25812765611209704</v>
      </c>
      <c r="M1175" s="11">
        <f t="shared" si="379"/>
        <v>-8.926648349741402E-2</v>
      </c>
      <c r="N1175" s="11">
        <f t="shared" si="380"/>
        <v>0.41961103195958405</v>
      </c>
      <c r="O1175" s="11">
        <f t="shared" si="381"/>
        <v>0.34792216366520795</v>
      </c>
      <c r="P1175" s="11">
        <f t="shared" si="382"/>
        <v>-0.96273716790392749</v>
      </c>
      <c r="Q1175" s="11">
        <f t="shared" si="383"/>
        <v>-1.0059381337175661</v>
      </c>
      <c r="R1175" s="12">
        <f t="shared" si="384"/>
        <v>-1.1480350000360318</v>
      </c>
      <c r="S1175">
        <f t="shared" si="385"/>
        <v>-25.812765611209702</v>
      </c>
      <c r="T1175">
        <f t="shared" si="386"/>
        <v>-8.9266483497414022</v>
      </c>
      <c r="U1175">
        <f t="shared" si="387"/>
        <v>41.961103195958401</v>
      </c>
      <c r="V1175">
        <f t="shared" si="388"/>
        <v>-30.740750211935975</v>
      </c>
      <c r="W1175">
        <f t="shared" si="389"/>
        <v>-107.6986566876799</v>
      </c>
      <c r="X1175" s="13">
        <f t="shared" si="390"/>
        <v>-666.29886849925015</v>
      </c>
      <c r="Y1175">
        <f t="shared" si="391"/>
        <v>-79.685050759940893</v>
      </c>
      <c r="Z1175">
        <f t="shared" si="392"/>
        <v>1760.7341814218703</v>
      </c>
      <c r="AA1175">
        <f t="shared" si="393"/>
        <v>-944.99372359264169</v>
      </c>
      <c r="AB1175">
        <f t="shared" si="394"/>
        <v>-11599.000652330738</v>
      </c>
      <c r="AC1175" s="21">
        <f t="shared" si="395"/>
        <v>-48.019254708420249</v>
      </c>
      <c r="AD1175" s="13">
        <f t="shared" si="396"/>
        <v>222.18517725044921</v>
      </c>
      <c r="AE1175" s="20">
        <f t="shared" si="397"/>
        <v>0.48123063452760317</v>
      </c>
      <c r="AF1175" s="18">
        <f t="shared" si="398"/>
        <v>48.1</v>
      </c>
    </row>
    <row r="1176" spans="1:32" x14ac:dyDescent="0.25">
      <c r="A1176" s="7">
        <v>2009</v>
      </c>
      <c r="B1176" s="7" t="s">
        <v>1436</v>
      </c>
      <c r="C1176" s="7" t="s">
        <v>45</v>
      </c>
      <c r="D1176" s="8">
        <v>71.5</v>
      </c>
      <c r="E1176" s="14">
        <v>233</v>
      </c>
      <c r="F1176" s="14">
        <v>4.75</v>
      </c>
      <c r="G1176" s="14">
        <v>24</v>
      </c>
      <c r="H1176" s="14">
        <v>31.5</v>
      </c>
      <c r="I1176" s="14">
        <v>110</v>
      </c>
      <c r="J1176" s="14">
        <v>4.3499999999999996</v>
      </c>
      <c r="K1176" s="10">
        <v>6.95</v>
      </c>
      <c r="L1176" s="11">
        <f t="shared" si="378"/>
        <v>0.52464350784378899</v>
      </c>
      <c r="M1176" s="11">
        <f t="shared" si="379"/>
        <v>-0.96612816110648247</v>
      </c>
      <c r="N1176" s="11">
        <f t="shared" si="380"/>
        <v>0.96186540582426661</v>
      </c>
      <c r="O1176" s="11">
        <f t="shared" si="381"/>
        <v>-1.0724397051023717</v>
      </c>
      <c r="P1176" s="11">
        <f t="shared" si="382"/>
        <v>-1.2674938413611418</v>
      </c>
      <c r="Q1176" s="11">
        <f t="shared" si="383"/>
        <v>-0.47307729553346639</v>
      </c>
      <c r="R1176" s="12">
        <f t="shared" si="384"/>
        <v>0.44417986211716787</v>
      </c>
      <c r="S1176">
        <f t="shared" si="385"/>
        <v>52.464350784378901</v>
      </c>
      <c r="T1176">
        <f t="shared" si="386"/>
        <v>-96.612816110648254</v>
      </c>
      <c r="U1176">
        <f t="shared" si="387"/>
        <v>96.186540582426659</v>
      </c>
      <c r="V1176">
        <f t="shared" si="388"/>
        <v>-116.99667732317569</v>
      </c>
      <c r="W1176">
        <f t="shared" si="389"/>
        <v>-1.4448716708149263</v>
      </c>
      <c r="X1176" s="13">
        <f t="shared" si="390"/>
        <v>2752.5081032263588</v>
      </c>
      <c r="Y1176">
        <f t="shared" si="391"/>
        <v>-9334.0362368299357</v>
      </c>
      <c r="Z1176">
        <f t="shared" si="392"/>
        <v>9251.8505892148114</v>
      </c>
      <c r="AA1176">
        <f t="shared" si="393"/>
        <v>-13688.222504663292</v>
      </c>
      <c r="AB1176">
        <f t="shared" si="394"/>
        <v>-2.0876541451235169</v>
      </c>
      <c r="AC1176" s="21">
        <f t="shared" si="395"/>
        <v>-46.946752184144067</v>
      </c>
      <c r="AD1176" s="13">
        <f t="shared" si="396"/>
        <v>223.2576797747254</v>
      </c>
      <c r="AE1176" s="20">
        <f t="shared" si="397"/>
        <v>0.48355356658219345</v>
      </c>
      <c r="AF1176" s="18">
        <f t="shared" si="398"/>
        <v>48.4</v>
      </c>
    </row>
    <row r="1177" spans="1:32" x14ac:dyDescent="0.25">
      <c r="A1177" s="7">
        <v>2009</v>
      </c>
      <c r="B1177" s="7" t="s">
        <v>1455</v>
      </c>
      <c r="C1177" s="7" t="s">
        <v>45</v>
      </c>
      <c r="D1177" s="8">
        <v>70.599999999999994</v>
      </c>
      <c r="E1177" s="14">
        <v>212</v>
      </c>
      <c r="F1177" s="14">
        <v>4.74</v>
      </c>
      <c r="G1177" s="14">
        <v>15</v>
      </c>
      <c r="H1177" s="14">
        <v>34.5</v>
      </c>
      <c r="I1177" s="14">
        <v>114</v>
      </c>
      <c r="J1177" s="14">
        <v>4.2</v>
      </c>
      <c r="K1177" s="10">
        <v>6.87</v>
      </c>
      <c r="L1177" s="11">
        <f t="shared" si="378"/>
        <v>-0.34052462073903239</v>
      </c>
      <c r="M1177" s="11">
        <f t="shared" si="379"/>
        <v>-0.90349518413440744</v>
      </c>
      <c r="N1177" s="11">
        <f t="shared" si="380"/>
        <v>-0.66489771576978118</v>
      </c>
      <c r="O1177" s="11">
        <f t="shared" si="381"/>
        <v>-0.12553179259065195</v>
      </c>
      <c r="P1177" s="11">
        <f t="shared" si="382"/>
        <v>-0.65798049444671314</v>
      </c>
      <c r="Q1177" s="11">
        <f t="shared" si="383"/>
        <v>0.41502410144002261</v>
      </c>
      <c r="R1177" s="12">
        <f t="shared" si="384"/>
        <v>0.76262283454780844</v>
      </c>
      <c r="S1177">
        <f t="shared" si="385"/>
        <v>-34.052462073903236</v>
      </c>
      <c r="T1177">
        <f t="shared" si="386"/>
        <v>-90.349518413440748</v>
      </c>
      <c r="U1177">
        <f t="shared" si="387"/>
        <v>-66.489771576978114</v>
      </c>
      <c r="V1177">
        <f t="shared" si="388"/>
        <v>-39.175614351868255</v>
      </c>
      <c r="W1177">
        <f t="shared" si="389"/>
        <v>58.882346799391549</v>
      </c>
      <c r="X1177" s="13">
        <f t="shared" si="390"/>
        <v>-1159.5701732946184</v>
      </c>
      <c r="Y1177">
        <f t="shared" si="391"/>
        <v>-8163.0354775406686</v>
      </c>
      <c r="Z1177">
        <f t="shared" si="392"/>
        <v>-4420.8897243587271</v>
      </c>
      <c r="AA1177">
        <f t="shared" si="393"/>
        <v>-1534.728759846306</v>
      </c>
      <c r="AB1177">
        <f t="shared" si="394"/>
        <v>3467.1307646038163</v>
      </c>
      <c r="AC1177" s="21">
        <f t="shared" si="395"/>
        <v>-48.60266118318318</v>
      </c>
      <c r="AD1177" s="13">
        <f t="shared" si="396"/>
        <v>221.60177077568628</v>
      </c>
      <c r="AE1177" s="20">
        <f t="shared" si="397"/>
        <v>0.47996703507640659</v>
      </c>
      <c r="AF1177" s="18">
        <f t="shared" si="398"/>
        <v>48</v>
      </c>
    </row>
    <row r="1178" spans="1:32" x14ac:dyDescent="0.25">
      <c r="A1178" s="7">
        <v>2009</v>
      </c>
      <c r="B1178" s="7" t="s">
        <v>1470</v>
      </c>
      <c r="C1178" s="7" t="s">
        <v>45</v>
      </c>
      <c r="D1178" s="8">
        <v>69.400000000000006</v>
      </c>
      <c r="E1178" s="14">
        <v>202</v>
      </c>
      <c r="F1178" s="14">
        <v>4.4800000000000004</v>
      </c>
      <c r="G1178" s="14">
        <v>14</v>
      </c>
      <c r="H1178" s="14">
        <v>35.5</v>
      </c>
      <c r="I1178" s="14">
        <v>120</v>
      </c>
      <c r="J1178" s="14">
        <v>4.43</v>
      </c>
      <c r="K1178" s="10">
        <v>7.21</v>
      </c>
      <c r="L1178" s="11">
        <f t="shared" si="378"/>
        <v>-0.75250944387370922</v>
      </c>
      <c r="M1178" s="11">
        <f t="shared" si="379"/>
        <v>0.72496221713957931</v>
      </c>
      <c r="N1178" s="11">
        <f t="shared" si="380"/>
        <v>-0.84564917372467541</v>
      </c>
      <c r="O1178" s="11">
        <f t="shared" si="381"/>
        <v>0.19010417824658796</v>
      </c>
      <c r="P1178" s="11">
        <f t="shared" si="382"/>
        <v>0.25628952592493009</v>
      </c>
      <c r="Q1178" s="11">
        <f t="shared" si="383"/>
        <v>-0.94673137391932927</v>
      </c>
      <c r="R1178" s="12">
        <f t="shared" si="384"/>
        <v>-0.59075979828241243</v>
      </c>
      <c r="S1178">
        <f t="shared" si="385"/>
        <v>-75.250944387370922</v>
      </c>
      <c r="T1178">
        <f t="shared" si="386"/>
        <v>72.496221713957937</v>
      </c>
      <c r="U1178">
        <f t="shared" si="387"/>
        <v>-84.564917372467534</v>
      </c>
      <c r="V1178">
        <f t="shared" si="388"/>
        <v>22.319685208575901</v>
      </c>
      <c r="W1178">
        <f t="shared" si="389"/>
        <v>-76.874558610087078</v>
      </c>
      <c r="X1178" s="13">
        <f t="shared" si="390"/>
        <v>-5662.7046311911909</v>
      </c>
      <c r="Y1178">
        <f t="shared" si="391"/>
        <v>5255.7021627993463</v>
      </c>
      <c r="Z1178">
        <f t="shared" si="392"/>
        <v>-7151.225250212261</v>
      </c>
      <c r="AA1178">
        <f t="shared" si="393"/>
        <v>498.1683478099219</v>
      </c>
      <c r="AB1178">
        <f t="shared" si="394"/>
        <v>-5909.6977614957132</v>
      </c>
      <c r="AC1178" s="21">
        <f t="shared" si="395"/>
        <v>-50.930849457455345</v>
      </c>
      <c r="AD1178" s="13">
        <f t="shared" si="396"/>
        <v>219.27358250141413</v>
      </c>
      <c r="AE1178" s="20">
        <f t="shared" si="397"/>
        <v>0.47492441461723534</v>
      </c>
      <c r="AF1178" s="18">
        <f t="shared" si="398"/>
        <v>47.5</v>
      </c>
    </row>
    <row r="1179" spans="1:32" x14ac:dyDescent="0.25">
      <c r="A1179" s="7">
        <v>2009</v>
      </c>
      <c r="B1179" s="7" t="s">
        <v>1491</v>
      </c>
      <c r="C1179" s="7" t="s">
        <v>45</v>
      </c>
      <c r="D1179" s="8">
        <v>69.400000000000006</v>
      </c>
      <c r="E1179" s="14">
        <v>223</v>
      </c>
      <c r="F1179" s="14">
        <v>4.51</v>
      </c>
      <c r="G1179" s="14">
        <v>25</v>
      </c>
      <c r="H1179" s="14">
        <v>33.5</v>
      </c>
      <c r="I1179" s="14">
        <v>116</v>
      </c>
      <c r="J1179" s="14">
        <v>4.7300000000000004</v>
      </c>
      <c r="K1179" s="10">
        <v>7.26</v>
      </c>
      <c r="L1179" s="11">
        <f t="shared" si="378"/>
        <v>0.11265868470911211</v>
      </c>
      <c r="M1179" s="11">
        <f t="shared" si="379"/>
        <v>0.53706328622335398</v>
      </c>
      <c r="N1179" s="11">
        <f t="shared" si="380"/>
        <v>1.1426168637791609</v>
      </c>
      <c r="O1179" s="11">
        <f t="shared" si="381"/>
        <v>-0.44116776342789188</v>
      </c>
      <c r="P1179" s="11">
        <f t="shared" si="382"/>
        <v>-0.35322382098949873</v>
      </c>
      <c r="Q1179" s="11">
        <f t="shared" si="383"/>
        <v>-2.7229341678663177</v>
      </c>
      <c r="R1179" s="12">
        <f t="shared" si="384"/>
        <v>-0.78978665605156195</v>
      </c>
      <c r="S1179">
        <f t="shared" si="385"/>
        <v>11.265868470911212</v>
      </c>
      <c r="T1179">
        <f t="shared" si="386"/>
        <v>53.706328622335398</v>
      </c>
      <c r="U1179">
        <f t="shared" si="387"/>
        <v>114.26168637791609</v>
      </c>
      <c r="V1179">
        <f t="shared" si="388"/>
        <v>-39.719579220869527</v>
      </c>
      <c r="W1179">
        <f t="shared" si="389"/>
        <v>-175.63604119589397</v>
      </c>
      <c r="X1179" s="13">
        <f t="shared" si="390"/>
        <v>126.91979240387133</v>
      </c>
      <c r="Y1179">
        <f t="shared" si="391"/>
        <v>2884.3697340902822</v>
      </c>
      <c r="Z1179">
        <f t="shared" si="392"/>
        <v>13055.732973925256</v>
      </c>
      <c r="AA1179">
        <f t="shared" si="393"/>
        <v>-1577.6449734829303</v>
      </c>
      <c r="AB1179">
        <f t="shared" si="394"/>
        <v>-30848.018966965763</v>
      </c>
      <c r="AC1179" s="21">
        <f t="shared" si="395"/>
        <v>-57.19902348821924</v>
      </c>
      <c r="AD1179" s="13">
        <f t="shared" si="396"/>
        <v>213.00540847065022</v>
      </c>
      <c r="AE1179" s="20">
        <f t="shared" si="397"/>
        <v>0.4613481832795624</v>
      </c>
      <c r="AF1179" s="18">
        <f t="shared" si="398"/>
        <v>46.1</v>
      </c>
    </row>
    <row r="1180" spans="1:32" x14ac:dyDescent="0.25">
      <c r="A1180" s="7">
        <v>2009</v>
      </c>
      <c r="B1180" s="7" t="s">
        <v>1514</v>
      </c>
      <c r="C1180" s="7" t="s">
        <v>57</v>
      </c>
      <c r="D1180" s="8">
        <v>69</v>
      </c>
      <c r="E1180" s="9">
        <v>188</v>
      </c>
      <c r="F1180" s="9">
        <v>4.51</v>
      </c>
      <c r="G1180" s="9">
        <v>15</v>
      </c>
      <c r="H1180" s="9">
        <v>36.5</v>
      </c>
      <c r="I1180" s="9">
        <v>122</v>
      </c>
      <c r="J1180" s="9">
        <v>4.08</v>
      </c>
      <c r="K1180" s="10">
        <v>7.09</v>
      </c>
      <c r="L1180" s="11">
        <f t="shared" si="378"/>
        <v>-1.3292881962622569</v>
      </c>
      <c r="M1180" s="11">
        <f t="shared" si="379"/>
        <v>0.53706328622335398</v>
      </c>
      <c r="N1180" s="11">
        <f t="shared" si="380"/>
        <v>-0.66489771576978118</v>
      </c>
      <c r="O1180" s="11">
        <f t="shared" si="381"/>
        <v>0.50574014908382792</v>
      </c>
      <c r="P1180" s="11">
        <f t="shared" si="382"/>
        <v>0.56104619938214451</v>
      </c>
      <c r="Q1180" s="11">
        <f t="shared" si="383"/>
        <v>1.1255052190188171</v>
      </c>
      <c r="R1180" s="12">
        <f t="shared" si="384"/>
        <v>-0.11309533963645149</v>
      </c>
      <c r="S1180">
        <f t="shared" si="385"/>
        <v>-132.9288196262257</v>
      </c>
      <c r="T1180">
        <f t="shared" si="386"/>
        <v>53.706328622335398</v>
      </c>
      <c r="U1180">
        <f t="shared" si="387"/>
        <v>-66.489771576978114</v>
      </c>
      <c r="V1180">
        <f t="shared" si="388"/>
        <v>53.339317423298624</v>
      </c>
      <c r="W1180">
        <f t="shared" si="389"/>
        <v>50.620493969118272</v>
      </c>
      <c r="X1180" s="13">
        <f t="shared" si="390"/>
        <v>-17670.071087221648</v>
      </c>
      <c r="Y1180">
        <f t="shared" si="391"/>
        <v>2884.3697340902822</v>
      </c>
      <c r="Z1180">
        <f t="shared" si="392"/>
        <v>-4420.8897243587271</v>
      </c>
      <c r="AA1180">
        <f t="shared" si="393"/>
        <v>2845.0827831834081</v>
      </c>
      <c r="AB1180">
        <f t="shared" si="394"/>
        <v>2562.4344096775394</v>
      </c>
      <c r="AC1180" s="21">
        <f t="shared" si="395"/>
        <v>-52.533939286196961</v>
      </c>
      <c r="AD1180" s="13">
        <f t="shared" si="396"/>
        <v>217.67049267267251</v>
      </c>
      <c r="AE1180" s="20">
        <f t="shared" si="397"/>
        <v>0.47145228409513268</v>
      </c>
      <c r="AF1180" s="18">
        <f t="shared" si="398"/>
        <v>47.1</v>
      </c>
    </row>
    <row r="1181" spans="1:32" x14ac:dyDescent="0.25">
      <c r="A1181" s="7">
        <v>2009</v>
      </c>
      <c r="B1181" s="7" t="s">
        <v>1533</v>
      </c>
      <c r="C1181" s="7" t="s">
        <v>34</v>
      </c>
      <c r="D1181" s="8">
        <v>73</v>
      </c>
      <c r="E1181" s="9">
        <v>233</v>
      </c>
      <c r="F1181" s="9">
        <v>4.6500000000000004</v>
      </c>
      <c r="G1181" s="9">
        <v>12</v>
      </c>
      <c r="H1181" s="9">
        <v>31</v>
      </c>
      <c r="I1181" s="9">
        <v>121</v>
      </c>
      <c r="J1181" s="9">
        <v>4.28</v>
      </c>
      <c r="K1181" s="10">
        <v>7.09</v>
      </c>
      <c r="L1181" s="11">
        <f t="shared" si="378"/>
        <v>0.52464350784378899</v>
      </c>
      <c r="M1181" s="11">
        <f t="shared" si="379"/>
        <v>-0.3397983913857201</v>
      </c>
      <c r="N1181" s="11">
        <f t="shared" si="380"/>
        <v>-1.2071520896344639</v>
      </c>
      <c r="O1181" s="11">
        <f t="shared" si="381"/>
        <v>-1.2302576905209917</v>
      </c>
      <c r="P1181" s="11">
        <f t="shared" si="382"/>
        <v>0.40866786265353727</v>
      </c>
      <c r="Q1181" s="11">
        <f t="shared" si="383"/>
        <v>-5.8629976945840268E-2</v>
      </c>
      <c r="R1181" s="12">
        <f t="shared" si="384"/>
        <v>-0.11309533963645149</v>
      </c>
      <c r="S1181">
        <f t="shared" si="385"/>
        <v>52.464350784378901</v>
      </c>
      <c r="T1181">
        <f t="shared" si="386"/>
        <v>-33.979839138572011</v>
      </c>
      <c r="U1181">
        <f t="shared" si="387"/>
        <v>-120.71520896344639</v>
      </c>
      <c r="V1181">
        <f t="shared" si="388"/>
        <v>-41.07949139337272</v>
      </c>
      <c r="W1181">
        <f t="shared" si="389"/>
        <v>-8.5862658291145877</v>
      </c>
      <c r="X1181" s="13">
        <f t="shared" si="390"/>
        <v>2752.5081032263588</v>
      </c>
      <c r="Y1181">
        <f t="shared" si="391"/>
        <v>-1154.6294678832303</v>
      </c>
      <c r="Z1181">
        <f t="shared" si="392"/>
        <v>-14572.161675088526</v>
      </c>
      <c r="AA1181">
        <f t="shared" si="393"/>
        <v>-1687.5246131381834</v>
      </c>
      <c r="AB1181">
        <f t="shared" si="394"/>
        <v>-73.723960888220816</v>
      </c>
      <c r="AC1181" s="21">
        <f t="shared" si="395"/>
        <v>-54.28725746208184</v>
      </c>
      <c r="AD1181" s="13">
        <f t="shared" si="396"/>
        <v>215.91717449678762</v>
      </c>
      <c r="AE1181" s="20">
        <f t="shared" si="397"/>
        <v>0.46765477415882051</v>
      </c>
      <c r="AF1181" s="18">
        <f t="shared" si="398"/>
        <v>46.8</v>
      </c>
    </row>
    <row r="1182" spans="1:32" x14ac:dyDescent="0.25">
      <c r="A1182" s="7">
        <v>2009</v>
      </c>
      <c r="B1182" s="7" t="s">
        <v>1536</v>
      </c>
      <c r="C1182" s="7" t="s">
        <v>57</v>
      </c>
      <c r="D1182" s="8">
        <v>69</v>
      </c>
      <c r="E1182" s="9">
        <v>190</v>
      </c>
      <c r="F1182" s="9">
        <v>4.49</v>
      </c>
      <c r="G1182" s="9">
        <v>15</v>
      </c>
      <c r="H1182" s="9">
        <v>35</v>
      </c>
      <c r="I1182" s="9">
        <v>117</v>
      </c>
      <c r="J1182" s="9">
        <v>4.21</v>
      </c>
      <c r="K1182" s="10">
        <v>7</v>
      </c>
      <c r="L1182" s="11">
        <f t="shared" si="378"/>
        <v>-1.2468912316353216</v>
      </c>
      <c r="M1182" s="11">
        <f t="shared" si="379"/>
        <v>0.66232924016750427</v>
      </c>
      <c r="N1182" s="11">
        <f t="shared" si="380"/>
        <v>-0.66489771576978118</v>
      </c>
      <c r="O1182" s="11">
        <f t="shared" si="381"/>
        <v>3.2286192827968012E-2</v>
      </c>
      <c r="P1182" s="11">
        <f t="shared" si="382"/>
        <v>-0.20084548426089152</v>
      </c>
      <c r="Q1182" s="11">
        <f t="shared" si="383"/>
        <v>0.35581734164179107</v>
      </c>
      <c r="R1182" s="12">
        <f t="shared" si="384"/>
        <v>0.24515300434801834</v>
      </c>
      <c r="S1182">
        <f t="shared" si="385"/>
        <v>-124.68912316353216</v>
      </c>
      <c r="T1182">
        <f t="shared" si="386"/>
        <v>66.232924016750431</v>
      </c>
      <c r="U1182">
        <f t="shared" si="387"/>
        <v>-66.489771576978114</v>
      </c>
      <c r="V1182">
        <f t="shared" si="388"/>
        <v>-8.4279645716461751</v>
      </c>
      <c r="W1182">
        <f t="shared" si="389"/>
        <v>30.048517299490474</v>
      </c>
      <c r="X1182" s="13">
        <f t="shared" si="390"/>
        <v>-15547.377435290491</v>
      </c>
      <c r="Y1182">
        <f t="shared" si="391"/>
        <v>4386.8002238086365</v>
      </c>
      <c r="Z1182">
        <f t="shared" si="392"/>
        <v>-4420.8897243587271</v>
      </c>
      <c r="AA1182">
        <f t="shared" si="393"/>
        <v>-71.030586820923091</v>
      </c>
      <c r="AB1182">
        <f t="shared" si="394"/>
        <v>902.9133918977783</v>
      </c>
      <c r="AC1182" s="21">
        <f t="shared" si="395"/>
        <v>-54.313136773277471</v>
      </c>
      <c r="AD1182" s="13">
        <f t="shared" si="396"/>
        <v>215.89129518559199</v>
      </c>
      <c r="AE1182" s="20">
        <f t="shared" si="397"/>
        <v>0.46759872218675858</v>
      </c>
      <c r="AF1182" s="18">
        <f t="shared" si="398"/>
        <v>46.8</v>
      </c>
    </row>
    <row r="1183" spans="1:32" x14ac:dyDescent="0.25">
      <c r="A1183" s="7">
        <v>2009</v>
      </c>
      <c r="B1183" s="7" t="s">
        <v>1542</v>
      </c>
      <c r="C1183" s="7" t="s">
        <v>57</v>
      </c>
      <c r="D1183" s="8">
        <v>68</v>
      </c>
      <c r="E1183" s="9">
        <v>190</v>
      </c>
      <c r="F1183" s="9">
        <v>4.54</v>
      </c>
      <c r="G1183" s="9">
        <v>16</v>
      </c>
      <c r="H1183" s="9">
        <v>36.5</v>
      </c>
      <c r="I1183" s="9">
        <v>121</v>
      </c>
      <c r="J1183" s="9">
        <v>4.29</v>
      </c>
      <c r="K1183" s="10">
        <v>7.12</v>
      </c>
      <c r="L1183" s="11">
        <f t="shared" si="378"/>
        <v>-1.2468912316353216</v>
      </c>
      <c r="M1183" s="11">
        <f t="shared" si="379"/>
        <v>0.34916435530712303</v>
      </c>
      <c r="N1183" s="11">
        <f t="shared" si="380"/>
        <v>-0.48414625781488696</v>
      </c>
      <c r="O1183" s="11">
        <f t="shared" si="381"/>
        <v>0.50574014908382792</v>
      </c>
      <c r="P1183" s="11">
        <f t="shared" si="382"/>
        <v>0.40866786265353727</v>
      </c>
      <c r="Q1183" s="11">
        <f t="shared" si="383"/>
        <v>-0.11783673674407182</v>
      </c>
      <c r="R1183" s="12">
        <f t="shared" si="384"/>
        <v>-0.23251145429794262</v>
      </c>
      <c r="S1183">
        <f t="shared" si="385"/>
        <v>-124.68912316353216</v>
      </c>
      <c r="T1183">
        <f t="shared" si="386"/>
        <v>34.916435530712306</v>
      </c>
      <c r="U1183">
        <f t="shared" si="387"/>
        <v>-48.414625781488695</v>
      </c>
      <c r="V1183">
        <f t="shared" si="388"/>
        <v>45.720400586868259</v>
      </c>
      <c r="W1183">
        <f t="shared" si="389"/>
        <v>-17.51740955210072</v>
      </c>
      <c r="X1183" s="13">
        <f t="shared" si="390"/>
        <v>-15547.377435290491</v>
      </c>
      <c r="Y1183">
        <f t="shared" si="391"/>
        <v>1219.1574701703887</v>
      </c>
      <c r="Z1183">
        <f t="shared" si="392"/>
        <v>-2343.9759895615898</v>
      </c>
      <c r="AA1183">
        <f t="shared" si="393"/>
        <v>2090.3550298237033</v>
      </c>
      <c r="AB1183">
        <f t="shared" si="394"/>
        <v>-306.85963741602956</v>
      </c>
      <c r="AC1183" s="21">
        <f t="shared" si="395"/>
        <v>-54.568673361689896</v>
      </c>
      <c r="AD1183" s="13">
        <f t="shared" si="396"/>
        <v>215.63575859717957</v>
      </c>
      <c r="AE1183" s="20">
        <f t="shared" si="397"/>
        <v>0.46704525576695277</v>
      </c>
      <c r="AF1183" s="18">
        <f t="shared" si="398"/>
        <v>46.7</v>
      </c>
    </row>
    <row r="1184" spans="1:32" x14ac:dyDescent="0.25">
      <c r="A1184" s="7">
        <v>2009</v>
      </c>
      <c r="B1184" s="7" t="s">
        <v>1558</v>
      </c>
      <c r="C1184" s="7" t="s">
        <v>559</v>
      </c>
      <c r="D1184" s="8">
        <v>74.599999999999994</v>
      </c>
      <c r="E1184" s="14">
        <v>225</v>
      </c>
      <c r="F1184" s="14">
        <v>4.82</v>
      </c>
      <c r="G1184" s="14">
        <v>26</v>
      </c>
      <c r="H1184" s="14">
        <v>31.5</v>
      </c>
      <c r="I1184" s="14">
        <v>111</v>
      </c>
      <c r="J1184" s="14">
        <v>4.47</v>
      </c>
      <c r="K1184" s="10">
        <v>7</v>
      </c>
      <c r="L1184" s="11">
        <f t="shared" si="378"/>
        <v>0.19505564933604749</v>
      </c>
      <c r="M1184" s="11">
        <f t="shared" si="379"/>
        <v>-1.4045589999110195</v>
      </c>
      <c r="N1184" s="11">
        <f t="shared" si="380"/>
        <v>1.3233683217340551</v>
      </c>
      <c r="O1184" s="11">
        <f t="shared" si="381"/>
        <v>-1.0724397051023717</v>
      </c>
      <c r="P1184" s="11">
        <f t="shared" si="382"/>
        <v>-1.1151155046325347</v>
      </c>
      <c r="Q1184" s="11">
        <f t="shared" si="383"/>
        <v>-1.1835584131122607</v>
      </c>
      <c r="R1184" s="12">
        <f t="shared" si="384"/>
        <v>0.24515300434801834</v>
      </c>
      <c r="S1184">
        <f t="shared" si="385"/>
        <v>19.505564933604749</v>
      </c>
      <c r="T1184">
        <f t="shared" si="386"/>
        <v>-140.45589999110194</v>
      </c>
      <c r="U1184">
        <f t="shared" si="387"/>
        <v>132.3368321734055</v>
      </c>
      <c r="V1184">
        <f t="shared" si="388"/>
        <v>-109.37776048674533</v>
      </c>
      <c r="W1184">
        <f t="shared" si="389"/>
        <v>-46.920270438212121</v>
      </c>
      <c r="X1184" s="13">
        <f t="shared" si="390"/>
        <v>380.46706337907125</v>
      </c>
      <c r="Y1184">
        <f t="shared" si="391"/>
        <v>-19727.85984231043</v>
      </c>
      <c r="Z1184">
        <f t="shared" si="392"/>
        <v>17513.037149692092</v>
      </c>
      <c r="AA1184">
        <f t="shared" si="393"/>
        <v>-11963.494489095829</v>
      </c>
      <c r="AB1184">
        <f t="shared" si="394"/>
        <v>-2201.5117779949624</v>
      </c>
      <c r="AC1184" s="21">
        <f t="shared" si="395"/>
        <v>-56.567414465096526</v>
      </c>
      <c r="AD1184" s="13">
        <f t="shared" si="396"/>
        <v>213.63701749377293</v>
      </c>
      <c r="AE1184" s="20">
        <f t="shared" si="397"/>
        <v>0.46271618457799324</v>
      </c>
      <c r="AF1184" s="18">
        <f t="shared" si="398"/>
        <v>46.3</v>
      </c>
    </row>
    <row r="1185" spans="1:32" x14ac:dyDescent="0.25">
      <c r="A1185" s="7">
        <v>2009</v>
      </c>
      <c r="B1185" s="7" t="s">
        <v>1568</v>
      </c>
      <c r="C1185" s="7" t="s">
        <v>38</v>
      </c>
      <c r="D1185" s="8">
        <v>77</v>
      </c>
      <c r="E1185" s="14">
        <v>262</v>
      </c>
      <c r="F1185" s="14">
        <v>4.84</v>
      </c>
      <c r="G1185" s="14">
        <v>21</v>
      </c>
      <c r="H1185" s="14">
        <v>30.5</v>
      </c>
      <c r="I1185" s="14">
        <v>116</v>
      </c>
      <c r="J1185" s="14">
        <v>4.5599999999999996</v>
      </c>
      <c r="K1185" s="10">
        <v>7.31</v>
      </c>
      <c r="L1185" s="11">
        <f t="shared" si="378"/>
        <v>1.7193994949343518</v>
      </c>
      <c r="M1185" s="11">
        <f t="shared" si="379"/>
        <v>-1.5298249538551698</v>
      </c>
      <c r="N1185" s="11">
        <f t="shared" si="380"/>
        <v>0.41961103195958405</v>
      </c>
      <c r="O1185" s="11">
        <f t="shared" si="381"/>
        <v>-1.3880756759396116</v>
      </c>
      <c r="P1185" s="11">
        <f t="shared" si="382"/>
        <v>-0.35322382098949873</v>
      </c>
      <c r="Q1185" s="11">
        <f t="shared" si="383"/>
        <v>-1.7164192512963552</v>
      </c>
      <c r="R1185" s="12">
        <f t="shared" si="384"/>
        <v>-0.98881351382071148</v>
      </c>
      <c r="S1185">
        <f t="shared" si="385"/>
        <v>171.93994949343519</v>
      </c>
      <c r="T1185">
        <f t="shared" si="386"/>
        <v>-152.98249538551698</v>
      </c>
      <c r="U1185">
        <f t="shared" si="387"/>
        <v>41.961103195958401</v>
      </c>
      <c r="V1185">
        <f t="shared" si="388"/>
        <v>-87.064974846455513</v>
      </c>
      <c r="W1185">
        <f t="shared" si="389"/>
        <v>-135.26163825585334</v>
      </c>
      <c r="X1185" s="13">
        <f t="shared" si="390"/>
        <v>29563.346231805044</v>
      </c>
      <c r="Y1185">
        <f t="shared" si="391"/>
        <v>-23403.643894379726</v>
      </c>
      <c r="Z1185">
        <f t="shared" si="392"/>
        <v>1760.7341814218703</v>
      </c>
      <c r="AA1185">
        <f t="shared" si="393"/>
        <v>-7580.3098450139314</v>
      </c>
      <c r="AB1185">
        <f t="shared" si="394"/>
        <v>-18295.710783657327</v>
      </c>
      <c r="AC1185" s="21">
        <f t="shared" si="395"/>
        <v>-59.925927793942535</v>
      </c>
      <c r="AD1185" s="13">
        <f t="shared" si="396"/>
        <v>210.27850416492691</v>
      </c>
      <c r="AE1185" s="20">
        <f t="shared" si="397"/>
        <v>0.45544198420013382</v>
      </c>
      <c r="AF1185" s="18">
        <f t="shared" si="398"/>
        <v>45.5</v>
      </c>
    </row>
    <row r="1186" spans="1:32" x14ac:dyDescent="0.25">
      <c r="A1186" s="7">
        <v>2009</v>
      </c>
      <c r="B1186" s="7" t="s">
        <v>1569</v>
      </c>
      <c r="C1186" s="7" t="s">
        <v>42</v>
      </c>
      <c r="D1186" s="8">
        <v>73.3</v>
      </c>
      <c r="E1186" s="14">
        <v>203</v>
      </c>
      <c r="F1186" s="14">
        <v>4.63</v>
      </c>
      <c r="G1186" s="14">
        <v>12</v>
      </c>
      <c r="H1186" s="14">
        <v>35.5</v>
      </c>
      <c r="I1186" s="14">
        <v>114</v>
      </c>
      <c r="J1186" s="14">
        <v>4.24</v>
      </c>
      <c r="K1186" s="10">
        <v>6.78</v>
      </c>
      <c r="L1186" s="11">
        <f t="shared" si="378"/>
        <v>-0.71131096156024154</v>
      </c>
      <c r="M1186" s="11">
        <f t="shared" si="379"/>
        <v>-0.21453243744156428</v>
      </c>
      <c r="N1186" s="11">
        <f t="shared" si="380"/>
        <v>-1.2071520896344639</v>
      </c>
      <c r="O1186" s="11">
        <f t="shared" si="381"/>
        <v>0.19010417824658796</v>
      </c>
      <c r="P1186" s="11">
        <f t="shared" si="382"/>
        <v>-0.65798049444671314</v>
      </c>
      <c r="Q1186" s="11">
        <f t="shared" si="383"/>
        <v>0.17819706224709117</v>
      </c>
      <c r="R1186" s="12">
        <f t="shared" si="384"/>
        <v>1.1208711785322782</v>
      </c>
      <c r="S1186">
        <f t="shared" si="385"/>
        <v>-71.131096156024157</v>
      </c>
      <c r="T1186">
        <f t="shared" si="386"/>
        <v>-21.453243744156428</v>
      </c>
      <c r="U1186">
        <f t="shared" si="387"/>
        <v>-120.71520896344639</v>
      </c>
      <c r="V1186">
        <f t="shared" si="388"/>
        <v>-23.393815810006259</v>
      </c>
      <c r="W1186">
        <f t="shared" si="389"/>
        <v>64.953412038968466</v>
      </c>
      <c r="X1186" s="13">
        <f t="shared" si="390"/>
        <v>-5059.6328403575544</v>
      </c>
      <c r="Y1186">
        <f t="shared" si="391"/>
        <v>-460.2416671461869</v>
      </c>
      <c r="Z1186">
        <f t="shared" si="392"/>
        <v>-14572.161675088526</v>
      </c>
      <c r="AA1186">
        <f t="shared" si="393"/>
        <v>-547.27061815249886</v>
      </c>
      <c r="AB1186">
        <f t="shared" si="394"/>
        <v>4218.945735504014</v>
      </c>
      <c r="AC1186" s="21">
        <f t="shared" si="395"/>
        <v>-57.306825187303389</v>
      </c>
      <c r="AD1186" s="13">
        <f t="shared" si="396"/>
        <v>212.89760677156607</v>
      </c>
      <c r="AE1186" s="20">
        <f t="shared" si="397"/>
        <v>0.46111469569638786</v>
      </c>
      <c r="AF1186" s="18">
        <f t="shared" si="398"/>
        <v>46.1</v>
      </c>
    </row>
    <row r="1187" spans="1:32" x14ac:dyDescent="0.25">
      <c r="A1187" s="7">
        <v>2009</v>
      </c>
      <c r="B1187" s="7" t="s">
        <v>1578</v>
      </c>
      <c r="C1187" s="7" t="s">
        <v>57</v>
      </c>
      <c r="D1187" s="8">
        <v>69</v>
      </c>
      <c r="E1187" s="9">
        <v>193</v>
      </c>
      <c r="F1187" s="9">
        <v>4.47</v>
      </c>
      <c r="G1187" s="9">
        <v>13</v>
      </c>
      <c r="H1187" s="9">
        <v>34</v>
      </c>
      <c r="I1187" s="9">
        <v>125</v>
      </c>
      <c r="J1187" s="9">
        <v>4.38</v>
      </c>
      <c r="K1187" s="10">
        <v>7.09</v>
      </c>
      <c r="L1187" s="11">
        <f t="shared" si="378"/>
        <v>-1.1232957846949185</v>
      </c>
      <c r="M1187" s="11">
        <f t="shared" si="379"/>
        <v>0.78759519411166001</v>
      </c>
      <c r="N1187" s="11">
        <f t="shared" si="380"/>
        <v>-1.0264006316795695</v>
      </c>
      <c r="O1187" s="11">
        <f t="shared" si="381"/>
        <v>-0.28334977800927191</v>
      </c>
      <c r="P1187" s="11">
        <f t="shared" si="382"/>
        <v>1.0181812095679661</v>
      </c>
      <c r="Q1187" s="11">
        <f t="shared" si="383"/>
        <v>-0.65069757492816627</v>
      </c>
      <c r="R1187" s="12">
        <f t="shared" si="384"/>
        <v>-0.11309533963645149</v>
      </c>
      <c r="S1187">
        <f t="shared" si="385"/>
        <v>-112.32957846949185</v>
      </c>
      <c r="T1187">
        <f t="shared" si="386"/>
        <v>78.759519411165996</v>
      </c>
      <c r="U1187">
        <f t="shared" si="387"/>
        <v>-102.64006316795695</v>
      </c>
      <c r="V1187">
        <f t="shared" si="388"/>
        <v>36.741571577934707</v>
      </c>
      <c r="W1187">
        <f t="shared" si="389"/>
        <v>-38.189645728230886</v>
      </c>
      <c r="X1187" s="13">
        <f t="shared" si="390"/>
        <v>-12617.934199133726</v>
      </c>
      <c r="Y1187">
        <f t="shared" si="391"/>
        <v>6203.061897877833</v>
      </c>
      <c r="Z1187">
        <f t="shared" si="392"/>
        <v>-10534.982567122193</v>
      </c>
      <c r="AA1187">
        <f t="shared" si="393"/>
        <v>1349.9430820164994</v>
      </c>
      <c r="AB1187">
        <f t="shared" si="394"/>
        <v>-1458.4490408477836</v>
      </c>
      <c r="AC1187" s="21">
        <f t="shared" si="395"/>
        <v>-58.409521188260683</v>
      </c>
      <c r="AD1187" s="13">
        <f t="shared" si="396"/>
        <v>211.79491077060879</v>
      </c>
      <c r="AE1187" s="20">
        <f t="shared" si="397"/>
        <v>0.45872636762338787</v>
      </c>
      <c r="AF1187" s="18">
        <f t="shared" si="398"/>
        <v>45.9</v>
      </c>
    </row>
    <row r="1188" spans="1:32" x14ac:dyDescent="0.25">
      <c r="A1188" s="7">
        <v>2009</v>
      </c>
      <c r="B1188" s="7" t="s">
        <v>1585</v>
      </c>
      <c r="C1188" s="7" t="s">
        <v>38</v>
      </c>
      <c r="D1188" s="8">
        <v>75.3</v>
      </c>
      <c r="E1188" s="14">
        <v>250</v>
      </c>
      <c r="F1188" s="14">
        <v>4.78</v>
      </c>
      <c r="G1188" s="14">
        <v>17</v>
      </c>
      <c r="H1188" s="14">
        <v>31</v>
      </c>
      <c r="I1188" s="14">
        <v>116</v>
      </c>
      <c r="J1188" s="14">
        <v>4.45</v>
      </c>
      <c r="K1188" s="10">
        <v>7.36</v>
      </c>
      <c r="L1188" s="11">
        <f t="shared" si="378"/>
        <v>1.2250177071727395</v>
      </c>
      <c r="M1188" s="11">
        <f t="shared" si="379"/>
        <v>-1.1540270920227136</v>
      </c>
      <c r="N1188" s="11">
        <f t="shared" si="380"/>
        <v>-0.30339479985999279</v>
      </c>
      <c r="O1188" s="11">
        <f t="shared" si="381"/>
        <v>-1.2302576905209917</v>
      </c>
      <c r="P1188" s="11">
        <f t="shared" si="382"/>
        <v>-0.35322382098949873</v>
      </c>
      <c r="Q1188" s="11">
        <f t="shared" si="383"/>
        <v>-1.0651448935157977</v>
      </c>
      <c r="R1188" s="12">
        <f t="shared" si="384"/>
        <v>-1.1878403715898644</v>
      </c>
      <c r="S1188">
        <f t="shared" si="385"/>
        <v>122.50177071727396</v>
      </c>
      <c r="T1188">
        <f t="shared" si="386"/>
        <v>-115.40270920227135</v>
      </c>
      <c r="U1188">
        <f t="shared" si="387"/>
        <v>-30.339479985999279</v>
      </c>
      <c r="V1188">
        <f t="shared" si="388"/>
        <v>-79.174075575524512</v>
      </c>
      <c r="W1188">
        <f t="shared" si="389"/>
        <v>-112.6492632552831</v>
      </c>
      <c r="X1188" s="13">
        <f t="shared" si="390"/>
        <v>15006.683828867559</v>
      </c>
      <c r="Y1188">
        <f t="shared" si="391"/>
        <v>-13317.785291224005</v>
      </c>
      <c r="Z1188">
        <f t="shared" si="392"/>
        <v>-920.48404582085084</v>
      </c>
      <c r="AA1188">
        <f t="shared" si="393"/>
        <v>-6268.534243238867</v>
      </c>
      <c r="AB1188">
        <f t="shared" si="394"/>
        <v>-12689.856511958076</v>
      </c>
      <c r="AC1188" s="21">
        <f t="shared" si="395"/>
        <v>-60.315796046100957</v>
      </c>
      <c r="AD1188" s="13">
        <f t="shared" si="396"/>
        <v>209.88863591276851</v>
      </c>
      <c r="AE1188" s="20">
        <f t="shared" si="397"/>
        <v>0.4545975689754545</v>
      </c>
      <c r="AF1188" s="18">
        <f t="shared" si="398"/>
        <v>45.5</v>
      </c>
    </row>
    <row r="1189" spans="1:32" x14ac:dyDescent="0.25">
      <c r="A1189" s="7">
        <v>2009</v>
      </c>
      <c r="B1189" s="7" t="s">
        <v>1595</v>
      </c>
      <c r="C1189" s="7" t="s">
        <v>45</v>
      </c>
      <c r="D1189" s="8">
        <v>71.599999999999994</v>
      </c>
      <c r="E1189" s="14">
        <v>248</v>
      </c>
      <c r="F1189" s="14">
        <v>4.87</v>
      </c>
      <c r="G1189" s="14">
        <v>23</v>
      </c>
      <c r="H1189" s="14">
        <v>35</v>
      </c>
      <c r="I1189" s="14">
        <v>113</v>
      </c>
      <c r="J1189" s="14">
        <v>4.33</v>
      </c>
      <c r="K1189" s="10">
        <v>7.36</v>
      </c>
      <c r="L1189" s="11">
        <f t="shared" si="378"/>
        <v>1.1426207425458041</v>
      </c>
      <c r="M1189" s="11">
        <f t="shared" si="379"/>
        <v>-1.7177238847714007</v>
      </c>
      <c r="N1189" s="11">
        <f t="shared" si="380"/>
        <v>0.78111394786937238</v>
      </c>
      <c r="O1189" s="11">
        <f t="shared" si="381"/>
        <v>3.2286192827968012E-2</v>
      </c>
      <c r="P1189" s="11">
        <f t="shared" si="382"/>
        <v>-0.81035883117532026</v>
      </c>
      <c r="Q1189" s="11">
        <f t="shared" si="383"/>
        <v>-0.35466377593700327</v>
      </c>
      <c r="R1189" s="12">
        <f t="shared" si="384"/>
        <v>-1.1878403715898644</v>
      </c>
      <c r="S1189">
        <f t="shared" si="385"/>
        <v>114.26207425458041</v>
      </c>
      <c r="T1189">
        <f t="shared" si="386"/>
        <v>-171.77238847714008</v>
      </c>
      <c r="U1189">
        <f t="shared" si="387"/>
        <v>78.11139478693724</v>
      </c>
      <c r="V1189">
        <f t="shared" si="388"/>
        <v>-38.903631917367612</v>
      </c>
      <c r="W1189">
        <f t="shared" si="389"/>
        <v>-77.125207376343383</v>
      </c>
      <c r="X1189" s="13">
        <f t="shared" si="390"/>
        <v>13055.821612959247</v>
      </c>
      <c r="Y1189">
        <f t="shared" si="391"/>
        <v>-29505.753443141526</v>
      </c>
      <c r="Z1189">
        <f t="shared" si="392"/>
        <v>6101.3899955607658</v>
      </c>
      <c r="AA1189">
        <f t="shared" si="393"/>
        <v>-1513.492576362024</v>
      </c>
      <c r="AB1189">
        <f t="shared" si="394"/>
        <v>-5948.2976128439714</v>
      </c>
      <c r="AC1189" s="21">
        <f t="shared" si="395"/>
        <v>-59.683049559866667</v>
      </c>
      <c r="AD1189" s="13">
        <f t="shared" si="396"/>
        <v>210.52138239900279</v>
      </c>
      <c r="AE1189" s="20">
        <f t="shared" si="397"/>
        <v>0.45596803390400553</v>
      </c>
      <c r="AF1189" s="18">
        <f t="shared" si="398"/>
        <v>45.6</v>
      </c>
    </row>
    <row r="1190" spans="1:32" x14ac:dyDescent="0.25">
      <c r="A1190" s="7">
        <v>2009</v>
      </c>
      <c r="B1190" s="7" t="s">
        <v>1602</v>
      </c>
      <c r="C1190" s="7" t="s">
        <v>45</v>
      </c>
      <c r="D1190" s="8">
        <v>68</v>
      </c>
      <c r="E1190" s="14">
        <v>211</v>
      </c>
      <c r="F1190" s="14">
        <v>4.6399999999999997</v>
      </c>
      <c r="G1190" s="14">
        <v>12</v>
      </c>
      <c r="H1190" s="14">
        <v>33</v>
      </c>
      <c r="I1190" s="14">
        <v>114</v>
      </c>
      <c r="J1190" s="14">
        <v>4.1900000000000004</v>
      </c>
      <c r="K1190" s="10">
        <v>6.9</v>
      </c>
      <c r="L1190" s="11">
        <f t="shared" si="378"/>
        <v>-0.38172310305250012</v>
      </c>
      <c r="M1190" s="11">
        <f t="shared" si="379"/>
        <v>-0.2771654144136394</v>
      </c>
      <c r="N1190" s="11">
        <f t="shared" si="380"/>
        <v>-1.2071520896344639</v>
      </c>
      <c r="O1190" s="11">
        <f t="shared" si="381"/>
        <v>-0.59898574884651179</v>
      </c>
      <c r="P1190" s="11">
        <f t="shared" si="382"/>
        <v>-0.65798049444671314</v>
      </c>
      <c r="Q1190" s="11">
        <f t="shared" si="383"/>
        <v>0.4742308612382542</v>
      </c>
      <c r="R1190" s="12">
        <f t="shared" si="384"/>
        <v>0.64320671988631739</v>
      </c>
      <c r="S1190">
        <f t="shared" si="385"/>
        <v>-38.172310305250015</v>
      </c>
      <c r="T1190">
        <f t="shared" si="386"/>
        <v>-27.71654144136394</v>
      </c>
      <c r="U1190">
        <f t="shared" si="387"/>
        <v>-120.71520896344639</v>
      </c>
      <c r="V1190">
        <f t="shared" si="388"/>
        <v>-62.848312164661245</v>
      </c>
      <c r="W1190">
        <f t="shared" si="389"/>
        <v>55.871879056228579</v>
      </c>
      <c r="X1190" s="13">
        <f t="shared" si="390"/>
        <v>-1457.1252740402965</v>
      </c>
      <c r="Y1190">
        <f t="shared" si="391"/>
        <v>-768.20666947084464</v>
      </c>
      <c r="Z1190">
        <f t="shared" si="392"/>
        <v>-14572.161675088526</v>
      </c>
      <c r="AA1190">
        <f t="shared" si="393"/>
        <v>-3949.9103419467065</v>
      </c>
      <c r="AB1190">
        <f t="shared" si="394"/>
        <v>3121.6668692738335</v>
      </c>
      <c r="AC1190" s="21">
        <f t="shared" si="395"/>
        <v>-59.372951907872221</v>
      </c>
      <c r="AD1190" s="13">
        <f t="shared" si="396"/>
        <v>210.83148005099724</v>
      </c>
      <c r="AE1190" s="20">
        <f t="shared" si="397"/>
        <v>0.45663967407227202</v>
      </c>
      <c r="AF1190" s="18">
        <f t="shared" si="398"/>
        <v>45.7</v>
      </c>
    </row>
    <row r="1191" spans="1:32" x14ac:dyDescent="0.25">
      <c r="A1191" s="7">
        <v>2009</v>
      </c>
      <c r="B1191" s="7" t="s">
        <v>1606</v>
      </c>
      <c r="C1191" s="7" t="s">
        <v>57</v>
      </c>
      <c r="D1191" s="8">
        <v>76</v>
      </c>
      <c r="E1191" s="9">
        <v>214</v>
      </c>
      <c r="F1191" s="9">
        <v>4.5</v>
      </c>
      <c r="G1191" s="9">
        <v>10</v>
      </c>
      <c r="H1191" s="9">
        <v>34</v>
      </c>
      <c r="I1191" s="9">
        <v>119</v>
      </c>
      <c r="J1191" s="9">
        <v>4.1500000000000004</v>
      </c>
      <c r="K1191" s="10">
        <v>6.92</v>
      </c>
      <c r="L1191" s="11">
        <f t="shared" si="378"/>
        <v>-0.25812765611209704</v>
      </c>
      <c r="M1191" s="11">
        <f t="shared" si="379"/>
        <v>0.59969626319542912</v>
      </c>
      <c r="N1191" s="11">
        <f t="shared" si="380"/>
        <v>-1.5686550055442521</v>
      </c>
      <c r="O1191" s="11">
        <f t="shared" si="381"/>
        <v>-0.28334977800927191</v>
      </c>
      <c r="P1191" s="11">
        <f t="shared" si="382"/>
        <v>0.10391118919632288</v>
      </c>
      <c r="Q1191" s="11">
        <f t="shared" si="383"/>
        <v>0.71105790043118566</v>
      </c>
      <c r="R1191" s="12">
        <f t="shared" si="384"/>
        <v>0.56359597677865902</v>
      </c>
      <c r="S1191">
        <f t="shared" si="385"/>
        <v>-25.812765611209702</v>
      </c>
      <c r="T1191">
        <f t="shared" si="386"/>
        <v>59.969626319542911</v>
      </c>
      <c r="U1191">
        <f t="shared" si="387"/>
        <v>-156.86550055442521</v>
      </c>
      <c r="V1191">
        <f t="shared" si="388"/>
        <v>-8.9719294406474521</v>
      </c>
      <c r="W1191">
        <f t="shared" si="389"/>
        <v>63.732693860492226</v>
      </c>
      <c r="X1191" s="13">
        <f t="shared" si="390"/>
        <v>-666.29886849925015</v>
      </c>
      <c r="Y1191">
        <f t="shared" si="391"/>
        <v>3596.3560809056139</v>
      </c>
      <c r="Z1191">
        <f t="shared" si="392"/>
        <v>-24606.785264190377</v>
      </c>
      <c r="AA1191">
        <f t="shared" si="393"/>
        <v>-80.49551788795651</v>
      </c>
      <c r="AB1191">
        <f t="shared" si="394"/>
        <v>4061.8562667152237</v>
      </c>
      <c r="AC1191" s="21">
        <f t="shared" si="395"/>
        <v>-59.49011229264363</v>
      </c>
      <c r="AD1191" s="13">
        <f t="shared" si="396"/>
        <v>210.71431966622583</v>
      </c>
      <c r="AE1191" s="20">
        <f t="shared" si="397"/>
        <v>0.45638591652191351</v>
      </c>
      <c r="AF1191" s="18">
        <f t="shared" si="398"/>
        <v>45.6</v>
      </c>
    </row>
    <row r="1192" spans="1:32" x14ac:dyDescent="0.25">
      <c r="A1192" s="7">
        <v>2009</v>
      </c>
      <c r="B1192" s="7" t="s">
        <v>1608</v>
      </c>
      <c r="C1192" s="7" t="s">
        <v>57</v>
      </c>
      <c r="D1192" s="8">
        <v>69</v>
      </c>
      <c r="E1192" s="9">
        <v>182</v>
      </c>
      <c r="F1192" s="9">
        <v>4.51</v>
      </c>
      <c r="G1192" s="9">
        <v>19</v>
      </c>
      <c r="H1192" s="9">
        <v>37.5</v>
      </c>
      <c r="I1192" s="9">
        <v>121</v>
      </c>
      <c r="J1192" s="9">
        <v>4.2</v>
      </c>
      <c r="K1192" s="10">
        <v>7.15</v>
      </c>
      <c r="L1192" s="11">
        <f t="shared" si="378"/>
        <v>-1.576479090143063</v>
      </c>
      <c r="M1192" s="11">
        <f t="shared" si="379"/>
        <v>0.53706328622335398</v>
      </c>
      <c r="N1192" s="11">
        <f t="shared" si="380"/>
        <v>5.8108116049795627E-2</v>
      </c>
      <c r="O1192" s="11">
        <f t="shared" si="381"/>
        <v>0.82137611992106785</v>
      </c>
      <c r="P1192" s="11">
        <f t="shared" si="382"/>
        <v>0.40866786265353727</v>
      </c>
      <c r="Q1192" s="11">
        <f t="shared" si="383"/>
        <v>0.41502410144002261</v>
      </c>
      <c r="R1192" s="12">
        <f t="shared" si="384"/>
        <v>-0.35192756895943372</v>
      </c>
      <c r="S1192">
        <f t="shared" si="385"/>
        <v>-157.64790901430629</v>
      </c>
      <c r="T1192">
        <f t="shared" si="386"/>
        <v>53.706328622335398</v>
      </c>
      <c r="U1192">
        <f t="shared" si="387"/>
        <v>5.8108116049795626</v>
      </c>
      <c r="V1192">
        <f t="shared" si="388"/>
        <v>61.502199128730254</v>
      </c>
      <c r="W1192">
        <f t="shared" si="389"/>
        <v>3.154826624029444</v>
      </c>
      <c r="X1192" s="13">
        <f t="shared" si="390"/>
        <v>-24852.863216582995</v>
      </c>
      <c r="Y1192">
        <f t="shared" si="391"/>
        <v>2884.3697340902822</v>
      </c>
      <c r="Z1192">
        <f t="shared" si="392"/>
        <v>33.765531508565161</v>
      </c>
      <c r="AA1192">
        <f t="shared" si="393"/>
        <v>3782.5204976699883</v>
      </c>
      <c r="AB1192">
        <f t="shared" si="394"/>
        <v>9.9529310276850183</v>
      </c>
      <c r="AC1192" s="21">
        <f t="shared" si="395"/>
        <v>-60.236624278401379</v>
      </c>
      <c r="AD1192" s="13">
        <f t="shared" si="396"/>
        <v>209.96780768046807</v>
      </c>
      <c r="AE1192" s="20">
        <f t="shared" si="397"/>
        <v>0.45476904702128196</v>
      </c>
      <c r="AF1192" s="18">
        <f t="shared" si="398"/>
        <v>45.5</v>
      </c>
    </row>
    <row r="1193" spans="1:32" x14ac:dyDescent="0.25">
      <c r="A1193" s="7">
        <v>2009</v>
      </c>
      <c r="B1193" s="7" t="s">
        <v>1638</v>
      </c>
      <c r="C1193" s="7" t="s">
        <v>42</v>
      </c>
      <c r="D1193" s="8">
        <v>75.5</v>
      </c>
      <c r="E1193" s="14">
        <v>218</v>
      </c>
      <c r="F1193" s="14">
        <v>4.43</v>
      </c>
      <c r="G1193" s="14">
        <v>9</v>
      </c>
      <c r="H1193" s="14">
        <v>32.5</v>
      </c>
      <c r="I1193" s="14">
        <v>123</v>
      </c>
      <c r="J1193" s="14">
        <v>4.33</v>
      </c>
      <c r="K1193" s="10">
        <v>7.04</v>
      </c>
      <c r="L1193" s="11">
        <f t="shared" si="378"/>
        <v>-9.3333726858226301E-2</v>
      </c>
      <c r="M1193" s="11">
        <f t="shared" si="379"/>
        <v>1.0381271019999661</v>
      </c>
      <c r="N1193" s="11">
        <f t="shared" si="380"/>
        <v>-1.7494064634991464</v>
      </c>
      <c r="O1193" s="11">
        <f t="shared" si="381"/>
        <v>-0.75680373426513181</v>
      </c>
      <c r="P1193" s="11">
        <f t="shared" si="382"/>
        <v>0.71342453611075163</v>
      </c>
      <c r="Q1193" s="11">
        <f t="shared" si="383"/>
        <v>-0.35466377593700327</v>
      </c>
      <c r="R1193" s="12">
        <f t="shared" si="384"/>
        <v>8.5931518132698018E-2</v>
      </c>
      <c r="S1193">
        <f t="shared" si="385"/>
        <v>-9.3333726858226296</v>
      </c>
      <c r="T1193">
        <f t="shared" si="386"/>
        <v>103.8127101999966</v>
      </c>
      <c r="U1193">
        <f t="shared" si="387"/>
        <v>-174.94064634991463</v>
      </c>
      <c r="V1193">
        <f t="shared" si="388"/>
        <v>-2.1689599077190094</v>
      </c>
      <c r="W1193">
        <f t="shared" si="389"/>
        <v>-13.436612890215264</v>
      </c>
      <c r="X1193" s="13">
        <f t="shared" si="390"/>
        <v>-87.111845692459923</v>
      </c>
      <c r="Y1193">
        <f t="shared" si="391"/>
        <v>10777.078799068478</v>
      </c>
      <c r="Z1193">
        <f t="shared" si="392"/>
        <v>-30604.229745325898</v>
      </c>
      <c r="AA1193">
        <f t="shared" si="393"/>
        <v>-4.7043870812924533</v>
      </c>
      <c r="AB1193">
        <f t="shared" si="394"/>
        <v>-180.54256596149898</v>
      </c>
      <c r="AC1193" s="21">
        <f t="shared" si="395"/>
        <v>-63.402696701311797</v>
      </c>
      <c r="AD1193" s="13">
        <f t="shared" si="396"/>
        <v>206.80173525755765</v>
      </c>
      <c r="AE1193" s="20">
        <f t="shared" si="397"/>
        <v>0.44791165419295614</v>
      </c>
      <c r="AF1193" s="18">
        <f t="shared" si="398"/>
        <v>44.8</v>
      </c>
    </row>
    <row r="1194" spans="1:32" x14ac:dyDescent="0.25">
      <c r="A1194" s="7">
        <v>2009</v>
      </c>
      <c r="B1194" s="7" t="s">
        <v>1641</v>
      </c>
      <c r="C1194" s="7" t="s">
        <v>34</v>
      </c>
      <c r="D1194" s="8">
        <v>74</v>
      </c>
      <c r="E1194" s="9">
        <v>218</v>
      </c>
      <c r="F1194" s="9">
        <v>4.82</v>
      </c>
      <c r="G1194" s="9">
        <v>15</v>
      </c>
      <c r="H1194" s="9">
        <v>31.5</v>
      </c>
      <c r="I1194" s="9">
        <v>117</v>
      </c>
      <c r="J1194" s="9">
        <v>4.1500000000000004</v>
      </c>
      <c r="K1194" s="10">
        <v>6.78</v>
      </c>
      <c r="L1194" s="11">
        <f t="shared" si="378"/>
        <v>-9.3333726858226301E-2</v>
      </c>
      <c r="M1194" s="11">
        <f t="shared" si="379"/>
        <v>-1.4045589999110195</v>
      </c>
      <c r="N1194" s="11">
        <f t="shared" si="380"/>
        <v>-0.66489771576978118</v>
      </c>
      <c r="O1194" s="11">
        <f t="shared" si="381"/>
        <v>-1.0724397051023717</v>
      </c>
      <c r="P1194" s="11">
        <f t="shared" si="382"/>
        <v>-0.20084548426089152</v>
      </c>
      <c r="Q1194" s="11">
        <f t="shared" si="383"/>
        <v>0.71105790043118566</v>
      </c>
      <c r="R1194" s="12">
        <f t="shared" si="384"/>
        <v>1.1208711785322782</v>
      </c>
      <c r="S1194">
        <f t="shared" si="385"/>
        <v>-9.3333726858226296</v>
      </c>
      <c r="T1194">
        <f t="shared" si="386"/>
        <v>-140.45589999110194</v>
      </c>
      <c r="U1194">
        <f t="shared" si="387"/>
        <v>-66.489771576978114</v>
      </c>
      <c r="V1194">
        <f t="shared" si="388"/>
        <v>-63.664259468163166</v>
      </c>
      <c r="W1194">
        <f t="shared" si="389"/>
        <v>91.596453948173192</v>
      </c>
      <c r="X1194" s="13">
        <f t="shared" si="390"/>
        <v>-87.111845692459923</v>
      </c>
      <c r="Y1194">
        <f t="shared" si="391"/>
        <v>-19727.85984231043</v>
      </c>
      <c r="Z1194">
        <f t="shared" si="392"/>
        <v>-4420.8897243587271</v>
      </c>
      <c r="AA1194">
        <f t="shared" si="393"/>
        <v>-4053.1379336296036</v>
      </c>
      <c r="AB1194">
        <f t="shared" si="394"/>
        <v>8389.9103758798119</v>
      </c>
      <c r="AC1194" s="21">
        <f t="shared" si="395"/>
        <v>-63.085797086367087</v>
      </c>
      <c r="AD1194" s="13">
        <f t="shared" si="396"/>
        <v>207.11863487250238</v>
      </c>
      <c r="AE1194" s="20">
        <f t="shared" si="397"/>
        <v>0.44859802672540239</v>
      </c>
      <c r="AF1194" s="18">
        <f t="shared" si="398"/>
        <v>44.9</v>
      </c>
    </row>
    <row r="1195" spans="1:32" x14ac:dyDescent="0.25">
      <c r="A1195" s="7">
        <v>2009</v>
      </c>
      <c r="B1195" s="7" t="s">
        <v>1663</v>
      </c>
      <c r="C1195" s="7" t="s">
        <v>78</v>
      </c>
      <c r="D1195" s="8">
        <v>73</v>
      </c>
      <c r="E1195" s="9">
        <v>206</v>
      </c>
      <c r="F1195" s="9">
        <v>4.6900000000000004</v>
      </c>
      <c r="G1195" s="9">
        <v>16</v>
      </c>
      <c r="H1195" s="9">
        <v>32</v>
      </c>
      <c r="I1195" s="9">
        <v>112</v>
      </c>
      <c r="J1195" s="9">
        <v>4.32</v>
      </c>
      <c r="K1195" s="10">
        <v>7.28</v>
      </c>
      <c r="L1195" s="11">
        <f t="shared" si="378"/>
        <v>-0.58771551461983851</v>
      </c>
      <c r="M1195" s="11">
        <f t="shared" si="379"/>
        <v>-0.59033029927402614</v>
      </c>
      <c r="N1195" s="11">
        <f t="shared" si="380"/>
        <v>-0.48414625781488696</v>
      </c>
      <c r="O1195" s="11">
        <f t="shared" si="381"/>
        <v>-0.91462171968375172</v>
      </c>
      <c r="P1195" s="11">
        <f t="shared" si="382"/>
        <v>-0.96273716790392749</v>
      </c>
      <c r="Q1195" s="11">
        <f t="shared" si="383"/>
        <v>-0.29545701613877173</v>
      </c>
      <c r="R1195" s="12">
        <f t="shared" si="384"/>
        <v>-0.86939739915922387</v>
      </c>
      <c r="S1195">
        <f t="shared" si="385"/>
        <v>-58.771551461983847</v>
      </c>
      <c r="T1195">
        <f t="shared" si="386"/>
        <v>-59.033029927402616</v>
      </c>
      <c r="U1195">
        <f t="shared" si="387"/>
        <v>-48.414625781488695</v>
      </c>
      <c r="V1195">
        <f t="shared" si="388"/>
        <v>-93.867944379383957</v>
      </c>
      <c r="W1195">
        <f t="shared" si="389"/>
        <v>-58.242720764899779</v>
      </c>
      <c r="X1195" s="13">
        <f t="shared" si="390"/>
        <v>-3454.0952612486158</v>
      </c>
      <c r="Y1195">
        <f t="shared" si="391"/>
        <v>-3484.8986224096129</v>
      </c>
      <c r="Z1195">
        <f t="shared" si="392"/>
        <v>-2343.9759895615898</v>
      </c>
      <c r="AA1195">
        <f t="shared" si="393"/>
        <v>-8811.1909820111196</v>
      </c>
      <c r="AB1195">
        <f t="shared" si="394"/>
        <v>-3392.2145220980879</v>
      </c>
      <c r="AC1195" s="21">
        <f t="shared" si="395"/>
        <v>-65.553604595520198</v>
      </c>
      <c r="AD1195" s="13">
        <f t="shared" si="396"/>
        <v>204.65082736334926</v>
      </c>
      <c r="AE1195" s="20">
        <f t="shared" si="397"/>
        <v>0.44325300511676879</v>
      </c>
      <c r="AF1195" s="18">
        <f t="shared" si="398"/>
        <v>44.3</v>
      </c>
    </row>
    <row r="1196" spans="1:32" x14ac:dyDescent="0.25">
      <c r="A1196" s="7">
        <v>2009</v>
      </c>
      <c r="B1196" s="7" t="s">
        <v>1679</v>
      </c>
      <c r="C1196" s="7" t="s">
        <v>78</v>
      </c>
      <c r="D1196" s="8">
        <v>73</v>
      </c>
      <c r="E1196" s="9">
        <v>206</v>
      </c>
      <c r="F1196" s="9">
        <v>4.63</v>
      </c>
      <c r="G1196" s="9">
        <v>12</v>
      </c>
      <c r="H1196" s="9">
        <v>31.5</v>
      </c>
      <c r="I1196" s="9">
        <v>117</v>
      </c>
      <c r="J1196" s="9">
        <v>4.3</v>
      </c>
      <c r="K1196" s="10">
        <v>7.06</v>
      </c>
      <c r="L1196" s="11">
        <f t="shared" si="378"/>
        <v>-0.58771551461983851</v>
      </c>
      <c r="M1196" s="11">
        <f t="shared" si="379"/>
        <v>-0.21453243744156428</v>
      </c>
      <c r="N1196" s="11">
        <f t="shared" si="380"/>
        <v>-1.2071520896344639</v>
      </c>
      <c r="O1196" s="11">
        <f t="shared" si="381"/>
        <v>-1.0724397051023717</v>
      </c>
      <c r="P1196" s="11">
        <f t="shared" si="382"/>
        <v>-0.20084548426089152</v>
      </c>
      <c r="Q1196" s="11">
        <f t="shared" si="383"/>
        <v>-0.17704349654230336</v>
      </c>
      <c r="R1196" s="12">
        <f t="shared" si="384"/>
        <v>6.3207750250396282E-3</v>
      </c>
      <c r="S1196">
        <f t="shared" si="385"/>
        <v>-58.771551461983847</v>
      </c>
      <c r="T1196">
        <f t="shared" si="386"/>
        <v>-21.453243744156428</v>
      </c>
      <c r="U1196">
        <f t="shared" si="387"/>
        <v>-120.71520896344639</v>
      </c>
      <c r="V1196">
        <f t="shared" si="388"/>
        <v>-63.664259468163166</v>
      </c>
      <c r="W1196">
        <f t="shared" si="389"/>
        <v>-8.5361360758631868</v>
      </c>
      <c r="X1196" s="13">
        <f t="shared" si="390"/>
        <v>-3454.0952612486158</v>
      </c>
      <c r="Y1196">
        <f t="shared" si="391"/>
        <v>-460.2416671461869</v>
      </c>
      <c r="Z1196">
        <f t="shared" si="392"/>
        <v>-14572.161675088526</v>
      </c>
      <c r="AA1196">
        <f t="shared" si="393"/>
        <v>-4053.1379336296036</v>
      </c>
      <c r="AB1196">
        <f t="shared" si="394"/>
        <v>-72.865619105652968</v>
      </c>
      <c r="AC1196" s="21">
        <f t="shared" si="395"/>
        <v>-67.249538520674761</v>
      </c>
      <c r="AD1196" s="13">
        <f t="shared" si="396"/>
        <v>202.95489343819469</v>
      </c>
      <c r="AE1196" s="20">
        <f t="shared" si="397"/>
        <v>0.43957978366690098</v>
      </c>
      <c r="AF1196" s="18">
        <f t="shared" si="398"/>
        <v>44</v>
      </c>
    </row>
    <row r="1197" spans="1:32" x14ac:dyDescent="0.25">
      <c r="A1197" s="7">
        <v>2009</v>
      </c>
      <c r="B1197" s="7" t="s">
        <v>1680</v>
      </c>
      <c r="C1197" s="7" t="s">
        <v>38</v>
      </c>
      <c r="D1197" s="8">
        <v>77.099999999999994</v>
      </c>
      <c r="E1197" s="14">
        <v>247</v>
      </c>
      <c r="F1197" s="14">
        <v>4.8</v>
      </c>
      <c r="G1197" s="14">
        <v>17</v>
      </c>
      <c r="H1197" s="14">
        <v>33</v>
      </c>
      <c r="I1197" s="14">
        <v>111</v>
      </c>
      <c r="J1197" s="14">
        <v>4.53</v>
      </c>
      <c r="K1197" s="10">
        <v>7.21</v>
      </c>
      <c r="L1197" s="11">
        <f t="shared" si="378"/>
        <v>1.1014222602323365</v>
      </c>
      <c r="M1197" s="11">
        <f t="shared" si="379"/>
        <v>-1.2792930459668637</v>
      </c>
      <c r="N1197" s="11">
        <f t="shared" si="380"/>
        <v>-0.30339479985999279</v>
      </c>
      <c r="O1197" s="11">
        <f t="shared" si="381"/>
        <v>-0.59898574884651179</v>
      </c>
      <c r="P1197" s="11">
        <f t="shared" si="382"/>
        <v>-1.1151155046325347</v>
      </c>
      <c r="Q1197" s="11">
        <f t="shared" si="383"/>
        <v>-1.5387989719016606</v>
      </c>
      <c r="R1197" s="12">
        <f t="shared" si="384"/>
        <v>-0.59075979828241243</v>
      </c>
      <c r="S1197">
        <f t="shared" si="385"/>
        <v>110.14222602323365</v>
      </c>
      <c r="T1197">
        <f t="shared" si="386"/>
        <v>-127.92930459668636</v>
      </c>
      <c r="U1197">
        <f t="shared" si="387"/>
        <v>-30.339479985999279</v>
      </c>
      <c r="V1197">
        <f t="shared" si="388"/>
        <v>-85.705062673952327</v>
      </c>
      <c r="W1197">
        <f t="shared" si="389"/>
        <v>-106.47793850920367</v>
      </c>
      <c r="X1197" s="13">
        <f t="shared" si="390"/>
        <v>12131.309953353088</v>
      </c>
      <c r="Y1197">
        <f t="shared" si="391"/>
        <v>-16365.906974591759</v>
      </c>
      <c r="Z1197">
        <f t="shared" si="392"/>
        <v>-920.48404582085084</v>
      </c>
      <c r="AA1197">
        <f t="shared" si="393"/>
        <v>-7345.3577679460959</v>
      </c>
      <c r="AB1197">
        <f t="shared" si="394"/>
        <v>-11337.551389169757</v>
      </c>
      <c r="AC1197" s="21">
        <f t="shared" si="395"/>
        <v>-69.04779536549357</v>
      </c>
      <c r="AD1197" s="13">
        <f t="shared" si="396"/>
        <v>201.15663659337588</v>
      </c>
      <c r="AE1197" s="20">
        <f t="shared" si="397"/>
        <v>0.43568494111626449</v>
      </c>
      <c r="AF1197" s="18">
        <f t="shared" si="398"/>
        <v>43.6</v>
      </c>
    </row>
    <row r="1198" spans="1:32" x14ac:dyDescent="0.25">
      <c r="A1198" s="7">
        <v>2009</v>
      </c>
      <c r="B1198" s="7" t="s">
        <v>1702</v>
      </c>
      <c r="C1198" s="7" t="s">
        <v>42</v>
      </c>
      <c r="D1198" s="8">
        <v>76.400000000000006</v>
      </c>
      <c r="E1198" s="14">
        <v>204</v>
      </c>
      <c r="F1198" s="14">
        <v>4.49</v>
      </c>
      <c r="G1198" s="14">
        <v>11</v>
      </c>
      <c r="H1198" s="14">
        <v>38</v>
      </c>
      <c r="I1198" s="14">
        <v>119</v>
      </c>
      <c r="J1198" s="14">
        <v>4.45</v>
      </c>
      <c r="K1198" s="10">
        <v>7.25</v>
      </c>
      <c r="L1198" s="11">
        <f t="shared" si="378"/>
        <v>-0.67011247924677386</v>
      </c>
      <c r="M1198" s="11">
        <f t="shared" si="379"/>
        <v>0.66232924016750427</v>
      </c>
      <c r="N1198" s="11">
        <f t="shared" si="380"/>
        <v>-1.387903547589358</v>
      </c>
      <c r="O1198" s="11">
        <f t="shared" si="381"/>
        <v>0.97919410533968776</v>
      </c>
      <c r="P1198" s="11">
        <f t="shared" si="382"/>
        <v>0.10391118919632288</v>
      </c>
      <c r="Q1198" s="11">
        <f t="shared" si="383"/>
        <v>-1.0651448935157977</v>
      </c>
      <c r="R1198" s="12">
        <f t="shared" si="384"/>
        <v>-0.74998128449773271</v>
      </c>
      <c r="S1198">
        <f t="shared" si="385"/>
        <v>-67.011247924677392</v>
      </c>
      <c r="T1198">
        <f t="shared" si="386"/>
        <v>66.232924016750431</v>
      </c>
      <c r="U1198">
        <f t="shared" si="387"/>
        <v>-138.79035475893579</v>
      </c>
      <c r="V1198">
        <f t="shared" si="388"/>
        <v>54.155264726800532</v>
      </c>
      <c r="W1198">
        <f t="shared" si="389"/>
        <v>-90.756308900676515</v>
      </c>
      <c r="X1198" s="13">
        <f t="shared" si="390"/>
        <v>-4490.5073484225804</v>
      </c>
      <c r="Y1198">
        <f t="shared" si="391"/>
        <v>4386.8002238086365</v>
      </c>
      <c r="Z1198">
        <f t="shared" si="392"/>
        <v>-19262.76257411125</v>
      </c>
      <c r="AA1198">
        <f t="shared" si="393"/>
        <v>2932.7926976298459</v>
      </c>
      <c r="AB1198">
        <f t="shared" si="394"/>
        <v>-8236.7076052750144</v>
      </c>
      <c r="AC1198" s="21">
        <f t="shared" si="395"/>
        <v>-70.242984854532438</v>
      </c>
      <c r="AD1198" s="13">
        <f t="shared" si="396"/>
        <v>199.96144710433703</v>
      </c>
      <c r="AE1198" s="20">
        <f t="shared" si="397"/>
        <v>0.43309628149770424</v>
      </c>
      <c r="AF1198" s="18">
        <f t="shared" si="398"/>
        <v>43.3</v>
      </c>
    </row>
    <row r="1199" spans="1:32" x14ac:dyDescent="0.25">
      <c r="A1199" s="7">
        <v>2009</v>
      </c>
      <c r="B1199" s="7" t="s">
        <v>1714</v>
      </c>
      <c r="C1199" s="7" t="s">
        <v>38</v>
      </c>
      <c r="D1199" s="8">
        <v>75.7</v>
      </c>
      <c r="E1199" s="14">
        <v>264</v>
      </c>
      <c r="F1199" s="14">
        <v>4.88</v>
      </c>
      <c r="G1199" s="14">
        <v>24</v>
      </c>
      <c r="H1199" s="14">
        <v>32.5</v>
      </c>
      <c r="I1199" s="14">
        <v>119</v>
      </c>
      <c r="J1199" s="14">
        <v>4.62</v>
      </c>
      <c r="K1199" s="10">
        <v>7.5</v>
      </c>
      <c r="L1199" s="11">
        <f t="shared" si="378"/>
        <v>1.8017964595612872</v>
      </c>
      <c r="M1199" s="11">
        <f t="shared" si="379"/>
        <v>-1.780356861743476</v>
      </c>
      <c r="N1199" s="11">
        <f t="shared" si="380"/>
        <v>0.96186540582426661</v>
      </c>
      <c r="O1199" s="11">
        <f t="shared" si="381"/>
        <v>-0.75680373426513181</v>
      </c>
      <c r="P1199" s="11">
        <f t="shared" si="382"/>
        <v>0.10391118919632288</v>
      </c>
      <c r="Q1199" s="11">
        <f t="shared" si="383"/>
        <v>-2.0716598100857548</v>
      </c>
      <c r="R1199" s="12">
        <f t="shared" si="384"/>
        <v>-1.7451155733434838</v>
      </c>
      <c r="S1199">
        <f t="shared" si="385"/>
        <v>180.17964595612872</v>
      </c>
      <c r="T1199">
        <f t="shared" si="386"/>
        <v>-178.0356861743476</v>
      </c>
      <c r="U1199">
        <f t="shared" si="387"/>
        <v>96.186540582426659</v>
      </c>
      <c r="V1199">
        <f t="shared" si="388"/>
        <v>-32.644627253440447</v>
      </c>
      <c r="W1199">
        <f t="shared" si="389"/>
        <v>-190.83876917146193</v>
      </c>
      <c r="X1199" s="13">
        <f t="shared" si="390"/>
        <v>32464.704816875896</v>
      </c>
      <c r="Y1199">
        <f t="shared" si="391"/>
        <v>-31696.705551570787</v>
      </c>
      <c r="Z1199">
        <f t="shared" si="392"/>
        <v>9251.8505892148114</v>
      </c>
      <c r="AA1199">
        <f t="shared" si="393"/>
        <v>-1065.6716885160668</v>
      </c>
      <c r="AB1199">
        <f t="shared" si="394"/>
        <v>-36419.435818878526</v>
      </c>
      <c r="AC1199" s="21">
        <f t="shared" si="395"/>
        <v>-74.115123494297265</v>
      </c>
      <c r="AD1199" s="13">
        <f t="shared" si="396"/>
        <v>196.08930846457218</v>
      </c>
      <c r="AE1199" s="20">
        <f t="shared" si="397"/>
        <v>0.42470962061576589</v>
      </c>
      <c r="AF1199" s="18">
        <f t="shared" si="398"/>
        <v>42.5</v>
      </c>
    </row>
    <row r="1200" spans="1:32" x14ac:dyDescent="0.25">
      <c r="A1200" s="7">
        <v>2009</v>
      </c>
      <c r="B1200" s="7" t="s">
        <v>1723</v>
      </c>
      <c r="C1200" s="7" t="s">
        <v>57</v>
      </c>
      <c r="D1200" s="8">
        <v>70</v>
      </c>
      <c r="E1200" s="9">
        <v>181</v>
      </c>
      <c r="F1200" s="9">
        <v>4.4400000000000004</v>
      </c>
      <c r="G1200" s="9">
        <v>14</v>
      </c>
      <c r="H1200" s="9">
        <v>34.5</v>
      </c>
      <c r="I1200" s="9">
        <v>110</v>
      </c>
      <c r="J1200" s="9">
        <v>4.16</v>
      </c>
      <c r="K1200" s="10">
        <v>6.93</v>
      </c>
      <c r="L1200" s="11">
        <f t="shared" si="378"/>
        <v>-1.6176775724565307</v>
      </c>
      <c r="M1200" s="11">
        <f t="shared" si="379"/>
        <v>0.97549412502788546</v>
      </c>
      <c r="N1200" s="11">
        <f t="shared" si="380"/>
        <v>-0.84564917372467541</v>
      </c>
      <c r="O1200" s="11">
        <f t="shared" si="381"/>
        <v>-0.12553179259065195</v>
      </c>
      <c r="P1200" s="11">
        <f t="shared" si="382"/>
        <v>-1.2674938413611418</v>
      </c>
      <c r="Q1200" s="11">
        <f t="shared" si="383"/>
        <v>0.65185114063295413</v>
      </c>
      <c r="R1200" s="12">
        <f t="shared" si="384"/>
        <v>0.52379060522482979</v>
      </c>
      <c r="S1200">
        <f t="shared" si="385"/>
        <v>-161.76775724565306</v>
      </c>
      <c r="T1200">
        <f t="shared" si="386"/>
        <v>97.549412502788542</v>
      </c>
      <c r="U1200">
        <f t="shared" si="387"/>
        <v>-84.564917372467534</v>
      </c>
      <c r="V1200">
        <f t="shared" si="388"/>
        <v>-69.651281697589695</v>
      </c>
      <c r="W1200">
        <f t="shared" si="389"/>
        <v>58.782087292889194</v>
      </c>
      <c r="X1200" s="13">
        <f t="shared" si="390"/>
        <v>-26168.807284288538</v>
      </c>
      <c r="Y1200">
        <f t="shared" si="391"/>
        <v>9515.8878796391982</v>
      </c>
      <c r="Z1200">
        <f t="shared" si="392"/>
        <v>-7151.225250212261</v>
      </c>
      <c r="AA1200">
        <f t="shared" si="393"/>
        <v>-4851.3010421169929</v>
      </c>
      <c r="AB1200">
        <f t="shared" si="394"/>
        <v>3455.3337865088452</v>
      </c>
      <c r="AC1200" s="21">
        <f t="shared" si="395"/>
        <v>-70.993115033036474</v>
      </c>
      <c r="AD1200" s="13">
        <f t="shared" si="396"/>
        <v>199.21131692583299</v>
      </c>
      <c r="AE1200" s="20">
        <f t="shared" si="397"/>
        <v>0.43147157535732616</v>
      </c>
      <c r="AF1200" s="18">
        <f t="shared" si="398"/>
        <v>43.1</v>
      </c>
    </row>
    <row r="1201" spans="1:32" x14ac:dyDescent="0.25">
      <c r="A1201" s="7">
        <v>2009</v>
      </c>
      <c r="B1201" s="7" t="s">
        <v>1755</v>
      </c>
      <c r="C1201" s="7" t="s">
        <v>42</v>
      </c>
      <c r="D1201" s="8">
        <v>71.099999999999994</v>
      </c>
      <c r="E1201" s="14">
        <v>177</v>
      </c>
      <c r="F1201" s="14">
        <v>4.5</v>
      </c>
      <c r="G1201" s="14">
        <v>14</v>
      </c>
      <c r="H1201" s="14">
        <v>35</v>
      </c>
      <c r="I1201" s="14">
        <v>118</v>
      </c>
      <c r="J1201" s="14">
        <v>4.18</v>
      </c>
      <c r="K1201" s="10">
        <v>6.75</v>
      </c>
      <c r="L1201" s="11">
        <f t="shared" si="378"/>
        <v>-1.7824715017104014</v>
      </c>
      <c r="M1201" s="11">
        <f t="shared" si="379"/>
        <v>0.59969626319542912</v>
      </c>
      <c r="N1201" s="11">
        <f t="shared" si="380"/>
        <v>-0.84564917372467541</v>
      </c>
      <c r="O1201" s="11">
        <f t="shared" si="381"/>
        <v>3.2286192827968012E-2</v>
      </c>
      <c r="P1201" s="11">
        <f t="shared" si="382"/>
        <v>-4.8467147532284323E-2</v>
      </c>
      <c r="Q1201" s="11">
        <f t="shared" si="383"/>
        <v>0.53343762103649095</v>
      </c>
      <c r="R1201" s="12">
        <f t="shared" si="384"/>
        <v>1.2402872931937694</v>
      </c>
      <c r="S1201">
        <f t="shared" si="385"/>
        <v>-178.24715017104015</v>
      </c>
      <c r="T1201">
        <f t="shared" si="386"/>
        <v>59.969626319542911</v>
      </c>
      <c r="U1201">
        <f t="shared" si="387"/>
        <v>-84.564917372467534</v>
      </c>
      <c r="V1201">
        <f t="shared" si="388"/>
        <v>-0.80904773521581552</v>
      </c>
      <c r="W1201">
        <f t="shared" si="389"/>
        <v>88.686245711513024</v>
      </c>
      <c r="X1201" s="13">
        <f t="shared" si="390"/>
        <v>-31772.046544097338</v>
      </c>
      <c r="Y1201">
        <f t="shared" si="391"/>
        <v>3596.3560809056139</v>
      </c>
      <c r="Z1201">
        <f t="shared" si="392"/>
        <v>-7151.225250212261</v>
      </c>
      <c r="AA1201">
        <f t="shared" si="393"/>
        <v>-0.6545582378578404</v>
      </c>
      <c r="AB1201">
        <f t="shared" si="394"/>
        <v>7865.2501784028618</v>
      </c>
      <c r="AC1201" s="21">
        <f t="shared" si="395"/>
        <v>-74.11115987925028</v>
      </c>
      <c r="AD1201" s="13">
        <f t="shared" si="396"/>
        <v>196.09327207961917</v>
      </c>
      <c r="AE1201" s="20">
        <f t="shared" si="397"/>
        <v>0.42471820540529903</v>
      </c>
      <c r="AF1201" s="18">
        <f t="shared" si="398"/>
        <v>42.5</v>
      </c>
    </row>
    <row r="1202" spans="1:32" x14ac:dyDescent="0.25">
      <c r="A1202" s="7">
        <v>2009</v>
      </c>
      <c r="B1202" s="7" t="s">
        <v>1768</v>
      </c>
      <c r="C1202" s="7" t="s">
        <v>57</v>
      </c>
      <c r="D1202" s="8">
        <v>71</v>
      </c>
      <c r="E1202" s="9">
        <v>194</v>
      </c>
      <c r="F1202" s="9">
        <v>4.5</v>
      </c>
      <c r="G1202" s="9">
        <v>17</v>
      </c>
      <c r="H1202" s="9">
        <v>31.5</v>
      </c>
      <c r="I1202" s="9">
        <v>109</v>
      </c>
      <c r="J1202" s="9">
        <v>4.3499999999999996</v>
      </c>
      <c r="K1202" s="10">
        <v>7.27</v>
      </c>
      <c r="L1202" s="11">
        <f t="shared" si="378"/>
        <v>-1.0820973023814509</v>
      </c>
      <c r="M1202" s="11">
        <f t="shared" si="379"/>
        <v>0.59969626319542912</v>
      </c>
      <c r="N1202" s="11">
        <f t="shared" si="380"/>
        <v>-0.30339479985999279</v>
      </c>
      <c r="O1202" s="11">
        <f t="shared" si="381"/>
        <v>-1.0724397051023717</v>
      </c>
      <c r="P1202" s="11">
        <f t="shared" si="382"/>
        <v>-1.4198721780897492</v>
      </c>
      <c r="Q1202" s="11">
        <f t="shared" si="383"/>
        <v>-0.47307729553346639</v>
      </c>
      <c r="R1202" s="12">
        <f t="shared" si="384"/>
        <v>-0.82959202760539119</v>
      </c>
      <c r="S1202">
        <f t="shared" si="385"/>
        <v>-108.20973023814508</v>
      </c>
      <c r="T1202">
        <f t="shared" si="386"/>
        <v>59.969626319542911</v>
      </c>
      <c r="U1202">
        <f t="shared" si="387"/>
        <v>-30.339479985999279</v>
      </c>
      <c r="V1202">
        <f t="shared" si="388"/>
        <v>-124.61559415960606</v>
      </c>
      <c r="W1202">
        <f t="shared" si="389"/>
        <v>-65.133466156942873</v>
      </c>
      <c r="X1202" s="13">
        <f t="shared" si="390"/>
        <v>-11709.345718212131</v>
      </c>
      <c r="Y1202">
        <f t="shared" si="391"/>
        <v>3596.3560809056139</v>
      </c>
      <c r="Z1202">
        <f t="shared" si="392"/>
        <v>-920.48404582085084</v>
      </c>
      <c r="AA1202">
        <f t="shared" si="393"/>
        <v>-15529.046307751645</v>
      </c>
      <c r="AB1202">
        <f t="shared" si="394"/>
        <v>-4242.3684136176225</v>
      </c>
      <c r="AC1202" s="21">
        <f t="shared" si="395"/>
        <v>-75.901104609217171</v>
      </c>
      <c r="AD1202" s="13">
        <f t="shared" si="396"/>
        <v>194.30332734965231</v>
      </c>
      <c r="AE1202" s="20">
        <f t="shared" si="397"/>
        <v>0.42084136605520889</v>
      </c>
      <c r="AF1202" s="18">
        <f t="shared" si="398"/>
        <v>42.1</v>
      </c>
    </row>
    <row r="1203" spans="1:32" x14ac:dyDescent="0.25">
      <c r="A1203" s="7">
        <v>2009</v>
      </c>
      <c r="B1203" s="7" t="s">
        <v>1799</v>
      </c>
      <c r="C1203" s="7" t="s">
        <v>42</v>
      </c>
      <c r="D1203" s="8">
        <v>72.3</v>
      </c>
      <c r="E1203" s="14">
        <v>210</v>
      </c>
      <c r="F1203" s="14">
        <v>4.58</v>
      </c>
      <c r="G1203" s="14">
        <v>10</v>
      </c>
      <c r="H1203" s="14">
        <v>34</v>
      </c>
      <c r="I1203" s="14">
        <v>113</v>
      </c>
      <c r="J1203" s="14">
        <v>4.54</v>
      </c>
      <c r="K1203" s="10">
        <v>6.94</v>
      </c>
      <c r="L1203" s="11">
        <f t="shared" si="378"/>
        <v>-0.4229215853659678</v>
      </c>
      <c r="M1203" s="11">
        <f t="shared" si="379"/>
        <v>9.8632447418816938E-2</v>
      </c>
      <c r="N1203" s="11">
        <f t="shared" si="380"/>
        <v>-1.5686550055442521</v>
      </c>
      <c r="O1203" s="11">
        <f t="shared" si="381"/>
        <v>-0.28334977800927191</v>
      </c>
      <c r="P1203" s="11">
        <f t="shared" si="382"/>
        <v>-0.81035883117532026</v>
      </c>
      <c r="Q1203" s="11">
        <f t="shared" si="383"/>
        <v>-1.5980057316998921</v>
      </c>
      <c r="R1203" s="12">
        <f t="shared" si="384"/>
        <v>0.48398523367099705</v>
      </c>
      <c r="S1203">
        <f t="shared" si="385"/>
        <v>-42.29215853659678</v>
      </c>
      <c r="T1203">
        <f t="shared" si="386"/>
        <v>9.8632447418816938</v>
      </c>
      <c r="U1203">
        <f t="shared" si="387"/>
        <v>-156.86550055442521</v>
      </c>
      <c r="V1203">
        <f t="shared" si="388"/>
        <v>-54.685430459229615</v>
      </c>
      <c r="W1203">
        <f t="shared" si="389"/>
        <v>-55.701024901444754</v>
      </c>
      <c r="X1203" s="13">
        <f t="shared" si="390"/>
        <v>-1788.626673684636</v>
      </c>
      <c r="Y1203">
        <f t="shared" si="391"/>
        <v>97.283596838256884</v>
      </c>
      <c r="Z1203">
        <f t="shared" si="392"/>
        <v>-24606.785264190377</v>
      </c>
      <c r="AA1203">
        <f t="shared" si="393"/>
        <v>-2990.4963045112381</v>
      </c>
      <c r="AB1203">
        <f t="shared" si="394"/>
        <v>-3102.6041750713684</v>
      </c>
      <c r="AC1203" s="21">
        <f t="shared" si="395"/>
        <v>-80.487550367270288</v>
      </c>
      <c r="AD1203" s="13">
        <f t="shared" si="396"/>
        <v>189.71688159159919</v>
      </c>
      <c r="AE1203" s="20">
        <f t="shared" si="397"/>
        <v>0.41090758816017664</v>
      </c>
      <c r="AF1203" s="18">
        <f t="shared" si="398"/>
        <v>41.1</v>
      </c>
    </row>
    <row r="1204" spans="1:32" x14ac:dyDescent="0.25">
      <c r="A1204" s="7">
        <v>2009</v>
      </c>
      <c r="B1204" s="7" t="s">
        <v>1806</v>
      </c>
      <c r="C1204" s="7" t="s">
        <v>45</v>
      </c>
      <c r="D1204" s="8">
        <v>70.3</v>
      </c>
      <c r="E1204" s="14">
        <v>198</v>
      </c>
      <c r="F1204" s="14">
        <v>4.5</v>
      </c>
      <c r="G1204" s="14">
        <v>17</v>
      </c>
      <c r="H1204" s="14">
        <v>29</v>
      </c>
      <c r="I1204" s="14">
        <v>107</v>
      </c>
      <c r="J1204" s="14">
        <v>4.18</v>
      </c>
      <c r="K1204" s="10">
        <v>6.82</v>
      </c>
      <c r="L1204" s="11">
        <f t="shared" si="378"/>
        <v>-0.91730337312758004</v>
      </c>
      <c r="M1204" s="11">
        <f t="shared" si="379"/>
        <v>0.59969626319542912</v>
      </c>
      <c r="N1204" s="11">
        <f t="shared" si="380"/>
        <v>-0.30339479985999279</v>
      </c>
      <c r="O1204" s="11">
        <f t="shared" si="381"/>
        <v>-1.8615296321954715</v>
      </c>
      <c r="P1204" s="11">
        <f t="shared" si="382"/>
        <v>-1.7246288515469634</v>
      </c>
      <c r="Q1204" s="11">
        <f t="shared" si="383"/>
        <v>0.53343762103649095</v>
      </c>
      <c r="R1204" s="12">
        <f t="shared" si="384"/>
        <v>0.96164969231695796</v>
      </c>
      <c r="S1204">
        <f t="shared" si="385"/>
        <v>-91.73033731275801</v>
      </c>
      <c r="T1204">
        <f t="shared" si="386"/>
        <v>59.969626319542911</v>
      </c>
      <c r="U1204">
        <f t="shared" si="387"/>
        <v>-30.339479985999279</v>
      </c>
      <c r="V1204">
        <f t="shared" si="388"/>
        <v>-179.30792418712173</v>
      </c>
      <c r="W1204">
        <f t="shared" si="389"/>
        <v>74.754365667672445</v>
      </c>
      <c r="X1204" s="13">
        <f t="shared" si="390"/>
        <v>-8414.4547835123649</v>
      </c>
      <c r="Y1204">
        <f t="shared" si="391"/>
        <v>3596.3560809056139</v>
      </c>
      <c r="Z1204">
        <f t="shared" si="392"/>
        <v>-920.48404582085084</v>
      </c>
      <c r="AA1204">
        <f t="shared" si="393"/>
        <v>-32151.331676294594</v>
      </c>
      <c r="AB1204">
        <f t="shared" si="394"/>
        <v>5588.2151863760846</v>
      </c>
      <c r="AC1204" s="21">
        <f t="shared" si="395"/>
        <v>-80.376239322757712</v>
      </c>
      <c r="AD1204" s="13">
        <f t="shared" si="396"/>
        <v>189.82819263611174</v>
      </c>
      <c r="AE1204" s="20">
        <f t="shared" si="397"/>
        <v>0.41114867663080995</v>
      </c>
      <c r="AF1204" s="18">
        <f t="shared" si="398"/>
        <v>41.1</v>
      </c>
    </row>
    <row r="1205" spans="1:32" x14ac:dyDescent="0.25">
      <c r="A1205" s="7">
        <v>2009</v>
      </c>
      <c r="B1205" s="7" t="s">
        <v>1807</v>
      </c>
      <c r="C1205" s="7" t="s">
        <v>34</v>
      </c>
      <c r="D1205" s="8">
        <v>74</v>
      </c>
      <c r="E1205" s="9">
        <v>249</v>
      </c>
      <c r="F1205" s="9">
        <v>4.71</v>
      </c>
      <c r="G1205" s="9">
        <v>24</v>
      </c>
      <c r="H1205" s="9">
        <v>32.5</v>
      </c>
      <c r="I1205" s="9">
        <v>113</v>
      </c>
      <c r="J1205" s="9">
        <v>4.67</v>
      </c>
      <c r="K1205" s="10">
        <v>7.57</v>
      </c>
      <c r="L1205" s="11">
        <f t="shared" si="378"/>
        <v>1.1838192248592718</v>
      </c>
      <c r="M1205" s="11">
        <f t="shared" si="379"/>
        <v>-0.71559625321817644</v>
      </c>
      <c r="N1205" s="11">
        <f t="shared" si="380"/>
        <v>0.96186540582426661</v>
      </c>
      <c r="O1205" s="11">
        <f t="shared" si="381"/>
        <v>-0.75680373426513181</v>
      </c>
      <c r="P1205" s="11">
        <f t="shared" si="382"/>
        <v>-0.81035883117532026</v>
      </c>
      <c r="Q1205" s="11">
        <f t="shared" si="383"/>
        <v>-2.3676936090769178</v>
      </c>
      <c r="R1205" s="12">
        <f t="shared" si="384"/>
        <v>-2.0237531742202952</v>
      </c>
      <c r="S1205">
        <f t="shared" si="385"/>
        <v>118.38192248592718</v>
      </c>
      <c r="T1205">
        <f t="shared" si="386"/>
        <v>-71.559625321817649</v>
      </c>
      <c r="U1205">
        <f t="shared" si="387"/>
        <v>96.186540582426659</v>
      </c>
      <c r="V1205">
        <f t="shared" si="388"/>
        <v>-78.358128272022597</v>
      </c>
      <c r="W1205">
        <f t="shared" si="389"/>
        <v>-219.57233916486067</v>
      </c>
      <c r="X1205" s="13">
        <f t="shared" si="390"/>
        <v>14014.279571464071</v>
      </c>
      <c r="Y1205">
        <f t="shared" si="391"/>
        <v>-5120.7799761989254</v>
      </c>
      <c r="Z1205">
        <f t="shared" si="392"/>
        <v>9251.8505892148114</v>
      </c>
      <c r="AA1205">
        <f t="shared" si="393"/>
        <v>-6139.9962662947473</v>
      </c>
      <c r="AB1205">
        <f t="shared" si="394"/>
        <v>-48212.012126328606</v>
      </c>
      <c r="AC1205" s="21">
        <f t="shared" si="395"/>
        <v>-85.096014252306091</v>
      </c>
      <c r="AD1205" s="13">
        <f t="shared" si="396"/>
        <v>185.10841770656339</v>
      </c>
      <c r="AE1205" s="20">
        <f t="shared" si="397"/>
        <v>0.40092612122778326</v>
      </c>
      <c r="AF1205" s="18">
        <f t="shared" si="398"/>
        <v>40.1</v>
      </c>
    </row>
    <row r="1206" spans="1:32" x14ac:dyDescent="0.25">
      <c r="A1206" s="7">
        <v>2009</v>
      </c>
      <c r="B1206" s="7" t="s">
        <v>1837</v>
      </c>
      <c r="C1206" s="7" t="s">
        <v>57</v>
      </c>
      <c r="D1206" s="8">
        <v>71</v>
      </c>
      <c r="E1206" s="9">
        <v>182</v>
      </c>
      <c r="F1206" s="9">
        <v>4.4000000000000004</v>
      </c>
      <c r="G1206" s="9">
        <v>8</v>
      </c>
      <c r="H1206" s="9">
        <v>36.5</v>
      </c>
      <c r="I1206" s="9">
        <v>128</v>
      </c>
      <c r="J1206" s="9">
        <v>4.2300000000000004</v>
      </c>
      <c r="K1206" s="10">
        <v>6.9</v>
      </c>
      <c r="L1206" s="11">
        <f t="shared" si="378"/>
        <v>-1.576479090143063</v>
      </c>
      <c r="M1206" s="11">
        <f t="shared" si="379"/>
        <v>1.2260260329161916</v>
      </c>
      <c r="N1206" s="11">
        <f t="shared" si="380"/>
        <v>-1.9301579214540405</v>
      </c>
      <c r="O1206" s="11">
        <f t="shared" si="381"/>
        <v>0.50574014908382792</v>
      </c>
      <c r="P1206" s="11">
        <f t="shared" si="382"/>
        <v>1.4753162197537877</v>
      </c>
      <c r="Q1206" s="11">
        <f t="shared" si="383"/>
        <v>0.23740382204532273</v>
      </c>
      <c r="R1206" s="12">
        <f t="shared" si="384"/>
        <v>0.64320671988631739</v>
      </c>
      <c r="S1206">
        <f t="shared" si="385"/>
        <v>-157.64790901430629</v>
      </c>
      <c r="T1206">
        <f t="shared" si="386"/>
        <v>122.60260329161916</v>
      </c>
      <c r="U1206">
        <f t="shared" si="387"/>
        <v>-193.01579214540405</v>
      </c>
      <c r="V1206">
        <f t="shared" si="388"/>
        <v>99.052818441880788</v>
      </c>
      <c r="W1206">
        <f t="shared" si="389"/>
        <v>44.030527096582006</v>
      </c>
      <c r="X1206" s="13">
        <f t="shared" si="390"/>
        <v>-24852.863216582995</v>
      </c>
      <c r="Y1206">
        <f t="shared" si="391"/>
        <v>15031.398333882145</v>
      </c>
      <c r="Z1206">
        <f t="shared" si="392"/>
        <v>-37255.096017517819</v>
      </c>
      <c r="AA1206">
        <f t="shared" si="393"/>
        <v>9811.460841280199</v>
      </c>
      <c r="AB1206">
        <f t="shared" si="394"/>
        <v>1938.6873164028423</v>
      </c>
      <c r="AC1206" s="21">
        <f t="shared" si="395"/>
        <v>-84.055235104704366</v>
      </c>
      <c r="AD1206" s="13">
        <f t="shared" si="396"/>
        <v>186.1491968541651</v>
      </c>
      <c r="AE1206" s="20">
        <f t="shared" si="397"/>
        <v>0.40318034365522676</v>
      </c>
      <c r="AF1206" s="18">
        <f t="shared" si="398"/>
        <v>40.299999999999997</v>
      </c>
    </row>
    <row r="1207" spans="1:32" x14ac:dyDescent="0.25">
      <c r="A1207" s="7">
        <v>2009</v>
      </c>
      <c r="B1207" s="7" t="s">
        <v>1859</v>
      </c>
      <c r="C1207" s="7" t="s">
        <v>42</v>
      </c>
      <c r="D1207" s="8">
        <v>69.3</v>
      </c>
      <c r="E1207" s="14">
        <v>189</v>
      </c>
      <c r="F1207" s="14">
        <v>4.45</v>
      </c>
      <c r="G1207" s="14">
        <v>13</v>
      </c>
      <c r="H1207" s="14">
        <v>30</v>
      </c>
      <c r="I1207" s="14">
        <v>110</v>
      </c>
      <c r="J1207" s="14">
        <v>4.28</v>
      </c>
      <c r="K1207" s="10">
        <v>7.03</v>
      </c>
      <c r="L1207" s="11">
        <f t="shared" si="378"/>
        <v>-1.2880897139487892</v>
      </c>
      <c r="M1207" s="11">
        <f t="shared" si="379"/>
        <v>0.91286114805581031</v>
      </c>
      <c r="N1207" s="11">
        <f t="shared" si="380"/>
        <v>-1.0264006316795695</v>
      </c>
      <c r="O1207" s="11">
        <f t="shared" si="381"/>
        <v>-1.5458936613582315</v>
      </c>
      <c r="P1207" s="11">
        <f t="shared" si="382"/>
        <v>-1.2674938413611418</v>
      </c>
      <c r="Q1207" s="11">
        <f t="shared" si="383"/>
        <v>-5.8629976945840268E-2</v>
      </c>
      <c r="R1207" s="12">
        <f t="shared" si="384"/>
        <v>0.12573688968652721</v>
      </c>
      <c r="S1207">
        <f t="shared" si="385"/>
        <v>-128.80897139487894</v>
      </c>
      <c r="T1207">
        <f t="shared" si="386"/>
        <v>91.286114805581036</v>
      </c>
      <c r="U1207">
        <f t="shared" si="387"/>
        <v>-102.64006316795695</v>
      </c>
      <c r="V1207">
        <f t="shared" si="388"/>
        <v>-140.66937513596866</v>
      </c>
      <c r="W1207">
        <f t="shared" si="389"/>
        <v>3.3553456370343473</v>
      </c>
      <c r="X1207" s="13">
        <f t="shared" si="390"/>
        <v>-16591.751111806741</v>
      </c>
      <c r="Y1207">
        <f t="shared" si="391"/>
        <v>8333.1547562977212</v>
      </c>
      <c r="Z1207">
        <f t="shared" si="392"/>
        <v>-10534.982567122193</v>
      </c>
      <c r="AA1207">
        <f t="shared" si="393"/>
        <v>-19787.873101143879</v>
      </c>
      <c r="AB1207">
        <f t="shared" si="394"/>
        <v>11.25834434396543</v>
      </c>
      <c r="AC1207" s="21">
        <f t="shared" si="395"/>
        <v>-87.829600567725606</v>
      </c>
      <c r="AD1207" s="13">
        <f t="shared" si="396"/>
        <v>182.37483139114386</v>
      </c>
      <c r="AE1207" s="20">
        <f t="shared" si="397"/>
        <v>0.39500544959079786</v>
      </c>
      <c r="AF1207" s="18">
        <f t="shared" si="398"/>
        <v>39.5</v>
      </c>
    </row>
    <row r="1208" spans="1:32" x14ac:dyDescent="0.25">
      <c r="A1208" s="7">
        <v>2009</v>
      </c>
      <c r="B1208" s="7" t="s">
        <v>1903</v>
      </c>
      <c r="C1208" s="7" t="s">
        <v>34</v>
      </c>
      <c r="D1208" s="8">
        <v>75</v>
      </c>
      <c r="E1208" s="9">
        <v>234</v>
      </c>
      <c r="F1208" s="9">
        <v>4.8600000000000003</v>
      </c>
      <c r="G1208" s="9">
        <v>15</v>
      </c>
      <c r="H1208" s="9">
        <v>31.5</v>
      </c>
      <c r="I1208" s="9">
        <v>109</v>
      </c>
      <c r="J1208" s="9">
        <v>4.37</v>
      </c>
      <c r="K1208" s="10">
        <v>7.05</v>
      </c>
      <c r="L1208" s="11">
        <f t="shared" si="378"/>
        <v>0.56584199015725667</v>
      </c>
      <c r="M1208" s="11">
        <f t="shared" si="379"/>
        <v>-1.6550909077993257</v>
      </c>
      <c r="N1208" s="11">
        <f t="shared" si="380"/>
        <v>-0.66489771576978118</v>
      </c>
      <c r="O1208" s="11">
        <f t="shared" si="381"/>
        <v>-1.0724397051023717</v>
      </c>
      <c r="P1208" s="11">
        <f t="shared" si="382"/>
        <v>-1.4198721780897492</v>
      </c>
      <c r="Q1208" s="11">
        <f t="shared" si="383"/>
        <v>-0.59149081512993473</v>
      </c>
      <c r="R1208" s="12">
        <f t="shared" si="384"/>
        <v>4.6126146578868821E-2</v>
      </c>
      <c r="S1208">
        <f t="shared" si="385"/>
        <v>56.584199015725666</v>
      </c>
      <c r="T1208">
        <f t="shared" si="386"/>
        <v>-165.50909077993256</v>
      </c>
      <c r="U1208">
        <f t="shared" si="387"/>
        <v>-66.489771576978114</v>
      </c>
      <c r="V1208">
        <f t="shared" si="388"/>
        <v>-124.61559415960606</v>
      </c>
      <c r="W1208">
        <f t="shared" si="389"/>
        <v>-27.268233427553294</v>
      </c>
      <c r="X1208" s="13">
        <f t="shared" si="390"/>
        <v>3201.7715782512496</v>
      </c>
      <c r="Y1208">
        <f t="shared" si="391"/>
        <v>-27393.259130799957</v>
      </c>
      <c r="Z1208">
        <f t="shared" si="392"/>
        <v>-4420.8897243587271</v>
      </c>
      <c r="AA1208">
        <f t="shared" si="393"/>
        <v>-15529.046307751645</v>
      </c>
      <c r="AB1208">
        <f t="shared" si="394"/>
        <v>-743.55655425953489</v>
      </c>
      <c r="AC1208" s="21">
        <f t="shared" si="395"/>
        <v>-94.747010653548983</v>
      </c>
      <c r="AD1208" s="13">
        <f t="shared" si="396"/>
        <v>175.45742130532048</v>
      </c>
      <c r="AE1208" s="20">
        <f t="shared" si="397"/>
        <v>0.38002303858533237</v>
      </c>
      <c r="AF1208" s="18">
        <f t="shared" si="398"/>
        <v>38</v>
      </c>
    </row>
    <row r="1209" spans="1:32" x14ac:dyDescent="0.25">
      <c r="A1209" s="7">
        <v>2009</v>
      </c>
      <c r="B1209" s="7" t="s">
        <v>1926</v>
      </c>
      <c r="C1209" s="7" t="s">
        <v>38</v>
      </c>
      <c r="D1209" s="8">
        <v>77.099999999999994</v>
      </c>
      <c r="E1209" s="14">
        <v>251</v>
      </c>
      <c r="F1209" s="14">
        <v>4.8899999999999997</v>
      </c>
      <c r="G1209" s="14">
        <v>14</v>
      </c>
      <c r="H1209" s="14">
        <v>30.5</v>
      </c>
      <c r="I1209" s="14">
        <v>112</v>
      </c>
      <c r="J1209" s="14">
        <v>4.5199999999999996</v>
      </c>
      <c r="K1209" s="10">
        <v>7.19</v>
      </c>
      <c r="L1209" s="11">
        <f t="shared" si="378"/>
        <v>1.2662161894862074</v>
      </c>
      <c r="M1209" s="11">
        <f t="shared" si="379"/>
        <v>-1.842989838715551</v>
      </c>
      <c r="N1209" s="11">
        <f t="shared" si="380"/>
        <v>-0.84564917372467541</v>
      </c>
      <c r="O1209" s="11">
        <f t="shared" si="381"/>
        <v>-1.3880756759396116</v>
      </c>
      <c r="P1209" s="11">
        <f t="shared" si="382"/>
        <v>-0.96273716790392749</v>
      </c>
      <c r="Q1209" s="11">
        <f t="shared" si="383"/>
        <v>-1.4795922121034237</v>
      </c>
      <c r="R1209" s="12">
        <f t="shared" si="384"/>
        <v>-0.51114905517475406</v>
      </c>
      <c r="S1209">
        <f t="shared" si="385"/>
        <v>126.62161894862074</v>
      </c>
      <c r="T1209">
        <f t="shared" si="386"/>
        <v>-184.29898387155509</v>
      </c>
      <c r="U1209">
        <f t="shared" si="387"/>
        <v>-84.564917372467534</v>
      </c>
      <c r="V1209">
        <f t="shared" si="388"/>
        <v>-117.54064219217695</v>
      </c>
      <c r="W1209">
        <f t="shared" si="389"/>
        <v>-99.537063363908885</v>
      </c>
      <c r="X1209" s="13">
        <f t="shared" si="390"/>
        <v>16033.034385169709</v>
      </c>
      <c r="Y1209">
        <f t="shared" si="391"/>
        <v>-33966.115456087726</v>
      </c>
      <c r="Z1209">
        <f t="shared" si="392"/>
        <v>-7151.225250212261</v>
      </c>
      <c r="AA1209">
        <f t="shared" si="393"/>
        <v>-13815.802566949367</v>
      </c>
      <c r="AB1209">
        <f t="shared" si="394"/>
        <v>-9907.6269831108129</v>
      </c>
      <c r="AC1209" s="21">
        <f t="shared" si="395"/>
        <v>-98.800542378258697</v>
      </c>
      <c r="AD1209" s="13">
        <f t="shared" si="396"/>
        <v>171.40388958061078</v>
      </c>
      <c r="AE1209" s="20">
        <f t="shared" si="397"/>
        <v>0.37124349861736688</v>
      </c>
      <c r="AF1209" s="18">
        <f t="shared" si="398"/>
        <v>37.1</v>
      </c>
    </row>
    <row r="1210" spans="1:32" x14ac:dyDescent="0.25">
      <c r="A1210" s="7">
        <v>2009</v>
      </c>
      <c r="B1210" s="7" t="s">
        <v>1962</v>
      </c>
      <c r="C1210" s="7" t="s">
        <v>57</v>
      </c>
      <c r="D1210" s="8">
        <v>74</v>
      </c>
      <c r="E1210" s="9">
        <v>198</v>
      </c>
      <c r="F1210" s="9">
        <v>4.5</v>
      </c>
      <c r="G1210" s="9">
        <v>7</v>
      </c>
      <c r="H1210" s="9">
        <v>32</v>
      </c>
      <c r="I1210" s="9">
        <v>116</v>
      </c>
      <c r="J1210" s="9">
        <v>4.3</v>
      </c>
      <c r="K1210" s="10">
        <v>7</v>
      </c>
      <c r="L1210" s="11">
        <f t="shared" si="378"/>
        <v>-0.91730337312758004</v>
      </c>
      <c r="M1210" s="11">
        <f t="shared" si="379"/>
        <v>0.59969626319542912</v>
      </c>
      <c r="N1210" s="11">
        <f t="shared" si="380"/>
        <v>-2.1109093794089349</v>
      </c>
      <c r="O1210" s="11">
        <f t="shared" si="381"/>
        <v>-0.91462171968375172</v>
      </c>
      <c r="P1210" s="11">
        <f t="shared" si="382"/>
        <v>-0.35322382098949873</v>
      </c>
      <c r="Q1210" s="11">
        <f t="shared" si="383"/>
        <v>-0.17704349654230336</v>
      </c>
      <c r="R1210" s="12">
        <f t="shared" si="384"/>
        <v>0.24515300434801834</v>
      </c>
      <c r="S1210">
        <f t="shared" si="385"/>
        <v>-91.73033731275801</v>
      </c>
      <c r="T1210">
        <f t="shared" si="386"/>
        <v>59.969626319542911</v>
      </c>
      <c r="U1210">
        <f t="shared" si="387"/>
        <v>-211.0909379408935</v>
      </c>
      <c r="V1210">
        <f t="shared" si="388"/>
        <v>-63.392277033662523</v>
      </c>
      <c r="W1210">
        <f t="shared" si="389"/>
        <v>3.4054753902857491</v>
      </c>
      <c r="X1210" s="13">
        <f t="shared" si="390"/>
        <v>-8414.4547835123649</v>
      </c>
      <c r="Y1210">
        <f t="shared" si="391"/>
        <v>3596.3560809056139</v>
      </c>
      <c r="Z1210">
        <f t="shared" si="392"/>
        <v>-44559.384080766147</v>
      </c>
      <c r="AA1210">
        <f t="shared" si="393"/>
        <v>-4018.580787512617</v>
      </c>
      <c r="AB1210">
        <f t="shared" si="394"/>
        <v>11.597262633841876</v>
      </c>
      <c r="AC1210" s="21">
        <f t="shared" si="395"/>
        <v>-103.32905332795001</v>
      </c>
      <c r="AD1210" s="13">
        <f t="shared" si="396"/>
        <v>166.87537863091944</v>
      </c>
      <c r="AE1210" s="20">
        <f t="shared" si="397"/>
        <v>0.36143520166095611</v>
      </c>
      <c r="AF1210" s="18">
        <f t="shared" si="398"/>
        <v>36.1</v>
      </c>
    </row>
    <row r="1211" spans="1:32" x14ac:dyDescent="0.25">
      <c r="A1211" s="7">
        <v>2009</v>
      </c>
      <c r="B1211" s="7" t="s">
        <v>1966</v>
      </c>
      <c r="C1211" s="7" t="s">
        <v>54</v>
      </c>
      <c r="D1211" s="8">
        <v>73</v>
      </c>
      <c r="E1211" s="9">
        <v>234</v>
      </c>
      <c r="F1211" s="9">
        <v>4.75</v>
      </c>
      <c r="G1211" s="9">
        <v>23</v>
      </c>
      <c r="H1211" s="9">
        <v>26.5</v>
      </c>
      <c r="I1211" s="9">
        <v>110</v>
      </c>
      <c r="J1211" s="9">
        <v>4.5</v>
      </c>
      <c r="K1211" s="10">
        <v>7.39</v>
      </c>
      <c r="L1211" s="11">
        <f t="shared" si="378"/>
        <v>0.56584199015725667</v>
      </c>
      <c r="M1211" s="11">
        <f t="shared" si="379"/>
        <v>-0.96612816110648247</v>
      </c>
      <c r="N1211" s="11">
        <f t="shared" si="380"/>
        <v>0.78111394786937238</v>
      </c>
      <c r="O1211" s="11">
        <f t="shared" si="381"/>
        <v>-2.6506195592885713</v>
      </c>
      <c r="P1211" s="11">
        <f t="shared" si="382"/>
        <v>-1.2674938413611418</v>
      </c>
      <c r="Q1211" s="11">
        <f t="shared" si="383"/>
        <v>-1.3611786925069607</v>
      </c>
      <c r="R1211" s="12">
        <f t="shared" si="384"/>
        <v>-1.307256486251352</v>
      </c>
      <c r="S1211">
        <f t="shared" si="385"/>
        <v>56.584199015725666</v>
      </c>
      <c r="T1211">
        <f t="shared" si="386"/>
        <v>-96.612816110648254</v>
      </c>
      <c r="U1211">
        <f t="shared" si="387"/>
        <v>78.11139478693724</v>
      </c>
      <c r="V1211">
        <f t="shared" si="388"/>
        <v>-195.90567003248566</v>
      </c>
      <c r="W1211">
        <f t="shared" si="389"/>
        <v>-133.42175893791563</v>
      </c>
      <c r="X1211" s="13">
        <f t="shared" si="390"/>
        <v>3201.7715782512496</v>
      </c>
      <c r="Y1211">
        <f t="shared" si="391"/>
        <v>-9334.0362368299357</v>
      </c>
      <c r="Z1211">
        <f t="shared" si="392"/>
        <v>6101.3899955607658</v>
      </c>
      <c r="AA1211">
        <f t="shared" si="393"/>
        <v>-38379.031550877153</v>
      </c>
      <c r="AB1211">
        <f t="shared" si="394"/>
        <v>-17801.365758087268</v>
      </c>
      <c r="AC1211" s="21">
        <f t="shared" si="395"/>
        <v>-106.02949775603234</v>
      </c>
      <c r="AD1211" s="13">
        <f t="shared" si="396"/>
        <v>164.17493420283711</v>
      </c>
      <c r="AE1211" s="20">
        <f t="shared" si="397"/>
        <v>0.355586312001824</v>
      </c>
      <c r="AF1211" s="18">
        <f t="shared" si="398"/>
        <v>35.6</v>
      </c>
    </row>
    <row r="1212" spans="1:32" x14ac:dyDescent="0.25">
      <c r="A1212" s="7">
        <v>2009</v>
      </c>
      <c r="B1212" s="7" t="s">
        <v>1987</v>
      </c>
      <c r="C1212" s="7" t="s">
        <v>42</v>
      </c>
      <c r="D1212" s="8">
        <v>70.400000000000006</v>
      </c>
      <c r="E1212" s="14">
        <v>183</v>
      </c>
      <c r="F1212" s="14">
        <v>4.58</v>
      </c>
      <c r="G1212" s="14">
        <v>13</v>
      </c>
      <c r="H1212" s="14">
        <v>31.5</v>
      </c>
      <c r="I1212" s="14">
        <v>103</v>
      </c>
      <c r="J1212" s="14">
        <v>4.25</v>
      </c>
      <c r="K1212" s="10">
        <v>6.81</v>
      </c>
      <c r="L1212" s="11">
        <f t="shared" si="378"/>
        <v>-1.5352806078295953</v>
      </c>
      <c r="M1212" s="11">
        <f t="shared" si="379"/>
        <v>9.8632447418816938E-2</v>
      </c>
      <c r="N1212" s="11">
        <f t="shared" si="380"/>
        <v>-1.0264006316795695</v>
      </c>
      <c r="O1212" s="11">
        <f t="shared" si="381"/>
        <v>-1.0724397051023717</v>
      </c>
      <c r="P1212" s="11">
        <f t="shared" si="382"/>
        <v>-2.3341421984613921</v>
      </c>
      <c r="Q1212" s="11">
        <f t="shared" si="383"/>
        <v>0.11899030244885964</v>
      </c>
      <c r="R1212" s="12">
        <f t="shared" si="384"/>
        <v>1.0014550638707906</v>
      </c>
      <c r="S1212">
        <f t="shared" si="385"/>
        <v>-153.52806078295953</v>
      </c>
      <c r="T1212">
        <f t="shared" si="386"/>
        <v>9.8632447418816938</v>
      </c>
      <c r="U1212">
        <f t="shared" si="387"/>
        <v>-102.64006316795695</v>
      </c>
      <c r="V1212">
        <f t="shared" si="388"/>
        <v>-170.3290951781882</v>
      </c>
      <c r="W1212">
        <f t="shared" si="389"/>
        <v>56.022268315982515</v>
      </c>
      <c r="X1212" s="13">
        <f t="shared" si="390"/>
        <v>-23570.865447776116</v>
      </c>
      <c r="Y1212">
        <f t="shared" si="391"/>
        <v>97.283596838256884</v>
      </c>
      <c r="Z1212">
        <f t="shared" si="392"/>
        <v>-10534.982567122193</v>
      </c>
      <c r="AA1212">
        <f t="shared" si="393"/>
        <v>-29012.000664220293</v>
      </c>
      <c r="AB1212">
        <f t="shared" si="394"/>
        <v>3138.4945472679383</v>
      </c>
      <c r="AC1212" s="21">
        <f t="shared" si="395"/>
        <v>-109.43680417027208</v>
      </c>
      <c r="AD1212" s="13">
        <f t="shared" si="396"/>
        <v>160.76762778859739</v>
      </c>
      <c r="AE1212" s="20">
        <f t="shared" si="397"/>
        <v>0.34820643073320873</v>
      </c>
      <c r="AF1212" s="18">
        <f t="shared" si="398"/>
        <v>34.799999999999997</v>
      </c>
    </row>
    <row r="1213" spans="1:32" x14ac:dyDescent="0.25">
      <c r="A1213" s="7">
        <v>2009</v>
      </c>
      <c r="B1213" s="7" t="s">
        <v>2019</v>
      </c>
      <c r="C1213" s="7" t="s">
        <v>559</v>
      </c>
      <c r="D1213" s="8">
        <v>75</v>
      </c>
      <c r="E1213" s="14">
        <v>225</v>
      </c>
      <c r="F1213" s="14">
        <v>4.8600000000000003</v>
      </c>
      <c r="G1213" s="14">
        <v>19</v>
      </c>
      <c r="H1213" s="14">
        <v>30</v>
      </c>
      <c r="I1213" s="14">
        <v>105</v>
      </c>
      <c r="J1213" s="14">
        <v>4.49</v>
      </c>
      <c r="K1213" s="10">
        <v>7.33</v>
      </c>
      <c r="L1213" s="11">
        <f t="shared" si="378"/>
        <v>0.19505564933604749</v>
      </c>
      <c r="M1213" s="11">
        <f t="shared" si="379"/>
        <v>-1.6550909077993257</v>
      </c>
      <c r="N1213" s="11">
        <f t="shared" si="380"/>
        <v>5.8108116049795627E-2</v>
      </c>
      <c r="O1213" s="11">
        <f t="shared" si="381"/>
        <v>-1.5458936613582315</v>
      </c>
      <c r="P1213" s="11">
        <f t="shared" si="382"/>
        <v>-2.0293855250041779</v>
      </c>
      <c r="Q1213" s="11">
        <f t="shared" si="383"/>
        <v>-1.3019719327087291</v>
      </c>
      <c r="R1213" s="12">
        <f t="shared" si="384"/>
        <v>-1.0684242569283735</v>
      </c>
      <c r="S1213">
        <f t="shared" si="385"/>
        <v>19.505564933604749</v>
      </c>
      <c r="T1213">
        <f t="shared" si="386"/>
        <v>-165.50909077993256</v>
      </c>
      <c r="U1213">
        <f t="shared" si="387"/>
        <v>5.8108116049795626</v>
      </c>
      <c r="V1213">
        <f t="shared" si="388"/>
        <v>-178.76395931812047</v>
      </c>
      <c r="W1213">
        <f t="shared" si="389"/>
        <v>-118.51980948185515</v>
      </c>
      <c r="X1213" s="13">
        <f t="shared" si="390"/>
        <v>380.46706337907125</v>
      </c>
      <c r="Y1213">
        <f t="shared" si="391"/>
        <v>-27393.259130799957</v>
      </c>
      <c r="Z1213">
        <f t="shared" si="392"/>
        <v>33.765531508565161</v>
      </c>
      <c r="AA1213">
        <f t="shared" si="393"/>
        <v>-31956.553151090629</v>
      </c>
      <c r="AB1213">
        <f t="shared" si="394"/>
        <v>-14046.945239615241</v>
      </c>
      <c r="AC1213" s="21">
        <f t="shared" si="395"/>
        <v>-120.81599639668431</v>
      </c>
      <c r="AD1213" s="13">
        <f t="shared" si="396"/>
        <v>149.38843556218515</v>
      </c>
      <c r="AE1213" s="20">
        <f t="shared" si="397"/>
        <v>0.32356025062662441</v>
      </c>
      <c r="AF1213" s="18">
        <f t="shared" si="398"/>
        <v>32.4</v>
      </c>
    </row>
    <row r="1214" spans="1:32" x14ac:dyDescent="0.25">
      <c r="A1214" s="7">
        <v>2009</v>
      </c>
      <c r="B1214" s="7" t="s">
        <v>2020</v>
      </c>
      <c r="C1214" s="7" t="s">
        <v>57</v>
      </c>
      <c r="D1214" s="8">
        <v>70</v>
      </c>
      <c r="E1214" s="9">
        <v>170</v>
      </c>
      <c r="F1214" s="9">
        <v>4.49</v>
      </c>
      <c r="G1214" s="9">
        <v>6</v>
      </c>
      <c r="H1214" s="9">
        <v>34.5</v>
      </c>
      <c r="I1214" s="9">
        <v>125</v>
      </c>
      <c r="J1214" s="9">
        <v>4.05</v>
      </c>
      <c r="K1214" s="10">
        <v>6.71</v>
      </c>
      <c r="L1214" s="11">
        <f t="shared" si="378"/>
        <v>-2.0708608779046753</v>
      </c>
      <c r="M1214" s="11">
        <f t="shared" si="379"/>
        <v>0.66232924016750427</v>
      </c>
      <c r="N1214" s="11">
        <f t="shared" si="380"/>
        <v>-2.2916608373638292</v>
      </c>
      <c r="O1214" s="11">
        <f t="shared" si="381"/>
        <v>-0.12553179259065195</v>
      </c>
      <c r="P1214" s="11">
        <f t="shared" si="382"/>
        <v>1.0181812095679661</v>
      </c>
      <c r="Q1214" s="11">
        <f t="shared" si="383"/>
        <v>1.303125498413517</v>
      </c>
      <c r="R1214" s="12">
        <f t="shared" si="384"/>
        <v>1.3995087794090897</v>
      </c>
      <c r="S1214">
        <f t="shared" si="385"/>
        <v>-207.08608779046753</v>
      </c>
      <c r="T1214">
        <f t="shared" si="386"/>
        <v>66.232924016750431</v>
      </c>
      <c r="U1214">
        <f t="shared" si="387"/>
        <v>-229.16608373638292</v>
      </c>
      <c r="V1214">
        <f t="shared" si="388"/>
        <v>44.632470848865708</v>
      </c>
      <c r="W1214">
        <f t="shared" si="389"/>
        <v>135.13171389113032</v>
      </c>
      <c r="X1214" s="13">
        <f t="shared" si="390"/>
        <v>-42884.647756361228</v>
      </c>
      <c r="Y1214">
        <f t="shared" si="391"/>
        <v>4386.8002238086365</v>
      </c>
      <c r="Z1214">
        <f t="shared" si="392"/>
        <v>-52517.093935070865</v>
      </c>
      <c r="AA1214">
        <f t="shared" si="393"/>
        <v>1992.0574540748473</v>
      </c>
      <c r="AB1214">
        <f t="shared" si="394"/>
        <v>18260.580099154304</v>
      </c>
      <c r="AC1214" s="21">
        <f t="shared" si="395"/>
        <v>-118.96411552598062</v>
      </c>
      <c r="AD1214" s="13">
        <f t="shared" si="396"/>
        <v>151.24031643288885</v>
      </c>
      <c r="AE1214" s="20">
        <f t="shared" si="397"/>
        <v>0.32757123739678923</v>
      </c>
      <c r="AF1214" s="18">
        <f t="shared" si="398"/>
        <v>32.799999999999997</v>
      </c>
    </row>
    <row r="1215" spans="1:32" x14ac:dyDescent="0.25">
      <c r="A1215" s="7">
        <v>2009</v>
      </c>
      <c r="B1215" s="7" t="s">
        <v>2032</v>
      </c>
      <c r="C1215" s="7" t="s">
        <v>45</v>
      </c>
      <c r="D1215" s="8">
        <v>68.7</v>
      </c>
      <c r="E1215" s="14">
        <v>196</v>
      </c>
      <c r="F1215" s="14">
        <v>4.46</v>
      </c>
      <c r="G1215" s="14">
        <v>22</v>
      </c>
      <c r="H1215" s="14">
        <v>24</v>
      </c>
      <c r="I1215" s="14">
        <v>115</v>
      </c>
      <c r="J1215" s="14">
        <v>4.68</v>
      </c>
      <c r="K1215" s="10">
        <v>7.54</v>
      </c>
      <c r="L1215" s="11">
        <f t="shared" si="378"/>
        <v>-0.99970033775451539</v>
      </c>
      <c r="M1215" s="11">
        <f t="shared" si="379"/>
        <v>0.85022817108373516</v>
      </c>
      <c r="N1215" s="11">
        <f t="shared" si="380"/>
        <v>0.60036248991447827</v>
      </c>
      <c r="O1215" s="11">
        <f t="shared" si="381"/>
        <v>-3.4397094863816711</v>
      </c>
      <c r="P1215" s="11">
        <f t="shared" si="382"/>
        <v>-0.5056021577181059</v>
      </c>
      <c r="Q1215" s="11">
        <f t="shared" si="383"/>
        <v>-2.4269003688751494</v>
      </c>
      <c r="R1215" s="12">
        <f t="shared" si="384"/>
        <v>-1.9043370595588043</v>
      </c>
      <c r="S1215">
        <f t="shared" si="385"/>
        <v>-99.97003377545154</v>
      </c>
      <c r="T1215">
        <f t="shared" si="386"/>
        <v>85.022817108373516</v>
      </c>
      <c r="U1215">
        <f t="shared" si="387"/>
        <v>60.036248991447827</v>
      </c>
      <c r="V1215">
        <f t="shared" si="388"/>
        <v>-197.26558220498885</v>
      </c>
      <c r="W1215">
        <f t="shared" si="389"/>
        <v>-216.5618714216977</v>
      </c>
      <c r="X1215" s="13">
        <f t="shared" si="390"/>
        <v>-9994.0076530649221</v>
      </c>
      <c r="Y1215">
        <f t="shared" si="391"/>
        <v>7228.8794290439319</v>
      </c>
      <c r="Z1215">
        <f t="shared" si="392"/>
        <v>3604.3511929631204</v>
      </c>
      <c r="AA1215">
        <f t="shared" si="393"/>
        <v>-38913.70992267321</v>
      </c>
      <c r="AB1215">
        <f t="shared" si="394"/>
        <v>-46899.044153667928</v>
      </c>
      <c r="AC1215" s="21">
        <f t="shared" si="395"/>
        <v>-130.36374580948416</v>
      </c>
      <c r="AD1215" s="13">
        <f t="shared" si="396"/>
        <v>139.84068614938531</v>
      </c>
      <c r="AE1215" s="20">
        <f t="shared" si="397"/>
        <v>0.3028807905245085</v>
      </c>
      <c r="AF1215" s="18">
        <f t="shared" si="398"/>
        <v>30.3</v>
      </c>
    </row>
    <row r="1216" spans="1:32" x14ac:dyDescent="0.25">
      <c r="A1216" s="7">
        <v>2009</v>
      </c>
      <c r="B1216" s="7" t="s">
        <v>2038</v>
      </c>
      <c r="C1216" s="7" t="s">
        <v>559</v>
      </c>
      <c r="D1216" s="8">
        <v>76.2</v>
      </c>
      <c r="E1216" s="14">
        <v>224</v>
      </c>
      <c r="F1216" s="14">
        <v>4.9000000000000004</v>
      </c>
      <c r="G1216" s="14">
        <v>13</v>
      </c>
      <c r="H1216" s="14">
        <v>30.5</v>
      </c>
      <c r="I1216" s="14">
        <v>107</v>
      </c>
      <c r="J1216" s="14">
        <v>4.4800000000000004</v>
      </c>
      <c r="K1216" s="10">
        <v>7.38</v>
      </c>
      <c r="L1216" s="11">
        <f t="shared" si="378"/>
        <v>0.15385716702257982</v>
      </c>
      <c r="M1216" s="11">
        <f t="shared" si="379"/>
        <v>-1.9056228156876318</v>
      </c>
      <c r="N1216" s="11">
        <f t="shared" si="380"/>
        <v>-1.0264006316795695</v>
      </c>
      <c r="O1216" s="11">
        <f t="shared" si="381"/>
        <v>-1.3880756759396116</v>
      </c>
      <c r="P1216" s="11">
        <f t="shared" si="382"/>
        <v>-1.7246288515469634</v>
      </c>
      <c r="Q1216" s="11">
        <f t="shared" si="383"/>
        <v>-1.2427651729104976</v>
      </c>
      <c r="R1216" s="12">
        <f t="shared" si="384"/>
        <v>-1.2674511146975229</v>
      </c>
      <c r="S1216">
        <f t="shared" si="385"/>
        <v>15.385716702257982</v>
      </c>
      <c r="T1216">
        <f t="shared" si="386"/>
        <v>-190.56228156876318</v>
      </c>
      <c r="U1216">
        <f t="shared" si="387"/>
        <v>-102.64006316795695</v>
      </c>
      <c r="V1216">
        <f t="shared" si="388"/>
        <v>-155.63522637432877</v>
      </c>
      <c r="W1216">
        <f t="shared" si="389"/>
        <v>-125.51081438040103</v>
      </c>
      <c r="X1216" s="13">
        <f t="shared" si="390"/>
        <v>236.72027844214023</v>
      </c>
      <c r="Y1216">
        <f t="shared" si="391"/>
        <v>-36313.983156692579</v>
      </c>
      <c r="Z1216">
        <f t="shared" si="392"/>
        <v>-10534.982567122193</v>
      </c>
      <c r="AA1216">
        <f t="shared" si="393"/>
        <v>-24222.32368858856</v>
      </c>
      <c r="AB1216">
        <f t="shared" si="394"/>
        <v>-15752.964526431482</v>
      </c>
      <c r="AC1216" s="21">
        <f t="shared" si="395"/>
        <v>-131.59599816133672</v>
      </c>
      <c r="AD1216" s="13">
        <f t="shared" si="396"/>
        <v>138.60843379753274</v>
      </c>
      <c r="AE1216" s="20">
        <f t="shared" si="397"/>
        <v>0.30021185649156124</v>
      </c>
      <c r="AF1216" s="18">
        <f t="shared" si="398"/>
        <v>30</v>
      </c>
    </row>
    <row r="1217" spans="1:32" x14ac:dyDescent="0.25">
      <c r="A1217" s="7">
        <v>2009</v>
      </c>
      <c r="B1217" s="7" t="s">
        <v>2070</v>
      </c>
      <c r="C1217" s="7" t="s">
        <v>54</v>
      </c>
      <c r="D1217" s="8">
        <v>74</v>
      </c>
      <c r="E1217" s="9">
        <v>248</v>
      </c>
      <c r="F1217" s="9">
        <v>4.88</v>
      </c>
      <c r="G1217" s="9">
        <v>18</v>
      </c>
      <c r="H1217" s="9">
        <v>25.5</v>
      </c>
      <c r="I1217" s="9">
        <v>104</v>
      </c>
      <c r="J1217" s="9">
        <v>4.75</v>
      </c>
      <c r="K1217" s="10">
        <v>7.35</v>
      </c>
      <c r="L1217" s="11">
        <f t="shared" si="378"/>
        <v>1.1426207425458041</v>
      </c>
      <c r="M1217" s="11">
        <f t="shared" si="379"/>
        <v>-1.780356861743476</v>
      </c>
      <c r="N1217" s="11">
        <f t="shared" si="380"/>
        <v>-0.12264334190509857</v>
      </c>
      <c r="O1217" s="11">
        <f t="shared" si="381"/>
        <v>-2.9662555301258111</v>
      </c>
      <c r="P1217" s="11">
        <f t="shared" si="382"/>
        <v>-2.1817638617327852</v>
      </c>
      <c r="Q1217" s="11">
        <f t="shared" si="383"/>
        <v>-2.8413476874627808</v>
      </c>
      <c r="R1217" s="12">
        <f t="shared" si="384"/>
        <v>-1.1480350000360318</v>
      </c>
      <c r="S1217">
        <f t="shared" si="385"/>
        <v>114.26207425458041</v>
      </c>
      <c r="T1217">
        <f t="shared" si="386"/>
        <v>-178.0356861743476</v>
      </c>
      <c r="U1217">
        <f t="shared" si="387"/>
        <v>-12.264334190509857</v>
      </c>
      <c r="V1217">
        <f t="shared" si="388"/>
        <v>-257.40096959292987</v>
      </c>
      <c r="W1217">
        <f t="shared" si="389"/>
        <v>-199.46913437494064</v>
      </c>
      <c r="X1217" s="13">
        <f t="shared" si="390"/>
        <v>13055.821612959247</v>
      </c>
      <c r="Y1217">
        <f t="shared" si="391"/>
        <v>-31696.705551570787</v>
      </c>
      <c r="Z1217">
        <f t="shared" si="392"/>
        <v>-150.41389313650907</v>
      </c>
      <c r="AA1217">
        <f t="shared" si="393"/>
        <v>-66255.259147380406</v>
      </c>
      <c r="AB1217">
        <f t="shared" si="394"/>
        <v>-39787.935568288121</v>
      </c>
      <c r="AC1217" s="21">
        <f t="shared" si="395"/>
        <v>-158.00917223213122</v>
      </c>
      <c r="AD1217" s="13">
        <f t="shared" si="396"/>
        <v>112.19525972673824</v>
      </c>
      <c r="AE1217" s="20">
        <f t="shared" si="397"/>
        <v>0.24300359140712358</v>
      </c>
      <c r="AF1217" s="18">
        <f t="shared" si="398"/>
        <v>24.3</v>
      </c>
    </row>
    <row r="1218" spans="1:32" x14ac:dyDescent="0.25">
      <c r="A1218" s="7">
        <v>2008</v>
      </c>
      <c r="B1218" s="7" t="s">
        <v>66</v>
      </c>
      <c r="C1218" s="7" t="s">
        <v>42</v>
      </c>
      <c r="D1218" s="8">
        <v>71</v>
      </c>
      <c r="E1218" s="14">
        <v>192</v>
      </c>
      <c r="F1218" s="14">
        <v>4.34</v>
      </c>
      <c r="G1218" s="14">
        <v>16</v>
      </c>
      <c r="H1218" s="14">
        <v>37.5</v>
      </c>
      <c r="I1218" s="14">
        <v>126</v>
      </c>
      <c r="J1218" s="14">
        <v>3.91</v>
      </c>
      <c r="K1218" s="10">
        <v>6.3</v>
      </c>
      <c r="L1218" s="11">
        <f t="shared" si="378"/>
        <v>-1.1644942670083862</v>
      </c>
      <c r="M1218" s="11">
        <f t="shared" si="379"/>
        <v>1.6018238947486534</v>
      </c>
      <c r="N1218" s="11">
        <f t="shared" si="380"/>
        <v>-0.48414625781488696</v>
      </c>
      <c r="O1218" s="11">
        <f t="shared" si="381"/>
        <v>0.82137611992106785</v>
      </c>
      <c r="P1218" s="11">
        <f t="shared" si="382"/>
        <v>1.1705595462965732</v>
      </c>
      <c r="Q1218" s="11">
        <f t="shared" si="383"/>
        <v>2.1320201355887742</v>
      </c>
      <c r="R1218" s="12">
        <f t="shared" si="384"/>
        <v>3.0315290131161223</v>
      </c>
      <c r="S1218">
        <f t="shared" si="385"/>
        <v>-116.44942670083861</v>
      </c>
      <c r="T1218">
        <f t="shared" si="386"/>
        <v>160.18238947486535</v>
      </c>
      <c r="U1218">
        <f t="shared" si="387"/>
        <v>-48.414625781488695</v>
      </c>
      <c r="V1218">
        <f t="shared" si="388"/>
        <v>99.59678331088206</v>
      </c>
      <c r="W1218">
        <f t="shared" si="389"/>
        <v>258.17745743524483</v>
      </c>
      <c r="X1218" s="13">
        <f t="shared" si="390"/>
        <v>-13560.468978953986</v>
      </c>
      <c r="Y1218">
        <f t="shared" si="391"/>
        <v>25658.397897877454</v>
      </c>
      <c r="Z1218">
        <f t="shared" si="392"/>
        <v>-2343.9759895615898</v>
      </c>
      <c r="AA1218">
        <f t="shared" si="393"/>
        <v>9919.5192458747952</v>
      </c>
      <c r="AB1218">
        <f t="shared" si="394"/>
        <v>66655.599527727652</v>
      </c>
      <c r="AC1218" s="21">
        <f t="shared" si="395"/>
        <v>131.39944573929094</v>
      </c>
      <c r="AD1218" s="13">
        <f t="shared" si="396"/>
        <v>401.60387769816043</v>
      </c>
      <c r="AE1218" s="20">
        <f t="shared" si="397"/>
        <v>0.86983340331287085</v>
      </c>
      <c r="AF1218" s="18">
        <f t="shared" si="398"/>
        <v>87</v>
      </c>
    </row>
    <row r="1219" spans="1:32" x14ac:dyDescent="0.25">
      <c r="A1219" s="7">
        <v>2008</v>
      </c>
      <c r="B1219" s="7" t="s">
        <v>70</v>
      </c>
      <c r="C1219" s="7" t="s">
        <v>38</v>
      </c>
      <c r="D1219" s="8">
        <v>74.099999999999994</v>
      </c>
      <c r="E1219" s="14">
        <v>242</v>
      </c>
      <c r="F1219" s="14">
        <v>4.53</v>
      </c>
      <c r="G1219" s="14">
        <v>26</v>
      </c>
      <c r="H1219" s="14">
        <v>41</v>
      </c>
      <c r="I1219" s="14">
        <v>131</v>
      </c>
      <c r="J1219" s="14">
        <v>3.94</v>
      </c>
      <c r="K1219" s="10">
        <v>6.88</v>
      </c>
      <c r="L1219" s="11">
        <f t="shared" ref="L1219:L1282" si="399">(E1219-AVERAGE(E$3:E$2055))/_xlfn.STDEV.S(E$3:E$2055)</f>
        <v>0.89542984866499808</v>
      </c>
      <c r="M1219" s="11">
        <f t="shared" ref="M1219:M1282" si="400">-(F1219-AVERAGE(F$3:F$2055))/_xlfn.STDEV.S(F$3:F$2055)</f>
        <v>0.41179733227919812</v>
      </c>
      <c r="N1219" s="11">
        <f t="shared" ref="N1219:N1282" si="401">(G1219-AVERAGE(G$3:G$2055))/_xlfn.STDEV.S(G$3:G$2055)</f>
        <v>1.3233683217340551</v>
      </c>
      <c r="O1219" s="11">
        <f t="shared" ref="O1219:O1282" si="402">(H1219-AVERAGE(H$3:H$2055))/_xlfn.STDEV.S(H$3:H$2055)</f>
        <v>1.9261020178514074</v>
      </c>
      <c r="P1219" s="11">
        <f t="shared" ref="P1219:P1282" si="403">(I1219-AVERAGE(I$3:I$2055))/_xlfn.STDEV.S(I$3:I$2055)</f>
        <v>1.9324512299396093</v>
      </c>
      <c r="Q1219" s="11">
        <f t="shared" ref="Q1219:Q1282" si="404">-(J1219-AVERAGE(J$3:J$2055))/_xlfn.STDEV.S(J$3:J$2055)</f>
        <v>1.954399856194077</v>
      </c>
      <c r="R1219" s="12">
        <f t="shared" ref="R1219:R1282" si="405">-(K1219-AVERAGE(K$3:K$2055))/_xlfn.STDEV.S(K$3:K$2055)</f>
        <v>0.72281746299397931</v>
      </c>
      <c r="S1219">
        <f t="shared" ref="S1219:S1282" si="406">L1219*100</f>
        <v>89.542984866499808</v>
      </c>
      <c r="T1219">
        <f t="shared" ref="T1219:T1282" si="407">M1219*100</f>
        <v>41.179733227919812</v>
      </c>
      <c r="U1219">
        <f t="shared" ref="U1219:U1282" si="408">N1219*100</f>
        <v>132.3368321734055</v>
      </c>
      <c r="V1219">
        <f t="shared" ref="V1219:V1282" si="409">((O1219+P1219)/2)*100</f>
        <v>192.92766238955085</v>
      </c>
      <c r="W1219">
        <f t="shared" ref="W1219:W1282" si="410">((Q1219+R1219)/2)*100</f>
        <v>133.86086595940282</v>
      </c>
      <c r="X1219" s="13">
        <f t="shared" ref="X1219:X1282" si="411">(S1219/ABS(S1219))*ABS(S1219)^2</f>
        <v>8017.9461388022137</v>
      </c>
      <c r="Y1219">
        <f t="shared" ref="Y1219:Y1282" si="412">(T1219/ABS(T1219))*ABS(T1219)^2</f>
        <v>1695.7704287226429</v>
      </c>
      <c r="Z1219">
        <f t="shared" ref="Z1219:Z1282" si="413">(U1219/ABS(U1219))*ABS(U1219)^2</f>
        <v>17513.037149692092</v>
      </c>
      <c r="AA1219">
        <f t="shared" ref="AA1219:AA1282" si="414">(V1219/ABS(V1219))*ABS(V1219)^2</f>
        <v>37221.082915096515</v>
      </c>
      <c r="AB1219">
        <f t="shared" ref="AB1219:AB1282" si="415">(W1219/ABS(W1219))*ABS(W1219)^2</f>
        <v>17918.731435401209</v>
      </c>
      <c r="AC1219" s="21">
        <f t="shared" ref="AC1219:AC1282" si="416">(AVERAGE(X1219:AB1219)/ABS(AVERAGE(X1219:AB1219)))*SQRT(ABS(AVERAGE(X1219:AB1219)))</f>
        <v>128.34840713286212</v>
      </c>
      <c r="AD1219" s="13">
        <f t="shared" si="396"/>
        <v>398.55283909173158</v>
      </c>
      <c r="AE1219" s="20">
        <f t="shared" si="397"/>
        <v>0.86322516210295008</v>
      </c>
      <c r="AF1219" s="18">
        <f t="shared" si="398"/>
        <v>86.3</v>
      </c>
    </row>
    <row r="1220" spans="1:32" x14ac:dyDescent="0.25">
      <c r="A1220" s="7">
        <v>2008</v>
      </c>
      <c r="B1220" s="7" t="s">
        <v>81</v>
      </c>
      <c r="C1220" s="7" t="s">
        <v>36</v>
      </c>
      <c r="D1220" s="8">
        <v>73</v>
      </c>
      <c r="E1220" s="14">
        <v>230</v>
      </c>
      <c r="F1220" s="14">
        <v>4.66</v>
      </c>
      <c r="G1220" s="14">
        <v>30</v>
      </c>
      <c r="H1220" s="14">
        <v>39.5</v>
      </c>
      <c r="I1220" s="14">
        <v>134</v>
      </c>
      <c r="J1220" s="14">
        <v>4.5</v>
      </c>
      <c r="K1220" s="10">
        <v>7.12</v>
      </c>
      <c r="L1220" s="11">
        <f t="shared" si="399"/>
        <v>0.40104806090338591</v>
      </c>
      <c r="M1220" s="11">
        <f t="shared" si="400"/>
        <v>-0.40243136835779525</v>
      </c>
      <c r="N1220" s="11">
        <f t="shared" si="401"/>
        <v>2.0463741535536317</v>
      </c>
      <c r="O1220" s="11">
        <f t="shared" si="402"/>
        <v>1.4526480615955477</v>
      </c>
      <c r="P1220" s="11">
        <f t="shared" si="403"/>
        <v>2.3895862401254306</v>
      </c>
      <c r="Q1220" s="11">
        <f t="shared" si="404"/>
        <v>-1.3611786925069607</v>
      </c>
      <c r="R1220" s="12">
        <f t="shared" si="405"/>
        <v>-0.23251145429794262</v>
      </c>
      <c r="S1220">
        <f t="shared" si="406"/>
        <v>40.104806090338592</v>
      </c>
      <c r="T1220">
        <f t="shared" si="407"/>
        <v>-40.243136835779524</v>
      </c>
      <c r="U1220">
        <f t="shared" si="408"/>
        <v>204.63741535536317</v>
      </c>
      <c r="V1220">
        <f t="shared" si="409"/>
        <v>192.11171508604892</v>
      </c>
      <c r="W1220">
        <f t="shared" si="410"/>
        <v>-79.684507340245176</v>
      </c>
      <c r="X1220" s="13">
        <f t="shared" si="411"/>
        <v>1608.3954715436594</v>
      </c>
      <c r="Y1220">
        <f t="shared" si="412"/>
        <v>-1619.5100623832748</v>
      </c>
      <c r="Z1220">
        <f t="shared" si="413"/>
        <v>41876.471763323425</v>
      </c>
      <c r="AA1220">
        <f t="shared" si="414"/>
        <v>36906.911073303236</v>
      </c>
      <c r="AB1220">
        <f t="shared" si="415"/>
        <v>-6349.6207100575875</v>
      </c>
      <c r="AC1220" s="21">
        <f t="shared" si="416"/>
        <v>120.35169091934642</v>
      </c>
      <c r="AD1220" s="13">
        <f t="shared" ref="AD1220:AD1283" si="417">AC1220+(-MIN($AC$3:$AC$2055))</f>
        <v>390.55612287821589</v>
      </c>
      <c r="AE1220" s="20">
        <f t="shared" ref="AE1220:AE1283" si="418">AD1220/MAX($AD$3:$AD$2055)</f>
        <v>0.8459050831256314</v>
      </c>
      <c r="AF1220" s="18">
        <f t="shared" ref="AF1220:AF1283" si="419">ROUND(AE1220*100,1)</f>
        <v>84.6</v>
      </c>
    </row>
    <row r="1221" spans="1:32" x14ac:dyDescent="0.25">
      <c r="A1221" s="7">
        <v>2008</v>
      </c>
      <c r="B1221" s="7" t="s">
        <v>94</v>
      </c>
      <c r="C1221" s="7" t="s">
        <v>34</v>
      </c>
      <c r="D1221" s="8">
        <v>74</v>
      </c>
      <c r="E1221" s="9">
        <v>239</v>
      </c>
      <c r="F1221" s="9">
        <v>4.58</v>
      </c>
      <c r="G1221" s="9">
        <v>29</v>
      </c>
      <c r="H1221" s="9">
        <v>34</v>
      </c>
      <c r="I1221" s="9">
        <v>126</v>
      </c>
      <c r="J1221" s="9">
        <v>3.98</v>
      </c>
      <c r="K1221" s="10">
        <v>6.7</v>
      </c>
      <c r="L1221" s="11">
        <f t="shared" si="399"/>
        <v>0.77183440172459505</v>
      </c>
      <c r="M1221" s="11">
        <f t="shared" si="400"/>
        <v>9.8632447418816938E-2</v>
      </c>
      <c r="N1221" s="11">
        <f t="shared" si="401"/>
        <v>1.8656226955987376</v>
      </c>
      <c r="O1221" s="11">
        <f t="shared" si="402"/>
        <v>-0.28334977800927191</v>
      </c>
      <c r="P1221" s="11">
        <f t="shared" si="403"/>
        <v>1.1705595462965732</v>
      </c>
      <c r="Q1221" s="11">
        <f t="shared" si="404"/>
        <v>1.7175728170011455</v>
      </c>
      <c r="R1221" s="12">
        <f t="shared" si="405"/>
        <v>1.439314150962919</v>
      </c>
      <c r="S1221">
        <f t="shared" si="406"/>
        <v>77.183440172459512</v>
      </c>
      <c r="T1221">
        <f t="shared" si="407"/>
        <v>9.8632447418816938</v>
      </c>
      <c r="U1221">
        <f t="shared" si="408"/>
        <v>186.56226955987376</v>
      </c>
      <c r="V1221">
        <f t="shared" si="409"/>
        <v>44.360488414365065</v>
      </c>
      <c r="W1221">
        <f t="shared" si="410"/>
        <v>157.84434839820324</v>
      </c>
      <c r="X1221" s="13">
        <f t="shared" si="411"/>
        <v>5957.2834368556369</v>
      </c>
      <c r="Y1221">
        <f t="shared" si="412"/>
        <v>97.283596838256884</v>
      </c>
      <c r="Z1221">
        <f t="shared" si="413"/>
        <v>34805.480423330999</v>
      </c>
      <c r="AA1221">
        <f t="shared" si="414"/>
        <v>1967.8529323610171</v>
      </c>
      <c r="AB1221">
        <f t="shared" si="415"/>
        <v>24914.838321253366</v>
      </c>
      <c r="AC1221" s="21">
        <f t="shared" si="416"/>
        <v>116.39822911938074</v>
      </c>
      <c r="AD1221" s="13">
        <f t="shared" si="417"/>
        <v>386.60266107825021</v>
      </c>
      <c r="AE1221" s="20">
        <f t="shared" si="418"/>
        <v>0.83734228449917947</v>
      </c>
      <c r="AF1221" s="18">
        <f t="shared" si="419"/>
        <v>83.7</v>
      </c>
    </row>
    <row r="1222" spans="1:32" x14ac:dyDescent="0.25">
      <c r="A1222" s="7">
        <v>2008</v>
      </c>
      <c r="B1222" s="7" t="s">
        <v>126</v>
      </c>
      <c r="C1222" s="7" t="s">
        <v>34</v>
      </c>
      <c r="D1222" s="8">
        <v>75</v>
      </c>
      <c r="E1222" s="9">
        <v>259</v>
      </c>
      <c r="F1222" s="9">
        <v>4.53</v>
      </c>
      <c r="G1222" s="9">
        <v>30</v>
      </c>
      <c r="H1222" s="9">
        <v>29.5</v>
      </c>
      <c r="I1222" s="9">
        <v>120</v>
      </c>
      <c r="J1222" s="9">
        <v>4.42</v>
      </c>
      <c r="K1222" s="10">
        <v>7.31</v>
      </c>
      <c r="L1222" s="11">
        <f t="shared" si="399"/>
        <v>1.5958040479939488</v>
      </c>
      <c r="M1222" s="11">
        <f t="shared" si="400"/>
        <v>0.41179733227919812</v>
      </c>
      <c r="N1222" s="11">
        <f t="shared" si="401"/>
        <v>2.0463741535536317</v>
      </c>
      <c r="O1222" s="11">
        <f t="shared" si="402"/>
        <v>-1.7037116467768516</v>
      </c>
      <c r="P1222" s="11">
        <f t="shared" si="403"/>
        <v>0.25628952592493009</v>
      </c>
      <c r="Q1222" s="11">
        <f t="shared" si="404"/>
        <v>-0.88752461412109773</v>
      </c>
      <c r="R1222" s="12">
        <f t="shared" si="405"/>
        <v>-0.98881351382071148</v>
      </c>
      <c r="S1222">
        <f t="shared" si="406"/>
        <v>159.58040479939487</v>
      </c>
      <c r="T1222">
        <f t="shared" si="407"/>
        <v>41.179733227919812</v>
      </c>
      <c r="U1222">
        <f t="shared" si="408"/>
        <v>204.63741535536317</v>
      </c>
      <c r="V1222">
        <f t="shared" si="409"/>
        <v>-72.371106042596082</v>
      </c>
      <c r="W1222">
        <f t="shared" si="410"/>
        <v>-93.816906397090463</v>
      </c>
      <c r="X1222" s="13">
        <f t="shared" si="411"/>
        <v>25465.90559593873</v>
      </c>
      <c r="Y1222">
        <f t="shared" si="412"/>
        <v>1695.7704287226429</v>
      </c>
      <c r="Z1222">
        <f t="shared" si="413"/>
        <v>41876.471763323425</v>
      </c>
      <c r="AA1222">
        <f t="shared" si="414"/>
        <v>-5237.5769898286871</v>
      </c>
      <c r="AB1222">
        <f t="shared" si="415"/>
        <v>-8801.6119259204334</v>
      </c>
      <c r="AC1222" s="21">
        <f t="shared" si="416"/>
        <v>104.87989213594345</v>
      </c>
      <c r="AD1222" s="13">
        <f t="shared" si="417"/>
        <v>375.08432409481293</v>
      </c>
      <c r="AE1222" s="20">
        <f t="shared" si="418"/>
        <v>0.81239473091420655</v>
      </c>
      <c r="AF1222" s="18">
        <f t="shared" si="419"/>
        <v>81.2</v>
      </c>
    </row>
    <row r="1223" spans="1:32" x14ac:dyDescent="0.25">
      <c r="A1223" s="7">
        <v>2008</v>
      </c>
      <c r="B1223" s="7" t="s">
        <v>168</v>
      </c>
      <c r="C1223" s="7" t="s">
        <v>42</v>
      </c>
      <c r="D1223" s="8">
        <v>72.599999999999994</v>
      </c>
      <c r="E1223" s="14">
        <v>194</v>
      </c>
      <c r="F1223" s="14">
        <v>4.37</v>
      </c>
      <c r="G1223" s="14">
        <v>19</v>
      </c>
      <c r="H1223" s="14">
        <v>37.5</v>
      </c>
      <c r="I1223" s="14">
        <v>128</v>
      </c>
      <c r="J1223" s="14">
        <v>3.96</v>
      </c>
      <c r="K1223" s="10">
        <v>6.67</v>
      </c>
      <c r="L1223" s="11">
        <f t="shared" si="399"/>
        <v>-1.0820973023814509</v>
      </c>
      <c r="M1223" s="11">
        <f t="shared" si="400"/>
        <v>1.4139249638324225</v>
      </c>
      <c r="N1223" s="11">
        <f t="shared" si="401"/>
        <v>5.8108116049795627E-2</v>
      </c>
      <c r="O1223" s="11">
        <f t="shared" si="402"/>
        <v>0.82137611992106785</v>
      </c>
      <c r="P1223" s="11">
        <f t="shared" si="403"/>
        <v>1.4753162197537877</v>
      </c>
      <c r="Q1223" s="11">
        <f t="shared" si="404"/>
        <v>1.8359863365976112</v>
      </c>
      <c r="R1223" s="12">
        <f t="shared" si="405"/>
        <v>1.55873026562441</v>
      </c>
      <c r="S1223">
        <f t="shared" si="406"/>
        <v>-108.20973023814508</v>
      </c>
      <c r="T1223">
        <f t="shared" si="407"/>
        <v>141.39249638324225</v>
      </c>
      <c r="U1223">
        <f t="shared" si="408"/>
        <v>5.8108116049795626</v>
      </c>
      <c r="V1223">
        <f t="shared" si="409"/>
        <v>114.83461698374278</v>
      </c>
      <c r="W1223">
        <f t="shared" si="410"/>
        <v>169.73583011110108</v>
      </c>
      <c r="X1223" s="13">
        <f t="shared" si="411"/>
        <v>-11709.345718212131</v>
      </c>
      <c r="Y1223">
        <f t="shared" si="412"/>
        <v>19991.838033485172</v>
      </c>
      <c r="Z1223">
        <f t="shared" si="413"/>
        <v>33.765531508565161</v>
      </c>
      <c r="AA1223">
        <f t="shared" si="414"/>
        <v>13186.989257802905</v>
      </c>
      <c r="AB1223">
        <f t="shared" si="415"/>
        <v>28810.252023504567</v>
      </c>
      <c r="AC1223" s="21">
        <f t="shared" si="416"/>
        <v>100.31300925412324</v>
      </c>
      <c r="AD1223" s="13">
        <f t="shared" si="417"/>
        <v>370.51744121299271</v>
      </c>
      <c r="AE1223" s="20">
        <f t="shared" si="418"/>
        <v>0.80250332423159831</v>
      </c>
      <c r="AF1223" s="18">
        <f t="shared" si="419"/>
        <v>80.3</v>
      </c>
    </row>
    <row r="1224" spans="1:32" x14ac:dyDescent="0.25">
      <c r="A1224" s="7">
        <v>2008</v>
      </c>
      <c r="B1224" s="7" t="s">
        <v>178</v>
      </c>
      <c r="C1224" s="7" t="s">
        <v>42</v>
      </c>
      <c r="D1224" s="8">
        <v>72.599999999999994</v>
      </c>
      <c r="E1224" s="14">
        <v>211</v>
      </c>
      <c r="F1224" s="14">
        <v>4.49</v>
      </c>
      <c r="G1224" s="14">
        <v>19</v>
      </c>
      <c r="H1224" s="14">
        <v>41</v>
      </c>
      <c r="I1224" s="14">
        <v>133</v>
      </c>
      <c r="J1224" s="14">
        <v>4.26</v>
      </c>
      <c r="K1224" s="10">
        <v>6.93</v>
      </c>
      <c r="L1224" s="11">
        <f t="shared" si="399"/>
        <v>-0.38172310305250012</v>
      </c>
      <c r="M1224" s="11">
        <f t="shared" si="400"/>
        <v>0.66232924016750427</v>
      </c>
      <c r="N1224" s="11">
        <f t="shared" si="401"/>
        <v>5.8108116049795627E-2</v>
      </c>
      <c r="O1224" s="11">
        <f t="shared" si="402"/>
        <v>1.9261020178514074</v>
      </c>
      <c r="P1224" s="11">
        <f t="shared" si="403"/>
        <v>2.2372079033968237</v>
      </c>
      <c r="Q1224" s="11">
        <f t="shared" si="404"/>
        <v>5.9783542650628081E-2</v>
      </c>
      <c r="R1224" s="12">
        <f t="shared" si="405"/>
        <v>0.52379060522482979</v>
      </c>
      <c r="S1224">
        <f t="shared" si="406"/>
        <v>-38.172310305250015</v>
      </c>
      <c r="T1224">
        <f t="shared" si="407"/>
        <v>66.232924016750431</v>
      </c>
      <c r="U1224">
        <f t="shared" si="408"/>
        <v>5.8108116049795626</v>
      </c>
      <c r="V1224">
        <f t="shared" si="409"/>
        <v>208.16549606241156</v>
      </c>
      <c r="W1224">
        <f t="shared" si="410"/>
        <v>29.178707393772896</v>
      </c>
      <c r="X1224" s="13">
        <f t="shared" si="411"/>
        <v>-1457.1252740402965</v>
      </c>
      <c r="Y1224">
        <f t="shared" si="412"/>
        <v>4386.8002238086365</v>
      </c>
      <c r="Z1224">
        <f t="shared" si="413"/>
        <v>33.765531508565161</v>
      </c>
      <c r="AA1224">
        <f t="shared" si="414"/>
        <v>43332.873750909886</v>
      </c>
      <c r="AB1224">
        <f t="shared" si="415"/>
        <v>851.39696517141704</v>
      </c>
      <c r="AC1224" s="21">
        <f t="shared" si="416"/>
        <v>97.10583010031705</v>
      </c>
      <c r="AD1224" s="13">
        <f t="shared" si="417"/>
        <v>367.31026205918653</v>
      </c>
      <c r="AE1224" s="20">
        <f t="shared" si="418"/>
        <v>0.7955568983793907</v>
      </c>
      <c r="AF1224" s="18">
        <f t="shared" si="419"/>
        <v>79.599999999999994</v>
      </c>
    </row>
    <row r="1225" spans="1:32" x14ac:dyDescent="0.25">
      <c r="A1225" s="7">
        <v>2008</v>
      </c>
      <c r="B1225" s="7" t="s">
        <v>183</v>
      </c>
      <c r="C1225" s="7" t="s">
        <v>57</v>
      </c>
      <c r="D1225" s="8">
        <v>74</v>
      </c>
      <c r="E1225" s="9">
        <v>184</v>
      </c>
      <c r="F1225" s="9">
        <v>4.29</v>
      </c>
      <c r="G1225" s="9">
        <v>17</v>
      </c>
      <c r="H1225" s="9">
        <v>38.5</v>
      </c>
      <c r="I1225" s="9">
        <v>131</v>
      </c>
      <c r="J1225" s="9">
        <v>4.17</v>
      </c>
      <c r="K1225" s="10">
        <v>6.74</v>
      </c>
      <c r="L1225" s="11">
        <f t="shared" si="399"/>
        <v>-1.4940821255161276</v>
      </c>
      <c r="M1225" s="11">
        <f t="shared" si="400"/>
        <v>1.9149887796090346</v>
      </c>
      <c r="N1225" s="11">
        <f t="shared" si="401"/>
        <v>-0.30339479985999279</v>
      </c>
      <c r="O1225" s="11">
        <f t="shared" si="402"/>
        <v>1.1370120907583077</v>
      </c>
      <c r="P1225" s="11">
        <f t="shared" si="403"/>
        <v>1.9324512299396093</v>
      </c>
      <c r="Q1225" s="11">
        <f t="shared" si="404"/>
        <v>0.59264438083472248</v>
      </c>
      <c r="R1225" s="12">
        <f t="shared" si="405"/>
        <v>1.2800926647475985</v>
      </c>
      <c r="S1225">
        <f t="shared" si="406"/>
        <v>-149.40821255161276</v>
      </c>
      <c r="T1225">
        <f t="shared" si="407"/>
        <v>191.49887796090346</v>
      </c>
      <c r="U1225">
        <f t="shared" si="408"/>
        <v>-30.339479985999279</v>
      </c>
      <c r="V1225">
        <f t="shared" si="409"/>
        <v>153.47316603489585</v>
      </c>
      <c r="W1225">
        <f t="shared" si="410"/>
        <v>93.636852279116042</v>
      </c>
      <c r="X1225" s="13">
        <f t="shared" si="411"/>
        <v>-22322.813977867896</v>
      </c>
      <c r="Y1225">
        <f t="shared" si="412"/>
        <v>36671.820260284992</v>
      </c>
      <c r="Z1225">
        <f t="shared" si="413"/>
        <v>-920.48404582085084</v>
      </c>
      <c r="AA1225">
        <f t="shared" si="414"/>
        <v>23554.012692774711</v>
      </c>
      <c r="AB1225">
        <f t="shared" si="415"/>
        <v>8767.8601047409993</v>
      </c>
      <c r="AC1225" s="21">
        <f t="shared" si="416"/>
        <v>95.656045322929756</v>
      </c>
      <c r="AD1225" s="13">
        <f t="shared" si="417"/>
        <v>365.86047728179921</v>
      </c>
      <c r="AE1225" s="20">
        <f t="shared" si="418"/>
        <v>0.79241681110181261</v>
      </c>
      <c r="AF1225" s="18">
        <f t="shared" si="419"/>
        <v>79.2</v>
      </c>
    </row>
    <row r="1226" spans="1:32" x14ac:dyDescent="0.25">
      <c r="A1226" s="7">
        <v>2008</v>
      </c>
      <c r="B1226" s="7" t="s">
        <v>186</v>
      </c>
      <c r="C1226" s="7" t="s">
        <v>45</v>
      </c>
      <c r="D1226" s="8">
        <v>71.5</v>
      </c>
      <c r="E1226" s="14">
        <v>241</v>
      </c>
      <c r="F1226" s="14">
        <v>4.68</v>
      </c>
      <c r="G1226" s="14">
        <v>30</v>
      </c>
      <c r="H1226" s="14">
        <v>36</v>
      </c>
      <c r="I1226" s="14">
        <v>115</v>
      </c>
      <c r="J1226" s="14">
        <v>4.33</v>
      </c>
      <c r="K1226" s="10">
        <v>7.17</v>
      </c>
      <c r="L1226" s="11">
        <f t="shared" si="399"/>
        <v>0.85423136635153041</v>
      </c>
      <c r="M1226" s="11">
        <f t="shared" si="400"/>
        <v>-0.52769732230194544</v>
      </c>
      <c r="N1226" s="11">
        <f t="shared" si="401"/>
        <v>2.0463741535536317</v>
      </c>
      <c r="O1226" s="11">
        <f t="shared" si="402"/>
        <v>0.34792216366520795</v>
      </c>
      <c r="P1226" s="11">
        <f t="shared" si="403"/>
        <v>-0.5056021577181059</v>
      </c>
      <c r="Q1226" s="11">
        <f t="shared" si="404"/>
        <v>-0.35466377593700327</v>
      </c>
      <c r="R1226" s="12">
        <f t="shared" si="405"/>
        <v>-0.43153831206709214</v>
      </c>
      <c r="S1226">
        <f t="shared" si="406"/>
        <v>85.423136635153043</v>
      </c>
      <c r="T1226">
        <f t="shared" si="407"/>
        <v>-52.769732230194542</v>
      </c>
      <c r="U1226">
        <f t="shared" si="408"/>
        <v>204.63741535536317</v>
      </c>
      <c r="V1226">
        <f t="shared" si="409"/>
        <v>-7.883999702644898</v>
      </c>
      <c r="W1226">
        <f t="shared" si="410"/>
        <v>-39.310104400204771</v>
      </c>
      <c r="X1226" s="13">
        <f t="shared" si="411"/>
        <v>7297.1122725880259</v>
      </c>
      <c r="Y1226">
        <f t="shared" si="412"/>
        <v>-2784.6446396464326</v>
      </c>
      <c r="Z1226">
        <f t="shared" si="413"/>
        <v>41876.471763323425</v>
      </c>
      <c r="AA1226">
        <f t="shared" si="414"/>
        <v>-62.15745131130484</v>
      </c>
      <c r="AB1226">
        <f t="shared" si="415"/>
        <v>-1545.2843079549984</v>
      </c>
      <c r="AC1226" s="21">
        <f t="shared" si="416"/>
        <v>94.637727822469103</v>
      </c>
      <c r="AD1226" s="13">
        <f t="shared" si="417"/>
        <v>364.84215978133858</v>
      </c>
      <c r="AE1226" s="20">
        <f t="shared" si="418"/>
        <v>0.79021123833156059</v>
      </c>
      <c r="AF1226" s="18">
        <f t="shared" si="419"/>
        <v>79</v>
      </c>
    </row>
    <row r="1227" spans="1:32" x14ac:dyDescent="0.25">
      <c r="A1227" s="7">
        <v>2008</v>
      </c>
      <c r="B1227" s="7" t="s">
        <v>224</v>
      </c>
      <c r="C1227" s="7" t="s">
        <v>42</v>
      </c>
      <c r="D1227" s="8">
        <v>77.5</v>
      </c>
      <c r="E1227" s="14">
        <v>217</v>
      </c>
      <c r="F1227" s="14">
        <v>4.47</v>
      </c>
      <c r="G1227" s="14">
        <v>20</v>
      </c>
      <c r="H1227" s="14">
        <v>39</v>
      </c>
      <c r="I1227" s="14">
        <v>135</v>
      </c>
      <c r="J1227" s="14">
        <v>4.57</v>
      </c>
      <c r="K1227" s="10">
        <v>6.9</v>
      </c>
      <c r="L1227" s="11">
        <f t="shared" si="399"/>
        <v>-0.13453220917169398</v>
      </c>
      <c r="M1227" s="11">
        <f t="shared" si="400"/>
        <v>0.78759519411166001</v>
      </c>
      <c r="N1227" s="11">
        <f t="shared" si="401"/>
        <v>0.23885957400468982</v>
      </c>
      <c r="O1227" s="11">
        <f t="shared" si="402"/>
        <v>1.2948300761769276</v>
      </c>
      <c r="P1227" s="11">
        <f t="shared" si="403"/>
        <v>2.541964576854038</v>
      </c>
      <c r="Q1227" s="11">
        <f t="shared" si="404"/>
        <v>-1.7756260110945921</v>
      </c>
      <c r="R1227" s="12">
        <f t="shared" si="405"/>
        <v>0.64320671988631739</v>
      </c>
      <c r="S1227">
        <f t="shared" si="406"/>
        <v>-13.453220917169398</v>
      </c>
      <c r="T1227">
        <f t="shared" si="407"/>
        <v>78.759519411165996</v>
      </c>
      <c r="U1227">
        <f t="shared" si="408"/>
        <v>23.885957400468982</v>
      </c>
      <c r="V1227">
        <f t="shared" si="409"/>
        <v>191.83973265154827</v>
      </c>
      <c r="W1227">
        <f t="shared" si="410"/>
        <v>-56.620964560413732</v>
      </c>
      <c r="X1227" s="13">
        <f t="shared" si="411"/>
        <v>-180.98915304616423</v>
      </c>
      <c r="Y1227">
        <f t="shared" si="412"/>
        <v>6203.061897877833</v>
      </c>
      <c r="Z1227">
        <f t="shared" si="413"/>
        <v>570.53896093701894</v>
      </c>
      <c r="AA1227">
        <f t="shared" si="414"/>
        <v>36802.48302381752</v>
      </c>
      <c r="AB1227">
        <f t="shared" si="415"/>
        <v>-3205.9336277516277</v>
      </c>
      <c r="AC1227" s="21">
        <f t="shared" si="416"/>
        <v>89.65395819687447</v>
      </c>
      <c r="AD1227" s="13">
        <f t="shared" si="417"/>
        <v>359.8583901557439</v>
      </c>
      <c r="AE1227" s="20">
        <f t="shared" si="418"/>
        <v>0.77941689710257345</v>
      </c>
      <c r="AF1227" s="18">
        <f t="shared" si="419"/>
        <v>77.900000000000006</v>
      </c>
    </row>
    <row r="1228" spans="1:32" x14ac:dyDescent="0.25">
      <c r="A1228" s="7">
        <v>2008</v>
      </c>
      <c r="B1228" s="7" t="s">
        <v>229</v>
      </c>
      <c r="C1228" s="7" t="s">
        <v>34</v>
      </c>
      <c r="D1228" s="8">
        <v>75</v>
      </c>
      <c r="E1228" s="9">
        <v>253</v>
      </c>
      <c r="F1228" s="9">
        <v>4.51</v>
      </c>
      <c r="G1228" s="9">
        <v>27</v>
      </c>
      <c r="H1228" s="9">
        <v>32.5</v>
      </c>
      <c r="I1228" s="9">
        <v>117</v>
      </c>
      <c r="J1228" s="9">
        <v>4.51</v>
      </c>
      <c r="K1228" s="10">
        <v>6.9</v>
      </c>
      <c r="L1228" s="11">
        <f t="shared" si="399"/>
        <v>1.3486131541131428</v>
      </c>
      <c r="M1228" s="11">
        <f t="shared" si="400"/>
        <v>0.53706328622335398</v>
      </c>
      <c r="N1228" s="11">
        <f t="shared" si="401"/>
        <v>1.5041197796889492</v>
      </c>
      <c r="O1228" s="11">
        <f t="shared" si="402"/>
        <v>-0.75680373426513181</v>
      </c>
      <c r="P1228" s="11">
        <f t="shared" si="403"/>
        <v>-0.20084548426089152</v>
      </c>
      <c r="Q1228" s="11">
        <f t="shared" si="404"/>
        <v>-1.4203854523051922</v>
      </c>
      <c r="R1228" s="12">
        <f t="shared" si="405"/>
        <v>0.64320671988631739</v>
      </c>
      <c r="S1228">
        <f t="shared" si="406"/>
        <v>134.86131541131428</v>
      </c>
      <c r="T1228">
        <f t="shared" si="407"/>
        <v>53.706328622335398</v>
      </c>
      <c r="U1228">
        <f t="shared" si="408"/>
        <v>150.41197796889492</v>
      </c>
      <c r="V1228">
        <f t="shared" si="409"/>
        <v>-47.882460926301171</v>
      </c>
      <c r="W1228">
        <f t="shared" si="410"/>
        <v>-38.858936620943737</v>
      </c>
      <c r="X1228" s="13">
        <f t="shared" si="411"/>
        <v>18187.574394469993</v>
      </c>
      <c r="Y1228">
        <f t="shared" si="412"/>
        <v>2884.3697340902822</v>
      </c>
      <c r="Z1228">
        <f t="shared" si="413"/>
        <v>22623.763116515329</v>
      </c>
      <c r="AA1228">
        <f t="shared" si="414"/>
        <v>-2292.7300643587582</v>
      </c>
      <c r="AB1228">
        <f t="shared" si="415"/>
        <v>-1510.0169553105222</v>
      </c>
      <c r="AC1228" s="21">
        <f t="shared" si="416"/>
        <v>89.322964824737355</v>
      </c>
      <c r="AD1228" s="13">
        <f t="shared" si="417"/>
        <v>359.52739678360683</v>
      </c>
      <c r="AE1228" s="20">
        <f t="shared" si="418"/>
        <v>0.77869999891670394</v>
      </c>
      <c r="AF1228" s="18">
        <f t="shared" si="419"/>
        <v>77.900000000000006</v>
      </c>
    </row>
    <row r="1229" spans="1:32" x14ac:dyDescent="0.25">
      <c r="A1229" s="7">
        <v>2008</v>
      </c>
      <c r="B1229" s="7" t="s">
        <v>248</v>
      </c>
      <c r="C1229" s="7" t="s">
        <v>45</v>
      </c>
      <c r="D1229" s="8">
        <v>68.3</v>
      </c>
      <c r="E1229" s="14">
        <v>204</v>
      </c>
      <c r="F1229" s="14">
        <v>4.42</v>
      </c>
      <c r="G1229" s="14">
        <v>25</v>
      </c>
      <c r="H1229" s="14">
        <v>38.5</v>
      </c>
      <c r="I1229" s="14">
        <v>128</v>
      </c>
      <c r="J1229" s="14">
        <v>4.1900000000000004</v>
      </c>
      <c r="K1229" s="10">
        <v>7.17</v>
      </c>
      <c r="L1229" s="11">
        <f t="shared" si="399"/>
        <v>-0.67011247924677386</v>
      </c>
      <c r="M1229" s="11">
        <f t="shared" si="400"/>
        <v>1.1007600789720413</v>
      </c>
      <c r="N1229" s="11">
        <f t="shared" si="401"/>
        <v>1.1426168637791609</v>
      </c>
      <c r="O1229" s="11">
        <f t="shared" si="402"/>
        <v>1.1370120907583077</v>
      </c>
      <c r="P1229" s="11">
        <f t="shared" si="403"/>
        <v>1.4753162197537877</v>
      </c>
      <c r="Q1229" s="11">
        <f t="shared" si="404"/>
        <v>0.4742308612382542</v>
      </c>
      <c r="R1229" s="12">
        <f t="shared" si="405"/>
        <v>-0.43153831206709214</v>
      </c>
      <c r="S1229">
        <f t="shared" si="406"/>
        <v>-67.011247924677392</v>
      </c>
      <c r="T1229">
        <f t="shared" si="407"/>
        <v>110.07600789720414</v>
      </c>
      <c r="U1229">
        <f t="shared" si="408"/>
        <v>114.26168637791609</v>
      </c>
      <c r="V1229">
        <f t="shared" si="409"/>
        <v>130.61641552560476</v>
      </c>
      <c r="W1229">
        <f t="shared" si="410"/>
        <v>2.1346274585581027</v>
      </c>
      <c r="X1229" s="13">
        <f t="shared" si="411"/>
        <v>-4490.5073484225804</v>
      </c>
      <c r="Y1229">
        <f t="shared" si="412"/>
        <v>12116.727514585347</v>
      </c>
      <c r="Z1229">
        <f t="shared" si="413"/>
        <v>13055.732973925256</v>
      </c>
      <c r="AA1229">
        <f t="shared" si="414"/>
        <v>17060.648004757444</v>
      </c>
      <c r="AB1229">
        <f t="shared" si="415"/>
        <v>4.5566343868302246</v>
      </c>
      <c r="AC1229" s="21">
        <f t="shared" si="416"/>
        <v>86.887464894807806</v>
      </c>
      <c r="AD1229" s="13">
        <f t="shared" si="417"/>
        <v>357.09189685367727</v>
      </c>
      <c r="AE1229" s="20">
        <f t="shared" si="418"/>
        <v>0.77342495225888475</v>
      </c>
      <c r="AF1229" s="18">
        <f t="shared" si="419"/>
        <v>77.3</v>
      </c>
    </row>
    <row r="1230" spans="1:32" x14ac:dyDescent="0.25">
      <c r="A1230" s="7">
        <v>2008</v>
      </c>
      <c r="B1230" s="7" t="s">
        <v>256</v>
      </c>
      <c r="C1230" s="7" t="s">
        <v>54</v>
      </c>
      <c r="D1230" s="8">
        <v>74</v>
      </c>
      <c r="E1230" s="9">
        <v>245</v>
      </c>
      <c r="F1230" s="9">
        <v>4.63</v>
      </c>
      <c r="G1230" s="9">
        <v>28</v>
      </c>
      <c r="H1230" s="9">
        <v>31.5</v>
      </c>
      <c r="I1230" s="9">
        <v>118</v>
      </c>
      <c r="J1230" s="9">
        <v>4.26</v>
      </c>
      <c r="K1230" s="10">
        <v>6.86</v>
      </c>
      <c r="L1230" s="11">
        <f t="shared" si="399"/>
        <v>1.0190252956054011</v>
      </c>
      <c r="M1230" s="11">
        <f t="shared" si="400"/>
        <v>-0.21453243744156428</v>
      </c>
      <c r="N1230" s="11">
        <f t="shared" si="401"/>
        <v>1.6848712376438435</v>
      </c>
      <c r="O1230" s="11">
        <f t="shared" si="402"/>
        <v>-1.0724397051023717</v>
      </c>
      <c r="P1230" s="11">
        <f t="shared" si="403"/>
        <v>-4.8467147532284323E-2</v>
      </c>
      <c r="Q1230" s="11">
        <f t="shared" si="404"/>
        <v>5.9783542650628081E-2</v>
      </c>
      <c r="R1230" s="12">
        <f t="shared" si="405"/>
        <v>0.80242820610163768</v>
      </c>
      <c r="S1230">
        <f t="shared" si="406"/>
        <v>101.90252956054012</v>
      </c>
      <c r="T1230">
        <f t="shared" si="407"/>
        <v>-21.453243744156428</v>
      </c>
      <c r="U1230">
        <f t="shared" si="408"/>
        <v>168.48712376438436</v>
      </c>
      <c r="V1230">
        <f t="shared" si="409"/>
        <v>-56.045342631732808</v>
      </c>
      <c r="W1230">
        <f t="shared" si="410"/>
        <v>43.11058743761329</v>
      </c>
      <c r="X1230" s="13">
        <f t="shared" si="411"/>
        <v>10384.125530836753</v>
      </c>
      <c r="Y1230">
        <f t="shared" si="412"/>
        <v>-460.2416671461869</v>
      </c>
      <c r="Z1230">
        <f t="shared" si="413"/>
        <v>28387.910874394973</v>
      </c>
      <c r="AA1230">
        <f t="shared" si="414"/>
        <v>-3141.0804307083272</v>
      </c>
      <c r="AB1230">
        <f t="shared" si="415"/>
        <v>1858.5227492161009</v>
      </c>
      <c r="AC1230" s="21">
        <f t="shared" si="416"/>
        <v>86.057233346875975</v>
      </c>
      <c r="AD1230" s="13">
        <f t="shared" si="417"/>
        <v>356.26166530574545</v>
      </c>
      <c r="AE1230" s="20">
        <f t="shared" si="418"/>
        <v>0.77162675464930386</v>
      </c>
      <c r="AF1230" s="18">
        <f t="shared" si="419"/>
        <v>77.2</v>
      </c>
    </row>
    <row r="1231" spans="1:32" x14ac:dyDescent="0.25">
      <c r="A1231" s="7">
        <v>2008</v>
      </c>
      <c r="B1231" s="7" t="s">
        <v>259</v>
      </c>
      <c r="C1231" s="7" t="s">
        <v>38</v>
      </c>
      <c r="D1231" s="8">
        <v>75.2</v>
      </c>
      <c r="E1231" s="14">
        <v>254</v>
      </c>
      <c r="F1231" s="14">
        <v>4.59</v>
      </c>
      <c r="G1231" s="14">
        <v>27</v>
      </c>
      <c r="H1231" s="14">
        <v>32.5</v>
      </c>
      <c r="I1231" s="14">
        <v>114</v>
      </c>
      <c r="J1231" s="14">
        <v>4.3099999999999996</v>
      </c>
      <c r="K1231" s="10">
        <v>7.07</v>
      </c>
      <c r="L1231" s="11">
        <f t="shared" si="399"/>
        <v>1.3898116364266104</v>
      </c>
      <c r="M1231" s="11">
        <f t="shared" si="400"/>
        <v>3.5999470446741802E-2</v>
      </c>
      <c r="N1231" s="11">
        <f t="shared" si="401"/>
        <v>1.5041197796889492</v>
      </c>
      <c r="O1231" s="11">
        <f t="shared" si="402"/>
        <v>-0.75680373426513181</v>
      </c>
      <c r="P1231" s="11">
        <f t="shared" si="403"/>
        <v>-0.65798049444671314</v>
      </c>
      <c r="Q1231" s="11">
        <f t="shared" si="404"/>
        <v>-0.23625025634053493</v>
      </c>
      <c r="R1231" s="12">
        <f t="shared" si="405"/>
        <v>-3.3484596528793105E-2</v>
      </c>
      <c r="S1231">
        <f t="shared" si="406"/>
        <v>138.98116364266104</v>
      </c>
      <c r="T1231">
        <f t="shared" si="407"/>
        <v>3.5999470446741801</v>
      </c>
      <c r="U1231">
        <f t="shared" si="408"/>
        <v>150.41197796889492</v>
      </c>
      <c r="V1231">
        <f t="shared" si="409"/>
        <v>-70.739211435592253</v>
      </c>
      <c r="W1231">
        <f t="shared" si="410"/>
        <v>-13.486742643466402</v>
      </c>
      <c r="X1231" s="13">
        <f t="shared" si="411"/>
        <v>19315.76384746813</v>
      </c>
      <c r="Y1231">
        <f t="shared" si="412"/>
        <v>12.959618724458364</v>
      </c>
      <c r="Z1231">
        <f t="shared" si="413"/>
        <v>22623.763116515329</v>
      </c>
      <c r="AA1231">
        <f t="shared" si="414"/>
        <v>-5004.0360345294257</v>
      </c>
      <c r="AB1231">
        <f t="shared" si="415"/>
        <v>-181.8922271310951</v>
      </c>
      <c r="AC1231" s="21">
        <f t="shared" si="416"/>
        <v>85.751452840225866</v>
      </c>
      <c r="AD1231" s="13">
        <f t="shared" si="417"/>
        <v>355.95588479909532</v>
      </c>
      <c r="AE1231" s="20">
        <f t="shared" si="418"/>
        <v>0.77096446498145832</v>
      </c>
      <c r="AF1231" s="18">
        <f t="shared" si="419"/>
        <v>77.099999999999994</v>
      </c>
    </row>
    <row r="1232" spans="1:32" x14ac:dyDescent="0.25">
      <c r="A1232" s="7">
        <v>2008</v>
      </c>
      <c r="B1232" s="7" t="s">
        <v>261</v>
      </c>
      <c r="C1232" s="7" t="s">
        <v>36</v>
      </c>
      <c r="D1232" s="8">
        <v>74.099999999999994</v>
      </c>
      <c r="E1232" s="14">
        <v>251</v>
      </c>
      <c r="F1232" s="14">
        <v>4.59</v>
      </c>
      <c r="G1232" s="14">
        <v>27</v>
      </c>
      <c r="H1232" s="14">
        <v>33.5</v>
      </c>
      <c r="I1232" s="14">
        <v>118</v>
      </c>
      <c r="J1232" s="14">
        <v>4.34</v>
      </c>
      <c r="K1232" s="10">
        <v>7.15</v>
      </c>
      <c r="L1232" s="11">
        <f t="shared" si="399"/>
        <v>1.2662161894862074</v>
      </c>
      <c r="M1232" s="11">
        <f t="shared" si="400"/>
        <v>3.5999470446741802E-2</v>
      </c>
      <c r="N1232" s="11">
        <f t="shared" si="401"/>
        <v>1.5041197796889492</v>
      </c>
      <c r="O1232" s="11">
        <f t="shared" si="402"/>
        <v>-0.44116776342789188</v>
      </c>
      <c r="P1232" s="11">
        <f t="shared" si="403"/>
        <v>-4.8467147532284323E-2</v>
      </c>
      <c r="Q1232" s="11">
        <f t="shared" si="404"/>
        <v>-0.4138705357352348</v>
      </c>
      <c r="R1232" s="12">
        <f t="shared" si="405"/>
        <v>-0.35192756895943372</v>
      </c>
      <c r="S1232">
        <f t="shared" si="406"/>
        <v>126.62161894862074</v>
      </c>
      <c r="T1232">
        <f t="shared" si="407"/>
        <v>3.5999470446741801</v>
      </c>
      <c r="U1232">
        <f t="shared" si="408"/>
        <v>150.41197796889492</v>
      </c>
      <c r="V1232">
        <f t="shared" si="409"/>
        <v>-24.48174554800881</v>
      </c>
      <c r="W1232">
        <f t="shared" si="410"/>
        <v>-38.289905234733425</v>
      </c>
      <c r="X1232" s="13">
        <f t="shared" si="411"/>
        <v>16033.034385169709</v>
      </c>
      <c r="Y1232">
        <f t="shared" si="412"/>
        <v>12.959618724458364</v>
      </c>
      <c r="Z1232">
        <f t="shared" si="413"/>
        <v>22623.763116515329</v>
      </c>
      <c r="AA1232">
        <f t="shared" si="414"/>
        <v>-599.35586507744915</v>
      </c>
      <c r="AB1232">
        <f t="shared" si="415"/>
        <v>-1466.1168428848662</v>
      </c>
      <c r="AC1232" s="21">
        <f t="shared" si="416"/>
        <v>85.562006068636776</v>
      </c>
      <c r="AD1232" s="13">
        <f t="shared" si="417"/>
        <v>355.76643802750624</v>
      </c>
      <c r="AE1232" s="20">
        <f t="shared" si="418"/>
        <v>0.77055414242425979</v>
      </c>
      <c r="AF1232" s="18">
        <f t="shared" si="419"/>
        <v>77.099999999999994</v>
      </c>
    </row>
    <row r="1233" spans="1:32" x14ac:dyDescent="0.25">
      <c r="A1233" s="7">
        <v>2008</v>
      </c>
      <c r="B1233" s="7" t="s">
        <v>271</v>
      </c>
      <c r="C1233" s="7" t="s">
        <v>57</v>
      </c>
      <c r="D1233" s="8">
        <v>73</v>
      </c>
      <c r="E1233" s="9">
        <v>198</v>
      </c>
      <c r="F1233" s="9">
        <v>4.3899999999999997</v>
      </c>
      <c r="G1233" s="9">
        <v>23</v>
      </c>
      <c r="H1233" s="9">
        <v>37.5</v>
      </c>
      <c r="I1233" s="9">
        <v>129</v>
      </c>
      <c r="J1233" s="9">
        <v>4.1399999999999997</v>
      </c>
      <c r="K1233" s="10">
        <v>6.85</v>
      </c>
      <c r="L1233" s="11">
        <f t="shared" si="399"/>
        <v>-0.91730337312758004</v>
      </c>
      <c r="M1233" s="11">
        <f t="shared" si="400"/>
        <v>1.2886590098882722</v>
      </c>
      <c r="N1233" s="11">
        <f t="shared" si="401"/>
        <v>0.78111394786937238</v>
      </c>
      <c r="O1233" s="11">
        <f t="shared" si="402"/>
        <v>0.82137611992106785</v>
      </c>
      <c r="P1233" s="11">
        <f t="shared" si="403"/>
        <v>1.6276945564823948</v>
      </c>
      <c r="Q1233" s="11">
        <f t="shared" si="404"/>
        <v>0.77026466022942242</v>
      </c>
      <c r="R1233" s="12">
        <f t="shared" si="405"/>
        <v>0.84223357765547036</v>
      </c>
      <c r="S1233">
        <f t="shared" si="406"/>
        <v>-91.73033731275801</v>
      </c>
      <c r="T1233">
        <f t="shared" si="407"/>
        <v>128.86590098882721</v>
      </c>
      <c r="U1233">
        <f t="shared" si="408"/>
        <v>78.11139478693724</v>
      </c>
      <c r="V1233">
        <f t="shared" si="409"/>
        <v>122.45353382017315</v>
      </c>
      <c r="W1233">
        <f t="shared" si="410"/>
        <v>80.624911894244633</v>
      </c>
      <c r="X1233" s="13">
        <f t="shared" si="411"/>
        <v>-8414.4547835123649</v>
      </c>
      <c r="Y1233">
        <f t="shared" si="412"/>
        <v>16606.420437662218</v>
      </c>
      <c r="Z1233">
        <f t="shared" si="413"/>
        <v>6101.3899955607658</v>
      </c>
      <c r="AA1233">
        <f t="shared" si="414"/>
        <v>14994.867945048289</v>
      </c>
      <c r="AB1233">
        <f t="shared" si="415"/>
        <v>6500.3764179547097</v>
      </c>
      <c r="AC1233" s="21">
        <f t="shared" si="416"/>
        <v>84.603309642960909</v>
      </c>
      <c r="AD1233" s="13">
        <f t="shared" si="417"/>
        <v>354.80774160183034</v>
      </c>
      <c r="AE1233" s="20">
        <f t="shared" si="418"/>
        <v>0.76847770287524642</v>
      </c>
      <c r="AF1233" s="18">
        <f t="shared" si="419"/>
        <v>76.8</v>
      </c>
    </row>
    <row r="1234" spans="1:32" x14ac:dyDescent="0.25">
      <c r="A1234" s="7">
        <v>2008</v>
      </c>
      <c r="B1234" s="7" t="s">
        <v>273</v>
      </c>
      <c r="C1234" s="7" t="s">
        <v>42</v>
      </c>
      <c r="D1234" s="8">
        <v>72.2</v>
      </c>
      <c r="E1234" s="14">
        <v>204</v>
      </c>
      <c r="F1234" s="14">
        <v>4.3499999999999996</v>
      </c>
      <c r="G1234" s="14">
        <v>18</v>
      </c>
      <c r="H1234" s="14">
        <v>36.5</v>
      </c>
      <c r="I1234" s="14">
        <v>124</v>
      </c>
      <c r="J1234" s="14">
        <v>4.1100000000000003</v>
      </c>
      <c r="K1234" s="10">
        <v>6.75</v>
      </c>
      <c r="L1234" s="11">
        <f t="shared" si="399"/>
        <v>-0.67011247924677386</v>
      </c>
      <c r="M1234" s="11">
        <f t="shared" si="400"/>
        <v>1.5391909177765783</v>
      </c>
      <c r="N1234" s="11">
        <f t="shared" si="401"/>
        <v>-0.12264334190509857</v>
      </c>
      <c r="O1234" s="11">
        <f t="shared" si="402"/>
        <v>0.50574014908382792</v>
      </c>
      <c r="P1234" s="11">
        <f t="shared" si="403"/>
        <v>0.86580287283935886</v>
      </c>
      <c r="Q1234" s="11">
        <f t="shared" si="404"/>
        <v>0.94788493962411713</v>
      </c>
      <c r="R1234" s="12">
        <f t="shared" si="405"/>
        <v>1.2402872931937694</v>
      </c>
      <c r="S1234">
        <f t="shared" si="406"/>
        <v>-67.011247924677392</v>
      </c>
      <c r="T1234">
        <f t="shared" si="407"/>
        <v>153.91909177765783</v>
      </c>
      <c r="U1234">
        <f t="shared" si="408"/>
        <v>-12.264334190509857</v>
      </c>
      <c r="V1234">
        <f t="shared" si="409"/>
        <v>68.577151096159341</v>
      </c>
      <c r="W1234">
        <f t="shared" si="410"/>
        <v>109.40861164089432</v>
      </c>
      <c r="X1234" s="13">
        <f t="shared" si="411"/>
        <v>-4490.5073484225804</v>
      </c>
      <c r="Y1234">
        <f t="shared" si="412"/>
        <v>23691.086813659054</v>
      </c>
      <c r="Z1234">
        <f t="shared" si="413"/>
        <v>-150.41389313650907</v>
      </c>
      <c r="AA1234">
        <f t="shared" si="414"/>
        <v>4702.825652465468</v>
      </c>
      <c r="AB1234">
        <f t="shared" si="415"/>
        <v>11970.244301188037</v>
      </c>
      <c r="AC1234" s="21">
        <f t="shared" si="416"/>
        <v>84.52601436925022</v>
      </c>
      <c r="AD1234" s="13">
        <f t="shared" si="417"/>
        <v>354.73044632811968</v>
      </c>
      <c r="AE1234" s="20">
        <f t="shared" si="418"/>
        <v>0.7683102891257152</v>
      </c>
      <c r="AF1234" s="18">
        <f t="shared" si="419"/>
        <v>76.8</v>
      </c>
    </row>
    <row r="1235" spans="1:32" x14ac:dyDescent="0.25">
      <c r="A1235" s="7">
        <v>2008</v>
      </c>
      <c r="B1235" s="7" t="s">
        <v>318</v>
      </c>
      <c r="C1235" s="7" t="s">
        <v>45</v>
      </c>
      <c r="D1235" s="8">
        <v>68</v>
      </c>
      <c r="E1235" s="14">
        <v>199</v>
      </c>
      <c r="F1235" s="14">
        <v>4.42</v>
      </c>
      <c r="G1235" s="14">
        <v>23</v>
      </c>
      <c r="H1235" s="14">
        <v>39.5</v>
      </c>
      <c r="I1235" s="14">
        <v>121</v>
      </c>
      <c r="J1235" s="14">
        <v>4.17</v>
      </c>
      <c r="K1235" s="10">
        <v>6.65</v>
      </c>
      <c r="L1235" s="11">
        <f t="shared" si="399"/>
        <v>-0.87610489081411236</v>
      </c>
      <c r="M1235" s="11">
        <f t="shared" si="400"/>
        <v>1.1007600789720413</v>
      </c>
      <c r="N1235" s="11">
        <f t="shared" si="401"/>
        <v>0.78111394786937238</v>
      </c>
      <c r="O1235" s="11">
        <f t="shared" si="402"/>
        <v>1.4526480615955477</v>
      </c>
      <c r="P1235" s="11">
        <f t="shared" si="403"/>
        <v>0.40866786265353727</v>
      </c>
      <c r="Q1235" s="11">
        <f t="shared" si="404"/>
        <v>0.59264438083472248</v>
      </c>
      <c r="R1235" s="12">
        <f t="shared" si="405"/>
        <v>1.6383410087320684</v>
      </c>
      <c r="S1235">
        <f t="shared" si="406"/>
        <v>-87.610489081411231</v>
      </c>
      <c r="T1235">
        <f t="shared" si="407"/>
        <v>110.07600789720414</v>
      </c>
      <c r="U1235">
        <f t="shared" si="408"/>
        <v>78.11139478693724</v>
      </c>
      <c r="V1235">
        <f t="shared" si="409"/>
        <v>93.065796212454259</v>
      </c>
      <c r="W1235">
        <f t="shared" si="410"/>
        <v>111.54926947833954</v>
      </c>
      <c r="X1235" s="13">
        <f t="shared" si="411"/>
        <v>-7675.5977970840768</v>
      </c>
      <c r="Y1235">
        <f t="shared" si="412"/>
        <v>12116.727514585347</v>
      </c>
      <c r="Z1235">
        <f t="shared" si="413"/>
        <v>6101.3899955607658</v>
      </c>
      <c r="AA1235">
        <f t="shared" si="414"/>
        <v>8661.2424246580649</v>
      </c>
      <c r="AB1235">
        <f t="shared" si="415"/>
        <v>12443.239521151214</v>
      </c>
      <c r="AC1235" s="21">
        <f t="shared" si="416"/>
        <v>79.557528441840518</v>
      </c>
      <c r="AD1235" s="13">
        <f t="shared" si="417"/>
        <v>349.76196040071</v>
      </c>
      <c r="AE1235" s="20">
        <f t="shared" si="418"/>
        <v>0.75754905084205737</v>
      </c>
      <c r="AF1235" s="18">
        <f t="shared" si="419"/>
        <v>75.8</v>
      </c>
    </row>
    <row r="1236" spans="1:32" x14ac:dyDescent="0.25">
      <c r="A1236" s="7">
        <v>2008</v>
      </c>
      <c r="B1236" s="7" t="s">
        <v>322</v>
      </c>
      <c r="C1236" s="7" t="s">
        <v>45</v>
      </c>
      <c r="D1236" s="8">
        <v>71.400000000000006</v>
      </c>
      <c r="E1236" s="14">
        <v>224</v>
      </c>
      <c r="F1236" s="14">
        <v>4.47</v>
      </c>
      <c r="G1236" s="14">
        <v>19</v>
      </c>
      <c r="H1236" s="14">
        <v>41.5</v>
      </c>
      <c r="I1236" s="14">
        <v>125</v>
      </c>
      <c r="J1236" s="14">
        <v>4.29</v>
      </c>
      <c r="K1236" s="10">
        <v>6.94</v>
      </c>
      <c r="L1236" s="11">
        <f t="shared" si="399"/>
        <v>0.15385716702257982</v>
      </c>
      <c r="M1236" s="11">
        <f t="shared" si="400"/>
        <v>0.78759519411166001</v>
      </c>
      <c r="N1236" s="11">
        <f t="shared" si="401"/>
        <v>5.8108116049795627E-2</v>
      </c>
      <c r="O1236" s="11">
        <f t="shared" si="402"/>
        <v>2.0839200032700274</v>
      </c>
      <c r="P1236" s="11">
        <f t="shared" si="403"/>
        <v>1.0181812095679661</v>
      </c>
      <c r="Q1236" s="11">
        <f t="shared" si="404"/>
        <v>-0.11783673674407182</v>
      </c>
      <c r="R1236" s="12">
        <f t="shared" si="405"/>
        <v>0.48398523367099705</v>
      </c>
      <c r="S1236">
        <f t="shared" si="406"/>
        <v>15.385716702257982</v>
      </c>
      <c r="T1236">
        <f t="shared" si="407"/>
        <v>78.759519411165996</v>
      </c>
      <c r="U1236">
        <f t="shared" si="408"/>
        <v>5.8108116049795626</v>
      </c>
      <c r="V1236">
        <f t="shared" si="409"/>
        <v>155.10506064189968</v>
      </c>
      <c r="W1236">
        <f t="shared" si="410"/>
        <v>18.307424846346262</v>
      </c>
      <c r="X1236" s="13">
        <f t="shared" si="411"/>
        <v>236.72027844214023</v>
      </c>
      <c r="Y1236">
        <f t="shared" si="412"/>
        <v>6203.061897877833</v>
      </c>
      <c r="Z1236">
        <f t="shared" si="413"/>
        <v>33.765531508565161</v>
      </c>
      <c r="AA1236">
        <f t="shared" si="414"/>
        <v>24057.579836727378</v>
      </c>
      <c r="AB1236">
        <f t="shared" si="415"/>
        <v>335.16180450461644</v>
      </c>
      <c r="AC1236" s="21">
        <f t="shared" si="416"/>
        <v>78.570082536625264</v>
      </c>
      <c r="AD1236" s="13">
        <f t="shared" si="417"/>
        <v>348.77451449549471</v>
      </c>
      <c r="AE1236" s="20">
        <f t="shared" si="418"/>
        <v>0.75541034282647812</v>
      </c>
      <c r="AF1236" s="18">
        <f t="shared" si="419"/>
        <v>75.5</v>
      </c>
    </row>
    <row r="1237" spans="1:32" x14ac:dyDescent="0.25">
      <c r="A1237" s="7">
        <v>2008</v>
      </c>
      <c r="B1237" s="7" t="s">
        <v>325</v>
      </c>
      <c r="C1237" s="7" t="s">
        <v>36</v>
      </c>
      <c r="D1237" s="8">
        <v>75.099999999999994</v>
      </c>
      <c r="E1237" s="14">
        <v>251</v>
      </c>
      <c r="F1237" s="14">
        <v>4.7</v>
      </c>
      <c r="G1237" s="14">
        <v>28</v>
      </c>
      <c r="H1237" s="14">
        <v>33</v>
      </c>
      <c r="I1237" s="14">
        <v>113</v>
      </c>
      <c r="J1237" s="14">
        <v>4.43</v>
      </c>
      <c r="K1237" s="10">
        <v>7.18</v>
      </c>
      <c r="L1237" s="11">
        <f t="shared" si="399"/>
        <v>1.2662161894862074</v>
      </c>
      <c r="M1237" s="11">
        <f t="shared" si="400"/>
        <v>-0.65296327624610129</v>
      </c>
      <c r="N1237" s="11">
        <f t="shared" si="401"/>
        <v>1.6848712376438435</v>
      </c>
      <c r="O1237" s="11">
        <f t="shared" si="402"/>
        <v>-0.59898574884651179</v>
      </c>
      <c r="P1237" s="11">
        <f t="shared" si="403"/>
        <v>-0.81035883117532026</v>
      </c>
      <c r="Q1237" s="11">
        <f t="shared" si="404"/>
        <v>-0.94673137391932927</v>
      </c>
      <c r="R1237" s="12">
        <f t="shared" si="405"/>
        <v>-0.47134368362092133</v>
      </c>
      <c r="S1237">
        <f t="shared" si="406"/>
        <v>126.62161894862074</v>
      </c>
      <c r="T1237">
        <f t="shared" si="407"/>
        <v>-65.296327624610129</v>
      </c>
      <c r="U1237">
        <f t="shared" si="408"/>
        <v>168.48712376438436</v>
      </c>
      <c r="V1237">
        <f t="shared" si="409"/>
        <v>-70.467229001091596</v>
      </c>
      <c r="W1237">
        <f t="shared" si="410"/>
        <v>-70.903752877012522</v>
      </c>
      <c r="X1237" s="13">
        <f t="shared" si="411"/>
        <v>16033.034385169709</v>
      </c>
      <c r="Y1237">
        <f t="shared" si="412"/>
        <v>-4263.6104012604237</v>
      </c>
      <c r="Z1237">
        <f t="shared" si="413"/>
        <v>28387.910874394973</v>
      </c>
      <c r="AA1237">
        <f t="shared" si="414"/>
        <v>-4965.6303630922848</v>
      </c>
      <c r="AB1237">
        <f t="shared" si="415"/>
        <v>-5027.3421720444612</v>
      </c>
      <c r="AC1237" s="21">
        <f t="shared" si="416"/>
        <v>77.671567929542277</v>
      </c>
      <c r="AD1237" s="13">
        <f t="shared" si="417"/>
        <v>347.87599988841174</v>
      </c>
      <c r="AE1237" s="20">
        <f t="shared" si="418"/>
        <v>0.75346425101310999</v>
      </c>
      <c r="AF1237" s="18">
        <f t="shared" si="419"/>
        <v>75.3</v>
      </c>
    </row>
    <row r="1238" spans="1:32" x14ac:dyDescent="0.25">
      <c r="A1238" s="7">
        <v>2008</v>
      </c>
      <c r="B1238" s="7" t="s">
        <v>329</v>
      </c>
      <c r="C1238" s="7" t="s">
        <v>45</v>
      </c>
      <c r="D1238" s="8">
        <v>73.2</v>
      </c>
      <c r="E1238" s="14">
        <v>211</v>
      </c>
      <c r="F1238" s="14">
        <v>4.33</v>
      </c>
      <c r="G1238" s="14">
        <v>13</v>
      </c>
      <c r="H1238" s="14">
        <v>35.5</v>
      </c>
      <c r="I1238" s="14">
        <v>128</v>
      </c>
      <c r="J1238" s="14">
        <v>4.0999999999999996</v>
      </c>
      <c r="K1238" s="10">
        <v>6.86</v>
      </c>
      <c r="L1238" s="11">
        <f t="shared" si="399"/>
        <v>-0.38172310305250012</v>
      </c>
      <c r="M1238" s="11">
        <f t="shared" si="400"/>
        <v>1.6644568717207286</v>
      </c>
      <c r="N1238" s="11">
        <f t="shared" si="401"/>
        <v>-1.0264006316795695</v>
      </c>
      <c r="O1238" s="11">
        <f t="shared" si="402"/>
        <v>0.19010417824658796</v>
      </c>
      <c r="P1238" s="11">
        <f t="shared" si="403"/>
        <v>1.4753162197537877</v>
      </c>
      <c r="Q1238" s="11">
        <f t="shared" si="404"/>
        <v>1.007091699422354</v>
      </c>
      <c r="R1238" s="12">
        <f t="shared" si="405"/>
        <v>0.80242820610163768</v>
      </c>
      <c r="S1238">
        <f t="shared" si="406"/>
        <v>-38.172310305250015</v>
      </c>
      <c r="T1238">
        <f t="shared" si="407"/>
        <v>166.44568717207287</v>
      </c>
      <c r="U1238">
        <f t="shared" si="408"/>
        <v>-102.64006316795695</v>
      </c>
      <c r="V1238">
        <f t="shared" si="409"/>
        <v>83.271019900018786</v>
      </c>
      <c r="W1238">
        <f t="shared" si="410"/>
        <v>90.475995276199583</v>
      </c>
      <c r="X1238" s="13">
        <f t="shared" si="411"/>
        <v>-1457.1252740402965</v>
      </c>
      <c r="Y1238">
        <f t="shared" si="412"/>
        <v>27704.166778183542</v>
      </c>
      <c r="Z1238">
        <f t="shared" si="413"/>
        <v>-10534.982567122193</v>
      </c>
      <c r="AA1238">
        <f t="shared" si="414"/>
        <v>6934.0627551893249</v>
      </c>
      <c r="AB1238">
        <f t="shared" si="415"/>
        <v>8185.9057212188891</v>
      </c>
      <c r="AC1238" s="21">
        <f t="shared" si="416"/>
        <v>78.526463581940661</v>
      </c>
      <c r="AD1238" s="13">
        <f t="shared" si="417"/>
        <v>348.73089554081014</v>
      </c>
      <c r="AE1238" s="20">
        <f t="shared" si="418"/>
        <v>0.7553158685798157</v>
      </c>
      <c r="AF1238" s="18">
        <f t="shared" si="419"/>
        <v>75.5</v>
      </c>
    </row>
    <row r="1239" spans="1:32" x14ac:dyDescent="0.25">
      <c r="A1239" s="7">
        <v>2008</v>
      </c>
      <c r="B1239" s="7" t="s">
        <v>359</v>
      </c>
      <c r="C1239" s="7" t="s">
        <v>38</v>
      </c>
      <c r="D1239" s="8">
        <v>78.400000000000006</v>
      </c>
      <c r="E1239" s="14">
        <v>262</v>
      </c>
      <c r="F1239" s="14">
        <v>4.59</v>
      </c>
      <c r="G1239" s="14">
        <v>22</v>
      </c>
      <c r="H1239" s="14">
        <v>34</v>
      </c>
      <c r="I1239" s="14">
        <v>118</v>
      </c>
      <c r="J1239" s="14">
        <v>4.38</v>
      </c>
      <c r="K1239" s="10">
        <v>7.25</v>
      </c>
      <c r="L1239" s="11">
        <f t="shared" si="399"/>
        <v>1.7193994949343518</v>
      </c>
      <c r="M1239" s="11">
        <f t="shared" si="400"/>
        <v>3.5999470446741802E-2</v>
      </c>
      <c r="N1239" s="11">
        <f t="shared" si="401"/>
        <v>0.60036248991447827</v>
      </c>
      <c r="O1239" s="11">
        <f t="shared" si="402"/>
        <v>-0.28334977800927191</v>
      </c>
      <c r="P1239" s="11">
        <f t="shared" si="403"/>
        <v>-4.8467147532284323E-2</v>
      </c>
      <c r="Q1239" s="11">
        <f t="shared" si="404"/>
        <v>-0.65069757492816627</v>
      </c>
      <c r="R1239" s="12">
        <f t="shared" si="405"/>
        <v>-0.74998128449773271</v>
      </c>
      <c r="S1239">
        <f t="shared" si="406"/>
        <v>171.93994949343519</v>
      </c>
      <c r="T1239">
        <f t="shared" si="407"/>
        <v>3.5999470446741801</v>
      </c>
      <c r="U1239">
        <f t="shared" si="408"/>
        <v>60.036248991447827</v>
      </c>
      <c r="V1239">
        <f t="shared" si="409"/>
        <v>-16.590846277077812</v>
      </c>
      <c r="W1239">
        <f t="shared" si="410"/>
        <v>-70.033942971294948</v>
      </c>
      <c r="X1239" s="13">
        <f t="shared" si="411"/>
        <v>29563.346231805044</v>
      </c>
      <c r="Y1239">
        <f t="shared" si="412"/>
        <v>12.959618724458364</v>
      </c>
      <c r="Z1239">
        <f t="shared" si="413"/>
        <v>3604.3511929631204</v>
      </c>
      <c r="AA1239">
        <f t="shared" si="414"/>
        <v>-275.25618018962672</v>
      </c>
      <c r="AB1239">
        <f t="shared" si="415"/>
        <v>-4904.753168106593</v>
      </c>
      <c r="AC1239" s="21">
        <f t="shared" si="416"/>
        <v>74.834013249586448</v>
      </c>
      <c r="AD1239" s="13">
        <f t="shared" si="417"/>
        <v>345.03844520845593</v>
      </c>
      <c r="AE1239" s="20">
        <f t="shared" si="418"/>
        <v>0.74731839440809134</v>
      </c>
      <c r="AF1239" s="18">
        <f t="shared" si="419"/>
        <v>74.7</v>
      </c>
    </row>
    <row r="1240" spans="1:32" x14ac:dyDescent="0.25">
      <c r="A1240" s="7">
        <v>2008</v>
      </c>
      <c r="B1240" s="7" t="s">
        <v>362</v>
      </c>
      <c r="C1240" s="7" t="s">
        <v>42</v>
      </c>
      <c r="D1240" s="8">
        <v>71.599999999999994</v>
      </c>
      <c r="E1240" s="14">
        <v>191</v>
      </c>
      <c r="F1240" s="14">
        <v>4.45</v>
      </c>
      <c r="G1240" s="14">
        <v>16</v>
      </c>
      <c r="H1240" s="14">
        <v>40.5</v>
      </c>
      <c r="I1240" s="14">
        <v>132</v>
      </c>
      <c r="J1240" s="14">
        <v>4.34</v>
      </c>
      <c r="K1240" s="10">
        <v>7.07</v>
      </c>
      <c r="L1240" s="11">
        <f t="shared" si="399"/>
        <v>-1.2056927493218539</v>
      </c>
      <c r="M1240" s="11">
        <f t="shared" si="400"/>
        <v>0.91286114805581031</v>
      </c>
      <c r="N1240" s="11">
        <f t="shared" si="401"/>
        <v>-0.48414625781488696</v>
      </c>
      <c r="O1240" s="11">
        <f t="shared" si="402"/>
        <v>1.7682840324327875</v>
      </c>
      <c r="P1240" s="11">
        <f t="shared" si="403"/>
        <v>2.0848295666682164</v>
      </c>
      <c r="Q1240" s="11">
        <f t="shared" si="404"/>
        <v>-0.4138705357352348</v>
      </c>
      <c r="R1240" s="12">
        <f t="shared" si="405"/>
        <v>-3.3484596528793105E-2</v>
      </c>
      <c r="S1240">
        <f t="shared" si="406"/>
        <v>-120.56927493218539</v>
      </c>
      <c r="T1240">
        <f t="shared" si="407"/>
        <v>91.286114805581036</v>
      </c>
      <c r="U1240">
        <f t="shared" si="408"/>
        <v>-48.414625781488695</v>
      </c>
      <c r="V1240">
        <f t="shared" si="409"/>
        <v>192.6556799550502</v>
      </c>
      <c r="W1240">
        <f t="shared" si="410"/>
        <v>-22.367756613201394</v>
      </c>
      <c r="X1240" s="13">
        <f t="shared" si="411"/>
        <v>-14536.95005767291</v>
      </c>
      <c r="Y1240">
        <f t="shared" si="412"/>
        <v>8333.1547562977212</v>
      </c>
      <c r="Z1240">
        <f t="shared" si="413"/>
        <v>-2343.9759895615898</v>
      </c>
      <c r="AA1240">
        <f t="shared" si="414"/>
        <v>37116.211018942733</v>
      </c>
      <c r="AB1240">
        <f t="shared" si="415"/>
        <v>-500.31653590741467</v>
      </c>
      <c r="AC1240" s="21">
        <f t="shared" si="416"/>
        <v>74.92412587691436</v>
      </c>
      <c r="AD1240" s="13">
        <f t="shared" si="417"/>
        <v>345.12855783578379</v>
      </c>
      <c r="AE1240" s="20">
        <f t="shared" si="418"/>
        <v>0.74751356924992629</v>
      </c>
      <c r="AF1240" s="18">
        <f t="shared" si="419"/>
        <v>74.8</v>
      </c>
    </row>
    <row r="1241" spans="1:32" x14ac:dyDescent="0.25">
      <c r="A1241" s="7">
        <v>2008</v>
      </c>
      <c r="B1241" s="7" t="s">
        <v>388</v>
      </c>
      <c r="C1241" s="7" t="s">
        <v>38</v>
      </c>
      <c r="D1241" s="8">
        <v>76</v>
      </c>
      <c r="E1241" s="14">
        <v>268</v>
      </c>
      <c r="F1241" s="14">
        <v>4.76</v>
      </c>
      <c r="G1241" s="14">
        <v>18</v>
      </c>
      <c r="H1241" s="14">
        <v>34.5</v>
      </c>
      <c r="I1241" s="14">
        <v>110</v>
      </c>
      <c r="J1241" s="14">
        <v>4.21</v>
      </c>
      <c r="K1241" s="10">
        <v>6.86</v>
      </c>
      <c r="L1241" s="11">
        <f t="shared" si="399"/>
        <v>1.9665903888151579</v>
      </c>
      <c r="M1241" s="11">
        <f t="shared" si="400"/>
        <v>-1.0287611380785577</v>
      </c>
      <c r="N1241" s="11">
        <f t="shared" si="401"/>
        <v>-0.12264334190509857</v>
      </c>
      <c r="O1241" s="11">
        <f t="shared" si="402"/>
        <v>-0.12553179259065195</v>
      </c>
      <c r="P1241" s="11">
        <f t="shared" si="403"/>
        <v>-1.2674938413611418</v>
      </c>
      <c r="Q1241" s="11">
        <f t="shared" si="404"/>
        <v>0.35581734164179107</v>
      </c>
      <c r="R1241" s="12">
        <f t="shared" si="405"/>
        <v>0.80242820610163768</v>
      </c>
      <c r="S1241">
        <f t="shared" si="406"/>
        <v>196.65903888151578</v>
      </c>
      <c r="T1241">
        <f t="shared" si="407"/>
        <v>-102.87611380785577</v>
      </c>
      <c r="U1241">
        <f t="shared" si="408"/>
        <v>-12.264334190509857</v>
      </c>
      <c r="V1241">
        <f t="shared" si="409"/>
        <v>-69.651281697589695</v>
      </c>
      <c r="W1241">
        <f t="shared" si="410"/>
        <v>57.912277387171443</v>
      </c>
      <c r="X1241" s="13">
        <f t="shared" si="411"/>
        <v>38674.777573801533</v>
      </c>
      <c r="Y1241">
        <f t="shared" si="412"/>
        <v>-10583.494792206893</v>
      </c>
      <c r="Z1241">
        <f t="shared" si="413"/>
        <v>-150.41389313650907</v>
      </c>
      <c r="AA1241">
        <f t="shared" si="414"/>
        <v>-4851.3010421169929</v>
      </c>
      <c r="AB1241">
        <f t="shared" si="415"/>
        <v>3353.8318721686887</v>
      </c>
      <c r="AC1241" s="21">
        <f t="shared" si="416"/>
        <v>72.723310868675156</v>
      </c>
      <c r="AD1241" s="13">
        <f t="shared" si="417"/>
        <v>342.92774282754465</v>
      </c>
      <c r="AE1241" s="20">
        <f t="shared" si="418"/>
        <v>0.74274682640956591</v>
      </c>
      <c r="AF1241" s="18">
        <f t="shared" si="419"/>
        <v>74.3</v>
      </c>
    </row>
    <row r="1242" spans="1:32" x14ac:dyDescent="0.25">
      <c r="A1242" s="7">
        <v>2008</v>
      </c>
      <c r="B1242" s="7" t="s">
        <v>401</v>
      </c>
      <c r="C1242" s="7" t="s">
        <v>34</v>
      </c>
      <c r="D1242" s="8">
        <v>74</v>
      </c>
      <c r="E1242" s="9">
        <v>242</v>
      </c>
      <c r="F1242" s="9">
        <v>4.67</v>
      </c>
      <c r="G1242" s="9">
        <v>26</v>
      </c>
      <c r="H1242" s="9">
        <v>34</v>
      </c>
      <c r="I1242" s="9">
        <v>119</v>
      </c>
      <c r="J1242" s="9">
        <v>4.2300000000000004</v>
      </c>
      <c r="K1242" s="10">
        <v>6.88</v>
      </c>
      <c r="L1242" s="11">
        <f t="shared" si="399"/>
        <v>0.89542984866499808</v>
      </c>
      <c r="M1242" s="11">
        <f t="shared" si="400"/>
        <v>-0.46506434532987034</v>
      </c>
      <c r="N1242" s="11">
        <f t="shared" si="401"/>
        <v>1.3233683217340551</v>
      </c>
      <c r="O1242" s="11">
        <f t="shared" si="402"/>
        <v>-0.28334977800927191</v>
      </c>
      <c r="P1242" s="11">
        <f t="shared" si="403"/>
        <v>0.10391118919632288</v>
      </c>
      <c r="Q1242" s="11">
        <f t="shared" si="404"/>
        <v>0.23740382204532273</v>
      </c>
      <c r="R1242" s="12">
        <f t="shared" si="405"/>
        <v>0.72281746299397931</v>
      </c>
      <c r="S1242">
        <f t="shared" si="406"/>
        <v>89.542984866499808</v>
      </c>
      <c r="T1242">
        <f t="shared" si="407"/>
        <v>-46.506434532987036</v>
      </c>
      <c r="U1242">
        <f t="shared" si="408"/>
        <v>132.3368321734055</v>
      </c>
      <c r="V1242">
        <f t="shared" si="409"/>
        <v>-8.9719294406474521</v>
      </c>
      <c r="W1242">
        <f t="shared" si="410"/>
        <v>48.011064251965102</v>
      </c>
      <c r="X1242" s="13">
        <f t="shared" si="411"/>
        <v>8017.9461388022137</v>
      </c>
      <c r="Y1242">
        <f t="shared" si="412"/>
        <v>-2162.848452971009</v>
      </c>
      <c r="Z1242">
        <f t="shared" si="413"/>
        <v>17513.037149692092</v>
      </c>
      <c r="AA1242">
        <f t="shared" si="414"/>
        <v>-80.49551788795651</v>
      </c>
      <c r="AB1242">
        <f t="shared" si="415"/>
        <v>2305.0622906063213</v>
      </c>
      <c r="AC1242" s="21">
        <f t="shared" si="416"/>
        <v>71.543974740353448</v>
      </c>
      <c r="AD1242" s="13">
        <f t="shared" si="417"/>
        <v>341.74840669922293</v>
      </c>
      <c r="AE1242" s="20">
        <f t="shared" si="418"/>
        <v>0.74019250356779565</v>
      </c>
      <c r="AF1242" s="18">
        <f t="shared" si="419"/>
        <v>74</v>
      </c>
    </row>
    <row r="1243" spans="1:32" x14ac:dyDescent="0.25">
      <c r="A1243" s="7">
        <v>2008</v>
      </c>
      <c r="B1243" s="7" t="s">
        <v>422</v>
      </c>
      <c r="C1243" s="7" t="s">
        <v>45</v>
      </c>
      <c r="D1243" s="8">
        <v>72.599999999999994</v>
      </c>
      <c r="E1243" s="14">
        <v>240</v>
      </c>
      <c r="F1243" s="14">
        <v>4.57</v>
      </c>
      <c r="G1243" s="14">
        <v>26</v>
      </c>
      <c r="H1243" s="14">
        <v>35</v>
      </c>
      <c r="I1243" s="14">
        <v>117</v>
      </c>
      <c r="J1243" s="14">
        <v>4.24</v>
      </c>
      <c r="K1243" s="10">
        <v>7.15</v>
      </c>
      <c r="L1243" s="11">
        <f t="shared" si="399"/>
        <v>0.81303288403806273</v>
      </c>
      <c r="M1243" s="11">
        <f t="shared" si="400"/>
        <v>0.16126542439089206</v>
      </c>
      <c r="N1243" s="11">
        <f t="shared" si="401"/>
        <v>1.3233683217340551</v>
      </c>
      <c r="O1243" s="11">
        <f t="shared" si="402"/>
        <v>3.2286192827968012E-2</v>
      </c>
      <c r="P1243" s="11">
        <f t="shared" si="403"/>
        <v>-0.20084548426089152</v>
      </c>
      <c r="Q1243" s="11">
        <f t="shared" si="404"/>
        <v>0.17819706224709117</v>
      </c>
      <c r="R1243" s="12">
        <f t="shared" si="405"/>
        <v>-0.35192756895943372</v>
      </c>
      <c r="S1243">
        <f t="shared" si="406"/>
        <v>81.303288403806278</v>
      </c>
      <c r="T1243">
        <f t="shared" si="407"/>
        <v>16.126542439089206</v>
      </c>
      <c r="U1243">
        <f t="shared" si="408"/>
        <v>132.3368321734055</v>
      </c>
      <c r="V1243">
        <f t="shared" si="409"/>
        <v>-8.4279645716461751</v>
      </c>
      <c r="W1243">
        <f t="shared" si="410"/>
        <v>-8.6865253356171284</v>
      </c>
      <c r="X1243" s="13">
        <f t="shared" si="411"/>
        <v>6610.2247052725006</v>
      </c>
      <c r="Y1243">
        <f t="shared" si="412"/>
        <v>260.06537103974523</v>
      </c>
      <c r="Z1243">
        <f t="shared" si="413"/>
        <v>17513.037149692092</v>
      </c>
      <c r="AA1243">
        <f t="shared" si="414"/>
        <v>-71.030586820923091</v>
      </c>
      <c r="AB1243">
        <f t="shared" si="415"/>
        <v>-75.455722406318259</v>
      </c>
      <c r="AC1243" s="21">
        <f t="shared" si="416"/>
        <v>69.623043479550788</v>
      </c>
      <c r="AD1243" s="13">
        <f t="shared" si="417"/>
        <v>339.82747543842027</v>
      </c>
      <c r="AE1243" s="20">
        <f t="shared" si="418"/>
        <v>0.73603196063257559</v>
      </c>
      <c r="AF1243" s="18">
        <f t="shared" si="419"/>
        <v>73.599999999999994</v>
      </c>
    </row>
    <row r="1244" spans="1:32" x14ac:dyDescent="0.25">
      <c r="A1244" s="7">
        <v>2008</v>
      </c>
      <c r="B1244" s="7" t="s">
        <v>429</v>
      </c>
      <c r="C1244" s="7" t="s">
        <v>85</v>
      </c>
      <c r="D1244" s="8">
        <v>74</v>
      </c>
      <c r="E1244" s="9">
        <v>223</v>
      </c>
      <c r="F1244" s="9">
        <v>4.34</v>
      </c>
      <c r="G1244" s="9">
        <v>17</v>
      </c>
      <c r="H1244" s="9">
        <v>31.5</v>
      </c>
      <c r="I1244" s="9">
        <v>121</v>
      </c>
      <c r="J1244" s="9">
        <v>4.2699999999999996</v>
      </c>
      <c r="K1244" s="10">
        <v>7.07</v>
      </c>
      <c r="L1244" s="11">
        <f t="shared" si="399"/>
        <v>0.11265868470911211</v>
      </c>
      <c r="M1244" s="11">
        <f t="shared" si="400"/>
        <v>1.6018238947486534</v>
      </c>
      <c r="N1244" s="11">
        <f t="shared" si="401"/>
        <v>-0.30339479985999279</v>
      </c>
      <c r="O1244" s="11">
        <f t="shared" si="402"/>
        <v>-1.0724397051023717</v>
      </c>
      <c r="P1244" s="11">
        <f t="shared" si="403"/>
        <v>0.40866786265353727</v>
      </c>
      <c r="Q1244" s="11">
        <f t="shared" si="404"/>
        <v>5.7678285239653646E-4</v>
      </c>
      <c r="R1244" s="12">
        <f t="shared" si="405"/>
        <v>-3.3484596528793105E-2</v>
      </c>
      <c r="S1244">
        <f t="shared" si="406"/>
        <v>11.265868470911212</v>
      </c>
      <c r="T1244">
        <f t="shared" si="407"/>
        <v>160.18238947486535</v>
      </c>
      <c r="U1244">
        <f t="shared" si="408"/>
        <v>-30.339479985999279</v>
      </c>
      <c r="V1244">
        <f t="shared" si="409"/>
        <v>-33.188592122441726</v>
      </c>
      <c r="W1244">
        <f t="shared" si="410"/>
        <v>-1.6453906838198287</v>
      </c>
      <c r="X1244" s="13">
        <f t="shared" si="411"/>
        <v>126.91979240387133</v>
      </c>
      <c r="Y1244">
        <f t="shared" si="412"/>
        <v>25658.397897877454</v>
      </c>
      <c r="Z1244">
        <f t="shared" si="413"/>
        <v>-920.48404582085084</v>
      </c>
      <c r="AA1244">
        <f t="shared" si="414"/>
        <v>-1101.482647069801</v>
      </c>
      <c r="AB1244">
        <f t="shared" si="415"/>
        <v>-2.7073105024010835</v>
      </c>
      <c r="AC1244" s="21">
        <f t="shared" si="416"/>
        <v>68.935685514671235</v>
      </c>
      <c r="AD1244" s="13">
        <f t="shared" si="417"/>
        <v>339.14011747354073</v>
      </c>
      <c r="AE1244" s="20">
        <f t="shared" si="418"/>
        <v>0.73454321276163315</v>
      </c>
      <c r="AF1244" s="18">
        <f t="shared" si="419"/>
        <v>73.5</v>
      </c>
    </row>
    <row r="1245" spans="1:32" x14ac:dyDescent="0.25">
      <c r="A1245" s="7">
        <v>2008</v>
      </c>
      <c r="B1245" s="7" t="s">
        <v>433</v>
      </c>
      <c r="C1245" s="7" t="s">
        <v>42</v>
      </c>
      <c r="D1245" s="8">
        <v>73.599999999999994</v>
      </c>
      <c r="E1245" s="14">
        <v>209</v>
      </c>
      <c r="F1245" s="14">
        <v>4.3499999999999996</v>
      </c>
      <c r="G1245" s="14">
        <v>18</v>
      </c>
      <c r="H1245" s="14">
        <v>36.5</v>
      </c>
      <c r="I1245" s="14">
        <v>121</v>
      </c>
      <c r="J1245" s="14">
        <v>4.3899999999999997</v>
      </c>
      <c r="K1245" s="10">
        <v>6.92</v>
      </c>
      <c r="L1245" s="11">
        <f t="shared" si="399"/>
        <v>-0.46412006767943548</v>
      </c>
      <c r="M1245" s="11">
        <f t="shared" si="400"/>
        <v>1.5391909177765783</v>
      </c>
      <c r="N1245" s="11">
        <f t="shared" si="401"/>
        <v>-0.12264334190509857</v>
      </c>
      <c r="O1245" s="11">
        <f t="shared" si="402"/>
        <v>0.50574014908382792</v>
      </c>
      <c r="P1245" s="11">
        <f t="shared" si="403"/>
        <v>0.40866786265353727</v>
      </c>
      <c r="Q1245" s="11">
        <f t="shared" si="404"/>
        <v>-0.7099043347263978</v>
      </c>
      <c r="R1245" s="12">
        <f t="shared" si="405"/>
        <v>0.56359597677865902</v>
      </c>
      <c r="S1245">
        <f t="shared" si="406"/>
        <v>-46.412006767943545</v>
      </c>
      <c r="T1245">
        <f t="shared" si="407"/>
        <v>153.91909177765783</v>
      </c>
      <c r="U1245">
        <f t="shared" si="408"/>
        <v>-12.264334190509857</v>
      </c>
      <c r="V1245">
        <f t="shared" si="409"/>
        <v>45.720400586868259</v>
      </c>
      <c r="W1245">
        <f t="shared" si="410"/>
        <v>-7.315417897386939</v>
      </c>
      <c r="X1245" s="13">
        <f t="shared" si="411"/>
        <v>-2154.0743722276375</v>
      </c>
      <c r="Y1245">
        <f t="shared" si="412"/>
        <v>23691.086813659054</v>
      </c>
      <c r="Z1245">
        <f t="shared" si="413"/>
        <v>-150.41389313650907</v>
      </c>
      <c r="AA1245">
        <f t="shared" si="414"/>
        <v>2090.3550298237033</v>
      </c>
      <c r="AB1245">
        <f t="shared" si="415"/>
        <v>-53.515339013409147</v>
      </c>
      <c r="AC1245" s="21">
        <f t="shared" si="416"/>
        <v>68.444778090231551</v>
      </c>
      <c r="AD1245" s="13">
        <f t="shared" si="417"/>
        <v>338.64921004910104</v>
      </c>
      <c r="AE1245" s="20">
        <f t="shared" si="418"/>
        <v>0.73347995690325007</v>
      </c>
      <c r="AF1245" s="18">
        <f t="shared" si="419"/>
        <v>73.3</v>
      </c>
    </row>
    <row r="1246" spans="1:32" x14ac:dyDescent="0.25">
      <c r="A1246" s="7">
        <v>2008</v>
      </c>
      <c r="B1246" s="7" t="s">
        <v>450</v>
      </c>
      <c r="C1246" s="7" t="s">
        <v>45</v>
      </c>
      <c r="D1246" s="8">
        <v>69.7</v>
      </c>
      <c r="E1246" s="14">
        <v>207</v>
      </c>
      <c r="F1246" s="14">
        <v>4.49</v>
      </c>
      <c r="G1246" s="14">
        <v>27</v>
      </c>
      <c r="H1246" s="14">
        <v>32.5</v>
      </c>
      <c r="I1246" s="14">
        <v>120</v>
      </c>
      <c r="J1246" s="14">
        <v>4.12</v>
      </c>
      <c r="K1246" s="10">
        <v>7.4</v>
      </c>
      <c r="L1246" s="11">
        <f t="shared" si="399"/>
        <v>-0.54651703230637083</v>
      </c>
      <c r="M1246" s="11">
        <f t="shared" si="400"/>
        <v>0.66232924016750427</v>
      </c>
      <c r="N1246" s="11">
        <f t="shared" si="401"/>
        <v>1.5041197796889492</v>
      </c>
      <c r="O1246" s="11">
        <f t="shared" si="402"/>
        <v>-0.75680373426513181</v>
      </c>
      <c r="P1246" s="11">
        <f t="shared" si="403"/>
        <v>0.25628952592493009</v>
      </c>
      <c r="Q1246" s="11">
        <f t="shared" si="404"/>
        <v>0.88867817982588548</v>
      </c>
      <c r="R1246" s="12">
        <f t="shared" si="405"/>
        <v>-1.3470618578051847</v>
      </c>
      <c r="S1246">
        <f t="shared" si="406"/>
        <v>-54.651703230637082</v>
      </c>
      <c r="T1246">
        <f t="shared" si="407"/>
        <v>66.232924016750431</v>
      </c>
      <c r="U1246">
        <f t="shared" si="408"/>
        <v>150.41197796889492</v>
      </c>
      <c r="V1246">
        <f t="shared" si="409"/>
        <v>-25.025710417010082</v>
      </c>
      <c r="W1246">
        <f t="shared" si="410"/>
        <v>-22.919183898964963</v>
      </c>
      <c r="X1246" s="13">
        <f t="shared" si="411"/>
        <v>-2986.8086660096278</v>
      </c>
      <c r="Y1246">
        <f t="shared" si="412"/>
        <v>4386.8002238086365</v>
      </c>
      <c r="Z1246">
        <f t="shared" si="413"/>
        <v>22623.763116515329</v>
      </c>
      <c r="AA1246">
        <f t="shared" si="414"/>
        <v>-626.28618187604695</v>
      </c>
      <c r="AB1246">
        <f t="shared" si="415"/>
        <v>-525.28899059457478</v>
      </c>
      <c r="AC1246" s="21">
        <f t="shared" si="416"/>
        <v>67.634576219332843</v>
      </c>
      <c r="AD1246" s="13">
        <f t="shared" si="417"/>
        <v>337.83900817820233</v>
      </c>
      <c r="AE1246" s="20">
        <f t="shared" si="418"/>
        <v>0.73172514154944024</v>
      </c>
      <c r="AF1246" s="18">
        <f t="shared" si="419"/>
        <v>73.2</v>
      </c>
    </row>
    <row r="1247" spans="1:32" x14ac:dyDescent="0.25">
      <c r="A1247" s="7">
        <v>2008</v>
      </c>
      <c r="B1247" s="7" t="s">
        <v>469</v>
      </c>
      <c r="C1247" s="7" t="s">
        <v>45</v>
      </c>
      <c r="D1247" s="8">
        <v>74</v>
      </c>
      <c r="E1247" s="14">
        <v>247</v>
      </c>
      <c r="F1247" s="14">
        <v>4.72</v>
      </c>
      <c r="G1247" s="14">
        <v>26</v>
      </c>
      <c r="H1247" s="14">
        <v>31.5</v>
      </c>
      <c r="I1247" s="14">
        <v>117</v>
      </c>
      <c r="J1247" s="14">
        <v>4.18</v>
      </c>
      <c r="K1247" s="10">
        <v>6.96</v>
      </c>
      <c r="L1247" s="11">
        <f t="shared" si="399"/>
        <v>1.1014222602323365</v>
      </c>
      <c r="M1247" s="11">
        <f t="shared" si="400"/>
        <v>-0.77822923019025159</v>
      </c>
      <c r="N1247" s="11">
        <f t="shared" si="401"/>
        <v>1.3233683217340551</v>
      </c>
      <c r="O1247" s="11">
        <f t="shared" si="402"/>
        <v>-1.0724397051023717</v>
      </c>
      <c r="P1247" s="11">
        <f t="shared" si="403"/>
        <v>-0.20084548426089152</v>
      </c>
      <c r="Q1247" s="11">
        <f t="shared" si="404"/>
        <v>0.53343762103649095</v>
      </c>
      <c r="R1247" s="12">
        <f t="shared" si="405"/>
        <v>0.40437449056333863</v>
      </c>
      <c r="S1247">
        <f t="shared" si="406"/>
        <v>110.14222602323365</v>
      </c>
      <c r="T1247">
        <f t="shared" si="407"/>
        <v>-77.822923019025154</v>
      </c>
      <c r="U1247">
        <f t="shared" si="408"/>
        <v>132.3368321734055</v>
      </c>
      <c r="V1247">
        <f t="shared" si="409"/>
        <v>-63.664259468163166</v>
      </c>
      <c r="W1247">
        <f t="shared" si="410"/>
        <v>46.89060557999148</v>
      </c>
      <c r="X1247" s="13">
        <f t="shared" si="411"/>
        <v>12131.309953353088</v>
      </c>
      <c r="Y1247">
        <f t="shared" si="412"/>
        <v>-6056.4073472251148</v>
      </c>
      <c r="Z1247">
        <f t="shared" si="413"/>
        <v>17513.037149692092</v>
      </c>
      <c r="AA1247">
        <f t="shared" si="414"/>
        <v>-4053.1379336296036</v>
      </c>
      <c r="AB1247">
        <f t="shared" si="415"/>
        <v>2198.7288916583279</v>
      </c>
      <c r="AC1247" s="21">
        <f t="shared" si="416"/>
        <v>65.929554395352596</v>
      </c>
      <c r="AD1247" s="13">
        <f t="shared" si="417"/>
        <v>336.13398635422209</v>
      </c>
      <c r="AE1247" s="20">
        <f t="shared" si="418"/>
        <v>0.72803223662935845</v>
      </c>
      <c r="AF1247" s="18">
        <f t="shared" si="419"/>
        <v>72.8</v>
      </c>
    </row>
    <row r="1248" spans="1:32" x14ac:dyDescent="0.25">
      <c r="A1248" s="7">
        <v>2008</v>
      </c>
      <c r="B1248" s="7" t="s">
        <v>498</v>
      </c>
      <c r="C1248" s="7" t="s">
        <v>42</v>
      </c>
      <c r="D1248" s="8">
        <v>74.3</v>
      </c>
      <c r="E1248" s="14">
        <v>202</v>
      </c>
      <c r="F1248" s="14">
        <v>4.4000000000000004</v>
      </c>
      <c r="G1248" s="14">
        <v>15</v>
      </c>
      <c r="H1248" s="14">
        <v>36</v>
      </c>
      <c r="I1248" s="14">
        <v>118</v>
      </c>
      <c r="J1248" s="14">
        <v>4.0599999999999996</v>
      </c>
      <c r="K1248" s="10">
        <v>6.74</v>
      </c>
      <c r="L1248" s="11">
        <f t="shared" si="399"/>
        <v>-0.75250944387370922</v>
      </c>
      <c r="M1248" s="11">
        <f t="shared" si="400"/>
        <v>1.2260260329161916</v>
      </c>
      <c r="N1248" s="11">
        <f t="shared" si="401"/>
        <v>-0.66489771576978118</v>
      </c>
      <c r="O1248" s="11">
        <f t="shared" si="402"/>
        <v>0.34792216366520795</v>
      </c>
      <c r="P1248" s="11">
        <f t="shared" si="403"/>
        <v>-4.8467147532284323E-2</v>
      </c>
      <c r="Q1248" s="11">
        <f t="shared" si="404"/>
        <v>1.2439187386152852</v>
      </c>
      <c r="R1248" s="12">
        <f t="shared" si="405"/>
        <v>1.2800926647475985</v>
      </c>
      <c r="S1248">
        <f t="shared" si="406"/>
        <v>-75.250944387370922</v>
      </c>
      <c r="T1248">
        <f t="shared" si="407"/>
        <v>122.60260329161916</v>
      </c>
      <c r="U1248">
        <f t="shared" si="408"/>
        <v>-66.489771576978114</v>
      </c>
      <c r="V1248">
        <f t="shared" si="409"/>
        <v>14.972750806646182</v>
      </c>
      <c r="W1248">
        <f t="shared" si="410"/>
        <v>126.20057016814418</v>
      </c>
      <c r="X1248" s="13">
        <f t="shared" si="411"/>
        <v>-5662.7046311911909</v>
      </c>
      <c r="Y1248">
        <f t="shared" si="412"/>
        <v>15031.398333882145</v>
      </c>
      <c r="Z1248">
        <f t="shared" si="413"/>
        <v>-4420.8897243587271</v>
      </c>
      <c r="AA1248">
        <f t="shared" si="414"/>
        <v>224.18326671792391</v>
      </c>
      <c r="AB1248">
        <f t="shared" si="415"/>
        <v>15926.583910764683</v>
      </c>
      <c r="AC1248" s="21">
        <f t="shared" si="416"/>
        <v>64.95932751470697</v>
      </c>
      <c r="AD1248" s="13">
        <f t="shared" si="417"/>
        <v>335.16375947357642</v>
      </c>
      <c r="AE1248" s="20">
        <f t="shared" si="418"/>
        <v>0.7259308232804268</v>
      </c>
      <c r="AF1248" s="18">
        <f t="shared" si="419"/>
        <v>72.599999999999994</v>
      </c>
    </row>
    <row r="1249" spans="1:32" x14ac:dyDescent="0.25">
      <c r="A1249" s="7">
        <v>2008</v>
      </c>
      <c r="B1249" s="7" t="s">
        <v>510</v>
      </c>
      <c r="C1249" s="7" t="s">
        <v>42</v>
      </c>
      <c r="D1249" s="8">
        <v>71.7</v>
      </c>
      <c r="E1249" s="14">
        <v>210</v>
      </c>
      <c r="F1249" s="14">
        <v>4.42</v>
      </c>
      <c r="G1249" s="14">
        <v>20</v>
      </c>
      <c r="H1249" s="14">
        <v>36.5</v>
      </c>
      <c r="I1249" s="14">
        <v>125</v>
      </c>
      <c r="J1249" s="14">
        <v>4.1900000000000004</v>
      </c>
      <c r="K1249" s="10">
        <v>6.9</v>
      </c>
      <c r="L1249" s="11">
        <f t="shared" si="399"/>
        <v>-0.4229215853659678</v>
      </c>
      <c r="M1249" s="11">
        <f t="shared" si="400"/>
        <v>1.1007600789720413</v>
      </c>
      <c r="N1249" s="11">
        <f t="shared" si="401"/>
        <v>0.23885957400468982</v>
      </c>
      <c r="O1249" s="11">
        <f t="shared" si="402"/>
        <v>0.50574014908382792</v>
      </c>
      <c r="P1249" s="11">
        <f t="shared" si="403"/>
        <v>1.0181812095679661</v>
      </c>
      <c r="Q1249" s="11">
        <f t="shared" si="404"/>
        <v>0.4742308612382542</v>
      </c>
      <c r="R1249" s="12">
        <f t="shared" si="405"/>
        <v>0.64320671988631739</v>
      </c>
      <c r="S1249">
        <f t="shared" si="406"/>
        <v>-42.29215853659678</v>
      </c>
      <c r="T1249">
        <f t="shared" si="407"/>
        <v>110.07600789720414</v>
      </c>
      <c r="U1249">
        <f t="shared" si="408"/>
        <v>23.885957400468982</v>
      </c>
      <c r="V1249">
        <f t="shared" si="409"/>
        <v>76.196067932589699</v>
      </c>
      <c r="W1249">
        <f t="shared" si="410"/>
        <v>55.871879056228579</v>
      </c>
      <c r="X1249" s="13">
        <f t="shared" si="411"/>
        <v>-1788.626673684636</v>
      </c>
      <c r="Y1249">
        <f t="shared" si="412"/>
        <v>12116.727514585347</v>
      </c>
      <c r="Z1249">
        <f t="shared" si="413"/>
        <v>570.53896093701894</v>
      </c>
      <c r="AA1249">
        <f t="shared" si="414"/>
        <v>5805.840768387824</v>
      </c>
      <c r="AB1249">
        <f t="shared" si="415"/>
        <v>3121.6668692738335</v>
      </c>
      <c r="AC1249" s="21">
        <f t="shared" si="416"/>
        <v>62.970068190370242</v>
      </c>
      <c r="AD1249" s="13">
        <f t="shared" si="417"/>
        <v>333.17450014923969</v>
      </c>
      <c r="AE1249" s="20">
        <f t="shared" si="418"/>
        <v>0.72162228866647526</v>
      </c>
      <c r="AF1249" s="18">
        <f t="shared" si="419"/>
        <v>72.2</v>
      </c>
    </row>
    <row r="1250" spans="1:32" x14ac:dyDescent="0.25">
      <c r="A1250" s="7">
        <v>2008</v>
      </c>
      <c r="B1250" s="7" t="s">
        <v>521</v>
      </c>
      <c r="C1250" s="7" t="s">
        <v>42</v>
      </c>
      <c r="D1250" s="8">
        <v>77.3</v>
      </c>
      <c r="E1250" s="14">
        <v>217</v>
      </c>
      <c r="F1250" s="14">
        <v>4.45</v>
      </c>
      <c r="G1250" s="14">
        <v>18</v>
      </c>
      <c r="H1250" s="14">
        <v>37</v>
      </c>
      <c r="I1250" s="14">
        <v>125</v>
      </c>
      <c r="J1250" s="14">
        <v>4.2</v>
      </c>
      <c r="K1250" s="10">
        <v>6.84</v>
      </c>
      <c r="L1250" s="11">
        <f t="shared" si="399"/>
        <v>-0.13453220917169398</v>
      </c>
      <c r="M1250" s="11">
        <f t="shared" si="400"/>
        <v>0.91286114805581031</v>
      </c>
      <c r="N1250" s="11">
        <f t="shared" si="401"/>
        <v>-0.12264334190509857</v>
      </c>
      <c r="O1250" s="11">
        <f t="shared" si="402"/>
        <v>0.66355813450244783</v>
      </c>
      <c r="P1250" s="11">
        <f t="shared" si="403"/>
        <v>1.0181812095679661</v>
      </c>
      <c r="Q1250" s="11">
        <f t="shared" si="404"/>
        <v>0.41502410144002261</v>
      </c>
      <c r="R1250" s="12">
        <f t="shared" si="405"/>
        <v>0.88203894920929959</v>
      </c>
      <c r="S1250">
        <f t="shared" si="406"/>
        <v>-13.453220917169398</v>
      </c>
      <c r="T1250">
        <f t="shared" si="407"/>
        <v>91.286114805581036</v>
      </c>
      <c r="U1250">
        <f t="shared" si="408"/>
        <v>-12.264334190509857</v>
      </c>
      <c r="V1250">
        <f t="shared" si="409"/>
        <v>84.086967203520686</v>
      </c>
      <c r="W1250">
        <f t="shared" si="410"/>
        <v>64.853152532466112</v>
      </c>
      <c r="X1250" s="13">
        <f t="shared" si="411"/>
        <v>-180.98915304616423</v>
      </c>
      <c r="Y1250">
        <f t="shared" si="412"/>
        <v>8333.1547562977212</v>
      </c>
      <c r="Z1250">
        <f t="shared" si="413"/>
        <v>-150.41389313650907</v>
      </c>
      <c r="AA1250">
        <f t="shared" si="414"/>
        <v>7070.6180534859632</v>
      </c>
      <c r="AB1250">
        <f t="shared" si="415"/>
        <v>4205.9313933993153</v>
      </c>
      <c r="AC1250" s="21">
        <f t="shared" si="416"/>
        <v>62.093962922332999</v>
      </c>
      <c r="AD1250" s="13">
        <f t="shared" si="417"/>
        <v>332.29839488120246</v>
      </c>
      <c r="AE1250" s="20">
        <f t="shared" si="418"/>
        <v>0.71972473321625141</v>
      </c>
      <c r="AF1250" s="18">
        <f t="shared" si="419"/>
        <v>72</v>
      </c>
    </row>
    <row r="1251" spans="1:32" x14ac:dyDescent="0.25">
      <c r="A1251" s="7">
        <v>2008</v>
      </c>
      <c r="B1251" s="7" t="s">
        <v>555</v>
      </c>
      <c r="C1251" s="7" t="s">
        <v>45</v>
      </c>
      <c r="D1251" s="8">
        <v>73.3</v>
      </c>
      <c r="E1251" s="14">
        <v>217</v>
      </c>
      <c r="F1251" s="14">
        <v>4.4400000000000004</v>
      </c>
      <c r="G1251" s="14">
        <v>23</v>
      </c>
      <c r="H1251" s="14">
        <v>33</v>
      </c>
      <c r="I1251" s="14">
        <v>118</v>
      </c>
      <c r="J1251" s="14">
        <v>4.2300000000000004</v>
      </c>
      <c r="K1251" s="10">
        <v>6.84</v>
      </c>
      <c r="L1251" s="11">
        <f t="shared" si="399"/>
        <v>-0.13453220917169398</v>
      </c>
      <c r="M1251" s="11">
        <f t="shared" si="400"/>
        <v>0.97549412502788546</v>
      </c>
      <c r="N1251" s="11">
        <f t="shared" si="401"/>
        <v>0.78111394786937238</v>
      </c>
      <c r="O1251" s="11">
        <f t="shared" si="402"/>
        <v>-0.59898574884651179</v>
      </c>
      <c r="P1251" s="11">
        <f t="shared" si="403"/>
        <v>-4.8467147532284323E-2</v>
      </c>
      <c r="Q1251" s="11">
        <f t="shared" si="404"/>
        <v>0.23740382204532273</v>
      </c>
      <c r="R1251" s="12">
        <f t="shared" si="405"/>
        <v>0.88203894920929959</v>
      </c>
      <c r="S1251">
        <f t="shared" si="406"/>
        <v>-13.453220917169398</v>
      </c>
      <c r="T1251">
        <f t="shared" si="407"/>
        <v>97.549412502788542</v>
      </c>
      <c r="U1251">
        <f t="shared" si="408"/>
        <v>78.11139478693724</v>
      </c>
      <c r="V1251">
        <f t="shared" si="409"/>
        <v>-32.372644818939804</v>
      </c>
      <c r="W1251">
        <f t="shared" si="410"/>
        <v>55.972138562731111</v>
      </c>
      <c r="X1251" s="13">
        <f t="shared" si="411"/>
        <v>-180.98915304616423</v>
      </c>
      <c r="Y1251">
        <f t="shared" si="412"/>
        <v>9515.8878796391982</v>
      </c>
      <c r="Z1251">
        <f t="shared" si="413"/>
        <v>6101.3899955607658</v>
      </c>
      <c r="AA1251">
        <f t="shared" si="414"/>
        <v>-1047.9881325732301</v>
      </c>
      <c r="AB1251">
        <f t="shared" si="415"/>
        <v>3132.8802952855713</v>
      </c>
      <c r="AC1251" s="21">
        <f t="shared" si="416"/>
        <v>59.196589234289746</v>
      </c>
      <c r="AD1251" s="13">
        <f t="shared" si="417"/>
        <v>329.40102119315918</v>
      </c>
      <c r="AE1251" s="20">
        <f t="shared" si="418"/>
        <v>0.71344931468646822</v>
      </c>
      <c r="AF1251" s="18">
        <f t="shared" si="419"/>
        <v>71.3</v>
      </c>
    </row>
    <row r="1252" spans="1:32" x14ac:dyDescent="0.25">
      <c r="A1252" s="7">
        <v>2008</v>
      </c>
      <c r="B1252" s="7" t="s">
        <v>557</v>
      </c>
      <c r="C1252" s="7" t="s">
        <v>34</v>
      </c>
      <c r="D1252" s="8">
        <v>74</v>
      </c>
      <c r="E1252" s="9">
        <v>245</v>
      </c>
      <c r="F1252" s="9">
        <v>4.47</v>
      </c>
      <c r="G1252" s="9">
        <v>15</v>
      </c>
      <c r="H1252" s="9">
        <v>36.5</v>
      </c>
      <c r="I1252" s="9">
        <v>126</v>
      </c>
      <c r="J1252" s="9">
        <v>4.42</v>
      </c>
      <c r="K1252" s="10">
        <v>7.07</v>
      </c>
      <c r="L1252" s="11">
        <f t="shared" si="399"/>
        <v>1.0190252956054011</v>
      </c>
      <c r="M1252" s="11">
        <f t="shared" si="400"/>
        <v>0.78759519411166001</v>
      </c>
      <c r="N1252" s="11">
        <f t="shared" si="401"/>
        <v>-0.66489771576978118</v>
      </c>
      <c r="O1252" s="11">
        <f t="shared" si="402"/>
        <v>0.50574014908382792</v>
      </c>
      <c r="P1252" s="11">
        <f t="shared" si="403"/>
        <v>1.1705595462965732</v>
      </c>
      <c r="Q1252" s="11">
        <f t="shared" si="404"/>
        <v>-0.88752461412109773</v>
      </c>
      <c r="R1252" s="12">
        <f t="shared" si="405"/>
        <v>-3.3484596528793105E-2</v>
      </c>
      <c r="S1252">
        <f t="shared" si="406"/>
        <v>101.90252956054012</v>
      </c>
      <c r="T1252">
        <f t="shared" si="407"/>
        <v>78.759519411165996</v>
      </c>
      <c r="U1252">
        <f t="shared" si="408"/>
        <v>-66.489771576978114</v>
      </c>
      <c r="V1252">
        <f t="shared" si="409"/>
        <v>83.814984769020057</v>
      </c>
      <c r="W1252">
        <f t="shared" si="410"/>
        <v>-46.05046053249454</v>
      </c>
      <c r="X1252" s="13">
        <f t="shared" si="411"/>
        <v>10384.125530836753</v>
      </c>
      <c r="Y1252">
        <f t="shared" si="412"/>
        <v>6203.061897877833</v>
      </c>
      <c r="Z1252">
        <f t="shared" si="413"/>
        <v>-4420.8897243587271</v>
      </c>
      <c r="AA1252">
        <f t="shared" si="414"/>
        <v>7024.9516718310642</v>
      </c>
      <c r="AB1252">
        <f t="shared" si="415"/>
        <v>-2120.6449152548375</v>
      </c>
      <c r="AC1252" s="21">
        <f t="shared" si="416"/>
        <v>58.430479137060104</v>
      </c>
      <c r="AD1252" s="13">
        <f t="shared" si="417"/>
        <v>328.63491109592957</v>
      </c>
      <c r="AE1252" s="20">
        <f t="shared" si="418"/>
        <v>0.71178999765744677</v>
      </c>
      <c r="AF1252" s="18">
        <f t="shared" si="419"/>
        <v>71.2</v>
      </c>
    </row>
    <row r="1253" spans="1:32" x14ac:dyDescent="0.25">
      <c r="A1253" s="7">
        <v>2008</v>
      </c>
      <c r="B1253" s="7" t="s">
        <v>566</v>
      </c>
      <c r="C1253" s="7" t="s">
        <v>57</v>
      </c>
      <c r="D1253" s="8">
        <v>70</v>
      </c>
      <c r="E1253" s="9">
        <v>187</v>
      </c>
      <c r="F1253" s="9">
        <v>4.37</v>
      </c>
      <c r="G1253" s="9">
        <v>17</v>
      </c>
      <c r="H1253" s="9">
        <v>36.5</v>
      </c>
      <c r="I1253" s="9">
        <v>128</v>
      </c>
      <c r="J1253" s="9">
        <v>4.2</v>
      </c>
      <c r="K1253" s="10">
        <v>6.74</v>
      </c>
      <c r="L1253" s="11">
        <f t="shared" si="399"/>
        <v>-1.3704866785757246</v>
      </c>
      <c r="M1253" s="11">
        <f t="shared" si="400"/>
        <v>1.4139249638324225</v>
      </c>
      <c r="N1253" s="11">
        <f t="shared" si="401"/>
        <v>-0.30339479985999279</v>
      </c>
      <c r="O1253" s="11">
        <f t="shared" si="402"/>
        <v>0.50574014908382792</v>
      </c>
      <c r="P1253" s="11">
        <f t="shared" si="403"/>
        <v>1.4753162197537877</v>
      </c>
      <c r="Q1253" s="11">
        <f t="shared" si="404"/>
        <v>0.41502410144002261</v>
      </c>
      <c r="R1253" s="12">
        <f t="shared" si="405"/>
        <v>1.2800926647475985</v>
      </c>
      <c r="S1253">
        <f t="shared" si="406"/>
        <v>-137.04866785757247</v>
      </c>
      <c r="T1253">
        <f t="shared" si="407"/>
        <v>141.39249638324225</v>
      </c>
      <c r="U1253">
        <f t="shared" si="408"/>
        <v>-30.339479985999279</v>
      </c>
      <c r="V1253">
        <f t="shared" si="409"/>
        <v>99.052818441880788</v>
      </c>
      <c r="W1253">
        <f t="shared" si="410"/>
        <v>84.755838309381062</v>
      </c>
      <c r="X1253" s="13">
        <f t="shared" si="411"/>
        <v>-18782.337361535217</v>
      </c>
      <c r="Y1253">
        <f t="shared" si="412"/>
        <v>19991.838033485172</v>
      </c>
      <c r="Z1253">
        <f t="shared" si="413"/>
        <v>-920.48404582085084</v>
      </c>
      <c r="AA1253">
        <f t="shared" si="414"/>
        <v>9811.460841280199</v>
      </c>
      <c r="AB1253">
        <f t="shared" si="415"/>
        <v>7183.5521275259462</v>
      </c>
      <c r="AC1253" s="21">
        <f t="shared" si="416"/>
        <v>58.794607907418261</v>
      </c>
      <c r="AD1253" s="13">
        <f t="shared" si="417"/>
        <v>328.99903986628772</v>
      </c>
      <c r="AE1253" s="20">
        <f t="shared" si="418"/>
        <v>0.71257866376640011</v>
      </c>
      <c r="AF1253" s="18">
        <f t="shared" si="419"/>
        <v>71.3</v>
      </c>
    </row>
    <row r="1254" spans="1:32" x14ac:dyDescent="0.25">
      <c r="A1254" s="7">
        <v>2008</v>
      </c>
      <c r="B1254" s="7" t="s">
        <v>602</v>
      </c>
      <c r="C1254" s="7" t="s">
        <v>45</v>
      </c>
      <c r="D1254" s="8">
        <v>69.3</v>
      </c>
      <c r="E1254" s="14">
        <v>200</v>
      </c>
      <c r="F1254" s="14">
        <v>4.5599999999999996</v>
      </c>
      <c r="G1254" s="14">
        <v>18</v>
      </c>
      <c r="H1254" s="14">
        <v>41</v>
      </c>
      <c r="I1254" s="14">
        <v>121</v>
      </c>
      <c r="J1254" s="14">
        <v>4.18</v>
      </c>
      <c r="K1254" s="10">
        <v>6.72</v>
      </c>
      <c r="L1254" s="11">
        <f t="shared" si="399"/>
        <v>-0.83490640850064468</v>
      </c>
      <c r="M1254" s="11">
        <f t="shared" si="400"/>
        <v>0.22389840136297276</v>
      </c>
      <c r="N1254" s="11">
        <f t="shared" si="401"/>
        <v>-0.12264334190509857</v>
      </c>
      <c r="O1254" s="11">
        <f t="shared" si="402"/>
        <v>1.9261020178514074</v>
      </c>
      <c r="P1254" s="11">
        <f t="shared" si="403"/>
        <v>0.40866786265353727</v>
      </c>
      <c r="Q1254" s="11">
        <f t="shared" si="404"/>
        <v>0.53343762103649095</v>
      </c>
      <c r="R1254" s="12">
        <f t="shared" si="405"/>
        <v>1.3597034078552606</v>
      </c>
      <c r="S1254">
        <f t="shared" si="406"/>
        <v>-83.490640850064466</v>
      </c>
      <c r="T1254">
        <f t="shared" si="407"/>
        <v>22.389840136297277</v>
      </c>
      <c r="U1254">
        <f t="shared" si="408"/>
        <v>-12.264334190509857</v>
      </c>
      <c r="V1254">
        <f t="shared" si="409"/>
        <v>116.73849402524723</v>
      </c>
      <c r="W1254">
        <f t="shared" si="410"/>
        <v>94.65705144458758</v>
      </c>
      <c r="X1254" s="13">
        <f t="shared" si="411"/>
        <v>-6970.6871095544529</v>
      </c>
      <c r="Y1254">
        <f t="shared" si="412"/>
        <v>501.30494132894847</v>
      </c>
      <c r="Z1254">
        <f t="shared" si="413"/>
        <v>-150.41389313650907</v>
      </c>
      <c r="AA1254">
        <f t="shared" si="414"/>
        <v>13627.875987282685</v>
      </c>
      <c r="AB1254">
        <f t="shared" si="415"/>
        <v>8959.9573881833003</v>
      </c>
      <c r="AC1254" s="21">
        <f t="shared" si="416"/>
        <v>56.51201166850101</v>
      </c>
      <c r="AD1254" s="13">
        <f t="shared" si="417"/>
        <v>326.7164436273705</v>
      </c>
      <c r="AE1254" s="20">
        <f t="shared" si="418"/>
        <v>0.70763479104717597</v>
      </c>
      <c r="AF1254" s="18">
        <f t="shared" si="419"/>
        <v>70.8</v>
      </c>
    </row>
    <row r="1255" spans="1:32" x14ac:dyDescent="0.25">
      <c r="A1255" s="7">
        <v>2008</v>
      </c>
      <c r="B1255" s="7" t="s">
        <v>614</v>
      </c>
      <c r="C1255" s="7" t="s">
        <v>45</v>
      </c>
      <c r="D1255" s="8">
        <v>72.400000000000006</v>
      </c>
      <c r="E1255" s="14">
        <v>213</v>
      </c>
      <c r="F1255" s="14">
        <v>4.5199999999999996</v>
      </c>
      <c r="G1255" s="14">
        <v>25</v>
      </c>
      <c r="H1255" s="14">
        <v>35.5</v>
      </c>
      <c r="I1255" s="14">
        <v>118</v>
      </c>
      <c r="J1255" s="14">
        <v>4.24</v>
      </c>
      <c r="K1255" s="10">
        <v>6.97</v>
      </c>
      <c r="L1255" s="11">
        <f t="shared" si="399"/>
        <v>-0.29932613842556471</v>
      </c>
      <c r="M1255" s="11">
        <f t="shared" si="400"/>
        <v>0.47443030925127883</v>
      </c>
      <c r="N1255" s="11">
        <f t="shared" si="401"/>
        <v>1.1426168637791609</v>
      </c>
      <c r="O1255" s="11">
        <f t="shared" si="402"/>
        <v>0.19010417824658796</v>
      </c>
      <c r="P1255" s="11">
        <f t="shared" si="403"/>
        <v>-4.8467147532284323E-2</v>
      </c>
      <c r="Q1255" s="11">
        <f t="shared" si="404"/>
        <v>0.17819706224709117</v>
      </c>
      <c r="R1255" s="12">
        <f t="shared" si="405"/>
        <v>0.36456911900950945</v>
      </c>
      <c r="S1255">
        <f t="shared" si="406"/>
        <v>-29.932613842556471</v>
      </c>
      <c r="T1255">
        <f t="shared" si="407"/>
        <v>47.443030925127886</v>
      </c>
      <c r="U1255">
        <f t="shared" si="408"/>
        <v>114.26168637791609</v>
      </c>
      <c r="V1255">
        <f t="shared" si="409"/>
        <v>7.0818515357151819</v>
      </c>
      <c r="W1255">
        <f t="shared" si="410"/>
        <v>27.138309062830029</v>
      </c>
      <c r="X1255" s="13">
        <f t="shared" si="411"/>
        <v>-895.96137144760326</v>
      </c>
      <c r="Y1255">
        <f t="shared" si="412"/>
        <v>2250.841183362641</v>
      </c>
      <c r="Z1255">
        <f t="shared" si="413"/>
        <v>13055.732973925256</v>
      </c>
      <c r="AA1255">
        <f t="shared" si="414"/>
        <v>50.152621173911477</v>
      </c>
      <c r="AB1255">
        <f t="shared" si="415"/>
        <v>736.48781878968248</v>
      </c>
      <c r="AC1255" s="21">
        <f t="shared" si="416"/>
        <v>55.131212984667563</v>
      </c>
      <c r="AD1255" s="13">
        <f t="shared" si="417"/>
        <v>325.33564494353703</v>
      </c>
      <c r="AE1255" s="20">
        <f t="shared" si="418"/>
        <v>0.70464412067483595</v>
      </c>
      <c r="AF1255" s="18">
        <f t="shared" si="419"/>
        <v>70.5</v>
      </c>
    </row>
    <row r="1256" spans="1:32" x14ac:dyDescent="0.25">
      <c r="A1256" s="7">
        <v>2008</v>
      </c>
      <c r="B1256" s="7" t="s">
        <v>621</v>
      </c>
      <c r="C1256" s="7" t="s">
        <v>42</v>
      </c>
      <c r="D1256" s="8">
        <v>69.2</v>
      </c>
      <c r="E1256" s="14">
        <v>201</v>
      </c>
      <c r="F1256" s="14">
        <v>4.4800000000000004</v>
      </c>
      <c r="G1256" s="14">
        <v>20</v>
      </c>
      <c r="H1256" s="14">
        <v>37</v>
      </c>
      <c r="I1256" s="14">
        <v>130</v>
      </c>
      <c r="J1256" s="14">
        <v>4.32</v>
      </c>
      <c r="K1256" s="10">
        <v>6.88</v>
      </c>
      <c r="L1256" s="11">
        <f t="shared" si="399"/>
        <v>-0.793707926187177</v>
      </c>
      <c r="M1256" s="11">
        <f t="shared" si="400"/>
        <v>0.72496221713957931</v>
      </c>
      <c r="N1256" s="11">
        <f t="shared" si="401"/>
        <v>0.23885957400468982</v>
      </c>
      <c r="O1256" s="11">
        <f t="shared" si="402"/>
        <v>0.66355813450244783</v>
      </c>
      <c r="P1256" s="11">
        <f t="shared" si="403"/>
        <v>1.7800728932110019</v>
      </c>
      <c r="Q1256" s="11">
        <f t="shared" si="404"/>
        <v>-0.29545701613877173</v>
      </c>
      <c r="R1256" s="12">
        <f t="shared" si="405"/>
        <v>0.72281746299397931</v>
      </c>
      <c r="S1256">
        <f t="shared" si="406"/>
        <v>-79.370792618717701</v>
      </c>
      <c r="T1256">
        <f t="shared" si="407"/>
        <v>72.496221713957937</v>
      </c>
      <c r="U1256">
        <f t="shared" si="408"/>
        <v>23.885957400468982</v>
      </c>
      <c r="V1256">
        <f t="shared" si="409"/>
        <v>122.18155138567248</v>
      </c>
      <c r="W1256">
        <f t="shared" si="410"/>
        <v>21.36802234276038</v>
      </c>
      <c r="X1256" s="13">
        <f t="shared" si="411"/>
        <v>-6299.7227209234925</v>
      </c>
      <c r="Y1256">
        <f t="shared" si="412"/>
        <v>5255.7021627993463</v>
      </c>
      <c r="Z1256">
        <f t="shared" si="413"/>
        <v>570.53896093701894</v>
      </c>
      <c r="AA1256">
        <f t="shared" si="414"/>
        <v>14928.331499009724</v>
      </c>
      <c r="AB1256">
        <f t="shared" si="415"/>
        <v>456.59237884070677</v>
      </c>
      <c r="AC1256" s="21">
        <f t="shared" si="416"/>
        <v>54.610332869637965</v>
      </c>
      <c r="AD1256" s="13">
        <f t="shared" si="417"/>
        <v>324.81476482850741</v>
      </c>
      <c r="AE1256" s="20">
        <f t="shared" si="418"/>
        <v>0.70351594699839859</v>
      </c>
      <c r="AF1256" s="18">
        <f t="shared" si="419"/>
        <v>70.400000000000006</v>
      </c>
    </row>
    <row r="1257" spans="1:32" x14ac:dyDescent="0.25">
      <c r="A1257" s="7">
        <v>2008</v>
      </c>
      <c r="B1257" s="7" t="s">
        <v>639</v>
      </c>
      <c r="C1257" s="7" t="s">
        <v>38</v>
      </c>
      <c r="D1257" s="8">
        <v>75.7</v>
      </c>
      <c r="E1257" s="14">
        <v>255</v>
      </c>
      <c r="F1257" s="14">
        <v>4.67</v>
      </c>
      <c r="G1257" s="14">
        <v>24</v>
      </c>
      <c r="H1257" s="14">
        <v>32.5</v>
      </c>
      <c r="I1257" s="14">
        <v>120</v>
      </c>
      <c r="J1257" s="14">
        <v>4.59</v>
      </c>
      <c r="K1257" s="10">
        <v>7.18</v>
      </c>
      <c r="L1257" s="11">
        <f t="shared" si="399"/>
        <v>1.4310101187400781</v>
      </c>
      <c r="M1257" s="11">
        <f t="shared" si="400"/>
        <v>-0.46506434532987034</v>
      </c>
      <c r="N1257" s="11">
        <f t="shared" si="401"/>
        <v>0.96186540582426661</v>
      </c>
      <c r="O1257" s="11">
        <f t="shared" si="402"/>
        <v>-0.75680373426513181</v>
      </c>
      <c r="P1257" s="11">
        <f t="shared" si="403"/>
        <v>0.25628952592493009</v>
      </c>
      <c r="Q1257" s="11">
        <f t="shared" si="404"/>
        <v>-1.8940395306910551</v>
      </c>
      <c r="R1257" s="12">
        <f t="shared" si="405"/>
        <v>-0.47134368362092133</v>
      </c>
      <c r="S1257">
        <f t="shared" si="406"/>
        <v>143.10101187400781</v>
      </c>
      <c r="T1257">
        <f t="shared" si="407"/>
        <v>-46.506434532987036</v>
      </c>
      <c r="U1257">
        <f t="shared" si="408"/>
        <v>96.186540582426659</v>
      </c>
      <c r="V1257">
        <f t="shared" si="409"/>
        <v>-25.025710417010082</v>
      </c>
      <c r="W1257">
        <f t="shared" si="410"/>
        <v>-118.26916071559883</v>
      </c>
      <c r="X1257" s="13">
        <f t="shared" si="411"/>
        <v>20477.899599364926</v>
      </c>
      <c r="Y1257">
        <f t="shared" si="412"/>
        <v>-2162.848452971009</v>
      </c>
      <c r="Z1257">
        <f t="shared" si="413"/>
        <v>9251.8505892148114</v>
      </c>
      <c r="AA1257">
        <f t="shared" si="414"/>
        <v>-626.28618187604695</v>
      </c>
      <c r="AB1257">
        <f t="shared" si="415"/>
        <v>-13987.594376372146</v>
      </c>
      <c r="AC1257" s="21">
        <f t="shared" si="416"/>
        <v>50.897978697312794</v>
      </c>
      <c r="AD1257" s="13">
        <f t="shared" si="417"/>
        <v>321.10241065618226</v>
      </c>
      <c r="AE1257" s="20">
        <f t="shared" si="418"/>
        <v>0.69547536312125957</v>
      </c>
      <c r="AF1257" s="18">
        <f t="shared" si="419"/>
        <v>69.5</v>
      </c>
    </row>
    <row r="1258" spans="1:32" x14ac:dyDescent="0.25">
      <c r="A1258" s="7">
        <v>2008</v>
      </c>
      <c r="B1258" s="7" t="s">
        <v>671</v>
      </c>
      <c r="C1258" s="7" t="s">
        <v>57</v>
      </c>
      <c r="D1258" s="8">
        <v>71</v>
      </c>
      <c r="E1258" s="9">
        <v>192</v>
      </c>
      <c r="F1258" s="9">
        <v>4.3099999999999996</v>
      </c>
      <c r="G1258" s="9">
        <v>14</v>
      </c>
      <c r="H1258" s="9">
        <v>34</v>
      </c>
      <c r="I1258" s="9">
        <v>127</v>
      </c>
      <c r="J1258" s="9">
        <v>4.3099999999999996</v>
      </c>
      <c r="K1258" s="10">
        <v>7.14</v>
      </c>
      <c r="L1258" s="11">
        <f t="shared" si="399"/>
        <v>-1.1644942670083862</v>
      </c>
      <c r="M1258" s="11">
        <f t="shared" si="400"/>
        <v>1.7897228256648843</v>
      </c>
      <c r="N1258" s="11">
        <f t="shared" si="401"/>
        <v>-0.84564917372467541</v>
      </c>
      <c r="O1258" s="11">
        <f t="shared" si="402"/>
        <v>-0.28334977800927191</v>
      </c>
      <c r="P1258" s="11">
        <f t="shared" si="403"/>
        <v>1.3229378830251803</v>
      </c>
      <c r="Q1258" s="11">
        <f t="shared" si="404"/>
        <v>-0.23625025634053493</v>
      </c>
      <c r="R1258" s="12">
        <f t="shared" si="405"/>
        <v>-0.31212219740560099</v>
      </c>
      <c r="S1258">
        <f t="shared" si="406"/>
        <v>-116.44942670083861</v>
      </c>
      <c r="T1258">
        <f t="shared" si="407"/>
        <v>178.97228256648842</v>
      </c>
      <c r="U1258">
        <f t="shared" si="408"/>
        <v>-84.564917372467534</v>
      </c>
      <c r="V1258">
        <f t="shared" si="409"/>
        <v>51.979405250795416</v>
      </c>
      <c r="W1258">
        <f t="shared" si="410"/>
        <v>-27.418622687306794</v>
      </c>
      <c r="X1258" s="13">
        <f t="shared" si="411"/>
        <v>-13560.468978953986</v>
      </c>
      <c r="Y1258">
        <f t="shared" si="412"/>
        <v>32031.077927058974</v>
      </c>
      <c r="Z1258">
        <f t="shared" si="413"/>
        <v>-7151.225250212261</v>
      </c>
      <c r="AA1258">
        <f t="shared" si="414"/>
        <v>2701.8585702264181</v>
      </c>
      <c r="AB1258">
        <f t="shared" si="415"/>
        <v>-751.78087006889484</v>
      </c>
      <c r="AC1258" s="21">
        <f t="shared" si="416"/>
        <v>51.515941994784967</v>
      </c>
      <c r="AD1258" s="13">
        <f t="shared" si="417"/>
        <v>321.72037395365442</v>
      </c>
      <c r="AE1258" s="20">
        <f t="shared" si="418"/>
        <v>0.69681380915729774</v>
      </c>
      <c r="AF1258" s="18">
        <f t="shared" si="419"/>
        <v>69.7</v>
      </c>
    </row>
    <row r="1259" spans="1:32" x14ac:dyDescent="0.25">
      <c r="A1259" s="7">
        <v>2008</v>
      </c>
      <c r="B1259" s="7" t="s">
        <v>681</v>
      </c>
      <c r="C1259" s="7" t="s">
        <v>42</v>
      </c>
      <c r="D1259" s="8">
        <v>74.3</v>
      </c>
      <c r="E1259" s="14">
        <v>199</v>
      </c>
      <c r="F1259" s="14">
        <v>4.38</v>
      </c>
      <c r="G1259" s="14">
        <v>15</v>
      </c>
      <c r="H1259" s="14">
        <v>37</v>
      </c>
      <c r="I1259" s="14">
        <v>121</v>
      </c>
      <c r="J1259" s="14">
        <v>4.2300000000000004</v>
      </c>
      <c r="K1259" s="10">
        <v>6.8</v>
      </c>
      <c r="L1259" s="11">
        <f t="shared" si="399"/>
        <v>-0.87610489081411236</v>
      </c>
      <c r="M1259" s="11">
        <f t="shared" si="400"/>
        <v>1.3512919868603472</v>
      </c>
      <c r="N1259" s="11">
        <f t="shared" si="401"/>
        <v>-0.66489771576978118</v>
      </c>
      <c r="O1259" s="11">
        <f t="shared" si="402"/>
        <v>0.66355813450244783</v>
      </c>
      <c r="P1259" s="11">
        <f t="shared" si="403"/>
        <v>0.40866786265353727</v>
      </c>
      <c r="Q1259" s="11">
        <f t="shared" si="404"/>
        <v>0.23740382204532273</v>
      </c>
      <c r="R1259" s="12">
        <f t="shared" si="405"/>
        <v>1.04126043542462</v>
      </c>
      <c r="S1259">
        <f t="shared" si="406"/>
        <v>-87.610489081411231</v>
      </c>
      <c r="T1259">
        <f t="shared" si="407"/>
        <v>135.12919868603473</v>
      </c>
      <c r="U1259">
        <f t="shared" si="408"/>
        <v>-66.489771576978114</v>
      </c>
      <c r="V1259">
        <f t="shared" si="409"/>
        <v>53.611299857799253</v>
      </c>
      <c r="W1259">
        <f t="shared" si="410"/>
        <v>63.933212873497133</v>
      </c>
      <c r="X1259" s="13">
        <f t="shared" si="411"/>
        <v>-7675.5977970840768</v>
      </c>
      <c r="Y1259">
        <f t="shared" si="412"/>
        <v>18259.900337529849</v>
      </c>
      <c r="Z1259">
        <f t="shared" si="413"/>
        <v>-4420.8897243587271</v>
      </c>
      <c r="AA1259">
        <f t="shared" si="414"/>
        <v>2874.1714724428662</v>
      </c>
      <c r="AB1259">
        <f t="shared" si="415"/>
        <v>4087.4557083278996</v>
      </c>
      <c r="AC1259" s="21">
        <f t="shared" si="416"/>
        <v>51.234831895611428</v>
      </c>
      <c r="AD1259" s="13">
        <f t="shared" si="417"/>
        <v>321.43926385448088</v>
      </c>
      <c r="AE1259" s="20">
        <f t="shared" si="418"/>
        <v>0.69620495309825958</v>
      </c>
      <c r="AF1259" s="18">
        <f t="shared" si="419"/>
        <v>69.599999999999994</v>
      </c>
    </row>
    <row r="1260" spans="1:32" x14ac:dyDescent="0.25">
      <c r="A1260" s="7">
        <v>2008</v>
      </c>
      <c r="B1260" s="7" t="s">
        <v>686</v>
      </c>
      <c r="C1260" s="7" t="s">
        <v>42</v>
      </c>
      <c r="D1260" s="8">
        <v>73.7</v>
      </c>
      <c r="E1260" s="14">
        <v>216</v>
      </c>
      <c r="F1260" s="14">
        <v>4.4000000000000004</v>
      </c>
      <c r="G1260" s="14">
        <v>16</v>
      </c>
      <c r="H1260" s="14">
        <v>33</v>
      </c>
      <c r="I1260" s="14">
        <v>126</v>
      </c>
      <c r="J1260" s="14">
        <v>4.26</v>
      </c>
      <c r="K1260" s="10">
        <v>7.15</v>
      </c>
      <c r="L1260" s="11">
        <f t="shared" si="399"/>
        <v>-0.17573069148516168</v>
      </c>
      <c r="M1260" s="11">
        <f t="shared" si="400"/>
        <v>1.2260260329161916</v>
      </c>
      <c r="N1260" s="11">
        <f t="shared" si="401"/>
        <v>-0.48414625781488696</v>
      </c>
      <c r="O1260" s="11">
        <f t="shared" si="402"/>
        <v>-0.59898574884651179</v>
      </c>
      <c r="P1260" s="11">
        <f t="shared" si="403"/>
        <v>1.1705595462965732</v>
      </c>
      <c r="Q1260" s="11">
        <f t="shared" si="404"/>
        <v>5.9783542650628081E-2</v>
      </c>
      <c r="R1260" s="12">
        <f t="shared" si="405"/>
        <v>-0.35192756895943372</v>
      </c>
      <c r="S1260">
        <f t="shared" si="406"/>
        <v>-17.573069148516169</v>
      </c>
      <c r="T1260">
        <f t="shared" si="407"/>
        <v>122.60260329161916</v>
      </c>
      <c r="U1260">
        <f t="shared" si="408"/>
        <v>-48.414625781488695</v>
      </c>
      <c r="V1260">
        <f t="shared" si="409"/>
        <v>28.57868987250307</v>
      </c>
      <c r="W1260">
        <f t="shared" si="410"/>
        <v>-14.607201315440282</v>
      </c>
      <c r="X1260" s="13">
        <f t="shared" si="411"/>
        <v>-308.81275929853075</v>
      </c>
      <c r="Y1260">
        <f t="shared" si="412"/>
        <v>15031.398333882145</v>
      </c>
      <c r="Z1260">
        <f t="shared" si="413"/>
        <v>-2343.9759895615898</v>
      </c>
      <c r="AA1260">
        <f t="shared" si="414"/>
        <v>816.74151482870957</v>
      </c>
      <c r="AB1260">
        <f t="shared" si="415"/>
        <v>-213.37033026980029</v>
      </c>
      <c r="AC1260" s="21">
        <f t="shared" si="416"/>
        <v>50.954844263486734</v>
      </c>
      <c r="AD1260" s="13">
        <f t="shared" si="417"/>
        <v>321.1592762223562</v>
      </c>
      <c r="AE1260" s="20">
        <f t="shared" si="418"/>
        <v>0.69559852818938572</v>
      </c>
      <c r="AF1260" s="18">
        <f t="shared" si="419"/>
        <v>69.599999999999994</v>
      </c>
    </row>
    <row r="1261" spans="1:32" x14ac:dyDescent="0.25">
      <c r="A1261" s="7">
        <v>2008</v>
      </c>
      <c r="B1261" s="7" t="s">
        <v>688</v>
      </c>
      <c r="C1261" s="7" t="s">
        <v>45</v>
      </c>
      <c r="D1261" s="8">
        <v>70.400000000000006</v>
      </c>
      <c r="E1261" s="14">
        <v>215</v>
      </c>
      <c r="F1261" s="14">
        <v>4.4800000000000004</v>
      </c>
      <c r="G1261" s="14">
        <v>20</v>
      </c>
      <c r="H1261" s="14">
        <v>37.5</v>
      </c>
      <c r="I1261" s="14">
        <v>123</v>
      </c>
      <c r="J1261" s="14">
        <v>4.26</v>
      </c>
      <c r="K1261" s="10">
        <v>6.87</v>
      </c>
      <c r="L1261" s="11">
        <f t="shared" si="399"/>
        <v>-0.21692917379862936</v>
      </c>
      <c r="M1261" s="11">
        <f t="shared" si="400"/>
        <v>0.72496221713957931</v>
      </c>
      <c r="N1261" s="11">
        <f t="shared" si="401"/>
        <v>0.23885957400468982</v>
      </c>
      <c r="O1261" s="11">
        <f t="shared" si="402"/>
        <v>0.82137611992106785</v>
      </c>
      <c r="P1261" s="11">
        <f t="shared" si="403"/>
        <v>0.71342453611075163</v>
      </c>
      <c r="Q1261" s="11">
        <f t="shared" si="404"/>
        <v>5.9783542650628081E-2</v>
      </c>
      <c r="R1261" s="12">
        <f t="shared" si="405"/>
        <v>0.76262283454780844</v>
      </c>
      <c r="S1261">
        <f t="shared" si="406"/>
        <v>-21.692917379862937</v>
      </c>
      <c r="T1261">
        <f t="shared" si="407"/>
        <v>72.496221713957937</v>
      </c>
      <c r="U1261">
        <f t="shared" si="408"/>
        <v>23.885957400468982</v>
      </c>
      <c r="V1261">
        <f t="shared" si="409"/>
        <v>76.740032801590971</v>
      </c>
      <c r="W1261">
        <f t="shared" si="410"/>
        <v>41.120318859921831</v>
      </c>
      <c r="X1261" s="13">
        <f t="shared" si="411"/>
        <v>-470.5826644495595</v>
      </c>
      <c r="Y1261">
        <f t="shared" si="412"/>
        <v>5255.7021627993463</v>
      </c>
      <c r="Z1261">
        <f t="shared" si="413"/>
        <v>570.53896093701894</v>
      </c>
      <c r="AA1261">
        <f t="shared" si="414"/>
        <v>5889.0326343892584</v>
      </c>
      <c r="AB1261">
        <f t="shared" si="415"/>
        <v>1690.8806231416429</v>
      </c>
      <c r="AC1261" s="21">
        <f t="shared" si="416"/>
        <v>50.863683934252556</v>
      </c>
      <c r="AD1261" s="13">
        <f t="shared" si="417"/>
        <v>321.06811589312201</v>
      </c>
      <c r="AE1261" s="20">
        <f t="shared" si="418"/>
        <v>0.69540108413112767</v>
      </c>
      <c r="AF1261" s="18">
        <f t="shared" si="419"/>
        <v>69.5</v>
      </c>
    </row>
    <row r="1262" spans="1:32" x14ac:dyDescent="0.25">
      <c r="A1262" s="7">
        <v>2008</v>
      </c>
      <c r="B1262" s="7" t="s">
        <v>719</v>
      </c>
      <c r="C1262" s="7" t="s">
        <v>45</v>
      </c>
      <c r="D1262" s="8">
        <v>70.3</v>
      </c>
      <c r="E1262" s="14">
        <v>240</v>
      </c>
      <c r="F1262" s="14">
        <v>4.67</v>
      </c>
      <c r="G1262" s="14">
        <v>16</v>
      </c>
      <c r="H1262" s="14">
        <v>37</v>
      </c>
      <c r="I1262" s="14">
        <v>132</v>
      </c>
      <c r="J1262" s="14">
        <v>4.43</v>
      </c>
      <c r="K1262" s="10">
        <v>7.33</v>
      </c>
      <c r="L1262" s="11">
        <f t="shared" si="399"/>
        <v>0.81303288403806273</v>
      </c>
      <c r="M1262" s="11">
        <f t="shared" si="400"/>
        <v>-0.46506434532987034</v>
      </c>
      <c r="N1262" s="11">
        <f t="shared" si="401"/>
        <v>-0.48414625781488696</v>
      </c>
      <c r="O1262" s="11">
        <f t="shared" si="402"/>
        <v>0.66355813450244783</v>
      </c>
      <c r="P1262" s="11">
        <f t="shared" si="403"/>
        <v>2.0848295666682164</v>
      </c>
      <c r="Q1262" s="11">
        <f t="shared" si="404"/>
        <v>-0.94673137391932927</v>
      </c>
      <c r="R1262" s="12">
        <f t="shared" si="405"/>
        <v>-1.0684242569283735</v>
      </c>
      <c r="S1262">
        <f t="shared" si="406"/>
        <v>81.303288403806278</v>
      </c>
      <c r="T1262">
        <f t="shared" si="407"/>
        <v>-46.506434532987036</v>
      </c>
      <c r="U1262">
        <f t="shared" si="408"/>
        <v>-48.414625781488695</v>
      </c>
      <c r="V1262">
        <f t="shared" si="409"/>
        <v>137.41938505853321</v>
      </c>
      <c r="W1262">
        <f t="shared" si="410"/>
        <v>-100.75778154238515</v>
      </c>
      <c r="X1262" s="13">
        <f t="shared" si="411"/>
        <v>6610.2247052725006</v>
      </c>
      <c r="Y1262">
        <f t="shared" si="412"/>
        <v>-2162.848452971009</v>
      </c>
      <c r="Z1262">
        <f t="shared" si="413"/>
        <v>-2343.9759895615898</v>
      </c>
      <c r="AA1262">
        <f t="shared" si="414"/>
        <v>18884.087389865421</v>
      </c>
      <c r="AB1262">
        <f t="shared" si="415"/>
        <v>-10152.130541343009</v>
      </c>
      <c r="AC1262" s="21">
        <f t="shared" si="416"/>
        <v>46.551814381960057</v>
      </c>
      <c r="AD1262" s="13">
        <f t="shared" si="417"/>
        <v>316.75624634082953</v>
      </c>
      <c r="AE1262" s="20">
        <f t="shared" si="418"/>
        <v>0.68606201054247418</v>
      </c>
      <c r="AF1262" s="18">
        <f t="shared" si="419"/>
        <v>68.599999999999994</v>
      </c>
    </row>
    <row r="1263" spans="1:32" x14ac:dyDescent="0.25">
      <c r="A1263" s="7">
        <v>2008</v>
      </c>
      <c r="B1263" s="7" t="s">
        <v>724</v>
      </c>
      <c r="C1263" s="7" t="s">
        <v>38</v>
      </c>
      <c r="D1263" s="8">
        <v>79.5</v>
      </c>
      <c r="E1263" s="14">
        <v>259</v>
      </c>
      <c r="F1263" s="14">
        <v>4.79</v>
      </c>
      <c r="G1263" s="14">
        <v>19</v>
      </c>
      <c r="H1263" s="14">
        <v>31.5</v>
      </c>
      <c r="I1263" s="14">
        <v>128</v>
      </c>
      <c r="J1263" s="14">
        <v>4.3099999999999996</v>
      </c>
      <c r="K1263" s="10">
        <v>6.92</v>
      </c>
      <c r="L1263" s="11">
        <f t="shared" si="399"/>
        <v>1.5958040479939488</v>
      </c>
      <c r="M1263" s="11">
        <f t="shared" si="400"/>
        <v>-1.2166600689947886</v>
      </c>
      <c r="N1263" s="11">
        <f t="shared" si="401"/>
        <v>5.8108116049795627E-2</v>
      </c>
      <c r="O1263" s="11">
        <f t="shared" si="402"/>
        <v>-1.0724397051023717</v>
      </c>
      <c r="P1263" s="11">
        <f t="shared" si="403"/>
        <v>1.4753162197537877</v>
      </c>
      <c r="Q1263" s="11">
        <f t="shared" si="404"/>
        <v>-0.23625025634053493</v>
      </c>
      <c r="R1263" s="12">
        <f t="shared" si="405"/>
        <v>0.56359597677865902</v>
      </c>
      <c r="S1263">
        <f t="shared" si="406"/>
        <v>159.58040479939487</v>
      </c>
      <c r="T1263">
        <f t="shared" si="407"/>
        <v>-121.66600689947886</v>
      </c>
      <c r="U1263">
        <f t="shared" si="408"/>
        <v>5.8108116049795626</v>
      </c>
      <c r="V1263">
        <f t="shared" si="409"/>
        <v>20.143825732570797</v>
      </c>
      <c r="W1263">
        <f t="shared" si="410"/>
        <v>16.367286021906207</v>
      </c>
      <c r="X1263" s="13">
        <f t="shared" si="411"/>
        <v>25465.90559593873</v>
      </c>
      <c r="Y1263">
        <f t="shared" si="412"/>
        <v>-14802.617234864038</v>
      </c>
      <c r="Z1263">
        <f t="shared" si="413"/>
        <v>33.765531508565161</v>
      </c>
      <c r="AA1263">
        <f t="shared" si="414"/>
        <v>405.77371514418138</v>
      </c>
      <c r="AB1263">
        <f t="shared" si="415"/>
        <v>267.8880517228863</v>
      </c>
      <c r="AC1263" s="21">
        <f t="shared" si="416"/>
        <v>47.687976806424331</v>
      </c>
      <c r="AD1263" s="13">
        <f t="shared" si="417"/>
        <v>317.89240876529379</v>
      </c>
      <c r="AE1263" s="20">
        <f t="shared" si="418"/>
        <v>0.68852282350586569</v>
      </c>
      <c r="AF1263" s="18">
        <f t="shared" si="419"/>
        <v>68.900000000000006</v>
      </c>
    </row>
    <row r="1264" spans="1:32" x14ac:dyDescent="0.25">
      <c r="A1264" s="7">
        <v>2008</v>
      </c>
      <c r="B1264" s="7" t="s">
        <v>733</v>
      </c>
      <c r="C1264" s="7" t="s">
        <v>38</v>
      </c>
      <c r="D1264" s="8">
        <v>75.3</v>
      </c>
      <c r="E1264" s="14">
        <v>259</v>
      </c>
      <c r="F1264" s="14">
        <v>4.83</v>
      </c>
      <c r="G1264" s="14">
        <v>24</v>
      </c>
      <c r="H1264" s="14">
        <v>34</v>
      </c>
      <c r="I1264" s="14">
        <v>114</v>
      </c>
      <c r="J1264" s="14">
        <v>4.46</v>
      </c>
      <c r="K1264" s="10">
        <v>6.83</v>
      </c>
      <c r="L1264" s="11">
        <f t="shared" si="399"/>
        <v>1.5958040479939488</v>
      </c>
      <c r="M1264" s="11">
        <f t="shared" si="400"/>
        <v>-1.4671919768830948</v>
      </c>
      <c r="N1264" s="11">
        <f t="shared" si="401"/>
        <v>0.96186540582426661</v>
      </c>
      <c r="O1264" s="11">
        <f t="shared" si="402"/>
        <v>-0.28334977800927191</v>
      </c>
      <c r="P1264" s="11">
        <f t="shared" si="403"/>
        <v>-0.65798049444671314</v>
      </c>
      <c r="Q1264" s="11">
        <f t="shared" si="404"/>
        <v>-1.1243516533140292</v>
      </c>
      <c r="R1264" s="12">
        <f t="shared" si="405"/>
        <v>0.92184432076312883</v>
      </c>
      <c r="S1264">
        <f t="shared" si="406"/>
        <v>159.58040479939487</v>
      </c>
      <c r="T1264">
        <f t="shared" si="407"/>
        <v>-146.71919768830946</v>
      </c>
      <c r="U1264">
        <f t="shared" si="408"/>
        <v>96.186540582426659</v>
      </c>
      <c r="V1264">
        <f t="shared" si="409"/>
        <v>-47.066513622799256</v>
      </c>
      <c r="W1264">
        <f t="shared" si="410"/>
        <v>-10.125366627545018</v>
      </c>
      <c r="X1264" s="13">
        <f t="shared" si="411"/>
        <v>25465.90559593873</v>
      </c>
      <c r="Y1264">
        <f t="shared" si="412"/>
        <v>-21526.522970301234</v>
      </c>
      <c r="Z1264">
        <f t="shared" si="413"/>
        <v>9251.8505892148114</v>
      </c>
      <c r="AA1264">
        <f t="shared" si="414"/>
        <v>-2215.2567046051481</v>
      </c>
      <c r="AB1264">
        <f t="shared" si="415"/>
        <v>-102.52304934220237</v>
      </c>
      <c r="AC1264" s="21">
        <f t="shared" si="416"/>
        <v>46.633579019639825</v>
      </c>
      <c r="AD1264" s="13">
        <f t="shared" si="417"/>
        <v>316.83801097850926</v>
      </c>
      <c r="AE1264" s="20">
        <f t="shared" si="418"/>
        <v>0.68623910448258063</v>
      </c>
      <c r="AF1264" s="18">
        <f t="shared" si="419"/>
        <v>68.599999999999994</v>
      </c>
    </row>
    <row r="1265" spans="1:32" x14ac:dyDescent="0.25">
      <c r="A1265" s="7">
        <v>2008</v>
      </c>
      <c r="B1265" s="7" t="s">
        <v>747</v>
      </c>
      <c r="C1265" s="7" t="s">
        <v>42</v>
      </c>
      <c r="D1265" s="8">
        <v>72.2</v>
      </c>
      <c r="E1265" s="14">
        <v>219</v>
      </c>
      <c r="F1265" s="14">
        <v>4.46</v>
      </c>
      <c r="G1265" s="14">
        <v>14</v>
      </c>
      <c r="H1265" s="14">
        <v>40.5</v>
      </c>
      <c r="I1265" s="14">
        <v>120</v>
      </c>
      <c r="J1265" s="14">
        <v>4.29</v>
      </c>
      <c r="K1265" s="10">
        <v>7.06</v>
      </c>
      <c r="L1265" s="11">
        <f t="shared" si="399"/>
        <v>-5.2135244544758624E-2</v>
      </c>
      <c r="M1265" s="11">
        <f t="shared" si="400"/>
        <v>0.85022817108373516</v>
      </c>
      <c r="N1265" s="11">
        <f t="shared" si="401"/>
        <v>-0.84564917372467541</v>
      </c>
      <c r="O1265" s="11">
        <f t="shared" si="402"/>
        <v>1.7682840324327875</v>
      </c>
      <c r="P1265" s="11">
        <f t="shared" si="403"/>
        <v>0.25628952592493009</v>
      </c>
      <c r="Q1265" s="11">
        <f t="shared" si="404"/>
        <v>-0.11783673674407182</v>
      </c>
      <c r="R1265" s="12">
        <f t="shared" si="405"/>
        <v>6.3207750250396282E-3</v>
      </c>
      <c r="S1265">
        <f t="shared" si="406"/>
        <v>-5.2135244544758628</v>
      </c>
      <c r="T1265">
        <f t="shared" si="407"/>
        <v>85.022817108373516</v>
      </c>
      <c r="U1265">
        <f t="shared" si="408"/>
        <v>-84.564917372467534</v>
      </c>
      <c r="V1265">
        <f t="shared" si="409"/>
        <v>101.22867791788588</v>
      </c>
      <c r="W1265">
        <f t="shared" si="410"/>
        <v>-5.5757980859516092</v>
      </c>
      <c r="X1265" s="13">
        <f t="shared" si="411"/>
        <v>-27.180837237417844</v>
      </c>
      <c r="Y1265">
        <f t="shared" si="412"/>
        <v>7228.8794290439319</v>
      </c>
      <c r="Z1265">
        <f t="shared" si="413"/>
        <v>-7151.225250212261</v>
      </c>
      <c r="AA1265">
        <f t="shared" si="414"/>
        <v>10247.245233003076</v>
      </c>
      <c r="AB1265">
        <f t="shared" si="415"/>
        <v>-31.089524295301629</v>
      </c>
      <c r="AC1265" s="21">
        <f t="shared" si="416"/>
        <v>45.313638234646376</v>
      </c>
      <c r="AD1265" s="13">
        <f t="shared" si="417"/>
        <v>315.51807019351583</v>
      </c>
      <c r="AE1265" s="20">
        <f t="shared" si="418"/>
        <v>0.68338024616735982</v>
      </c>
      <c r="AF1265" s="18">
        <f t="shared" si="419"/>
        <v>68.3</v>
      </c>
    </row>
    <row r="1266" spans="1:32" x14ac:dyDescent="0.25">
      <c r="A1266" s="7">
        <v>2008</v>
      </c>
      <c r="B1266" s="7" t="s">
        <v>755</v>
      </c>
      <c r="C1266" s="7" t="s">
        <v>36</v>
      </c>
      <c r="D1266" s="8">
        <v>69.099999999999994</v>
      </c>
      <c r="E1266" s="14">
        <v>242</v>
      </c>
      <c r="F1266" s="14">
        <v>4.82</v>
      </c>
      <c r="G1266" s="14">
        <v>34</v>
      </c>
      <c r="H1266" s="14">
        <v>31</v>
      </c>
      <c r="I1266" s="14">
        <v>103</v>
      </c>
      <c r="J1266" s="14">
        <v>4.5999999999999996</v>
      </c>
      <c r="K1266" s="10">
        <v>7.37</v>
      </c>
      <c r="L1266" s="11">
        <f t="shared" si="399"/>
        <v>0.89542984866499808</v>
      </c>
      <c r="M1266" s="11">
        <f t="shared" si="400"/>
        <v>-1.4045589999110195</v>
      </c>
      <c r="N1266" s="11">
        <f t="shared" si="401"/>
        <v>2.7693799853732086</v>
      </c>
      <c r="O1266" s="11">
        <f t="shared" si="402"/>
        <v>-1.2302576905209917</v>
      </c>
      <c r="P1266" s="11">
        <f t="shared" si="403"/>
        <v>-2.3341421984613921</v>
      </c>
      <c r="Q1266" s="11">
        <f t="shared" si="404"/>
        <v>-1.9532462904892867</v>
      </c>
      <c r="R1266" s="12">
        <f t="shared" si="405"/>
        <v>-1.2276457431436938</v>
      </c>
      <c r="S1266">
        <f t="shared" si="406"/>
        <v>89.542984866499808</v>
      </c>
      <c r="T1266">
        <f t="shared" si="407"/>
        <v>-140.45589999110194</v>
      </c>
      <c r="U1266">
        <f t="shared" si="408"/>
        <v>276.93799853732088</v>
      </c>
      <c r="V1266">
        <f t="shared" si="409"/>
        <v>-178.21999444911918</v>
      </c>
      <c r="W1266">
        <f t="shared" si="410"/>
        <v>-159.04460168164903</v>
      </c>
      <c r="X1266" s="13">
        <f t="shared" si="411"/>
        <v>8017.9461388022137</v>
      </c>
      <c r="Y1266">
        <f t="shared" si="412"/>
        <v>-19727.85984231043</v>
      </c>
      <c r="Z1266">
        <f t="shared" si="413"/>
        <v>76694.65503385714</v>
      </c>
      <c r="AA1266">
        <f t="shared" si="414"/>
        <v>-31762.366421444072</v>
      </c>
      <c r="AB1266">
        <f t="shared" si="415"/>
        <v>-25295.185324074395</v>
      </c>
      <c r="AC1266" s="21">
        <f t="shared" si="416"/>
        <v>39.817557898069175</v>
      </c>
      <c r="AD1266" s="13">
        <f t="shared" si="417"/>
        <v>310.02198985693866</v>
      </c>
      <c r="AE1266" s="20">
        <f t="shared" si="418"/>
        <v>0.67147629172487078</v>
      </c>
      <c r="AF1266" s="18">
        <f t="shared" si="419"/>
        <v>67.099999999999994</v>
      </c>
    </row>
    <row r="1267" spans="1:32" x14ac:dyDescent="0.25">
      <c r="A1267" s="7">
        <v>2008</v>
      </c>
      <c r="B1267" s="7" t="s">
        <v>763</v>
      </c>
      <c r="C1267" s="7" t="s">
        <v>42</v>
      </c>
      <c r="D1267" s="8">
        <v>73.400000000000006</v>
      </c>
      <c r="E1267" s="14">
        <v>204</v>
      </c>
      <c r="F1267" s="14">
        <v>4.51</v>
      </c>
      <c r="G1267" s="14">
        <v>15</v>
      </c>
      <c r="H1267" s="14">
        <v>39</v>
      </c>
      <c r="I1267" s="14">
        <v>120</v>
      </c>
      <c r="J1267" s="14">
        <v>4.08</v>
      </c>
      <c r="K1267" s="10">
        <v>6.83</v>
      </c>
      <c r="L1267" s="11">
        <f t="shared" si="399"/>
        <v>-0.67011247924677386</v>
      </c>
      <c r="M1267" s="11">
        <f t="shared" si="400"/>
        <v>0.53706328622335398</v>
      </c>
      <c r="N1267" s="11">
        <f t="shared" si="401"/>
        <v>-0.66489771576978118</v>
      </c>
      <c r="O1267" s="11">
        <f t="shared" si="402"/>
        <v>1.2948300761769276</v>
      </c>
      <c r="P1267" s="11">
        <f t="shared" si="403"/>
        <v>0.25628952592493009</v>
      </c>
      <c r="Q1267" s="11">
        <f t="shared" si="404"/>
        <v>1.1255052190188171</v>
      </c>
      <c r="R1267" s="12">
        <f t="shared" si="405"/>
        <v>0.92184432076312883</v>
      </c>
      <c r="S1267">
        <f t="shared" si="406"/>
        <v>-67.011247924677392</v>
      </c>
      <c r="T1267">
        <f t="shared" si="407"/>
        <v>53.706328622335398</v>
      </c>
      <c r="U1267">
        <f t="shared" si="408"/>
        <v>-66.489771576978114</v>
      </c>
      <c r="V1267">
        <f t="shared" si="409"/>
        <v>77.555980105092885</v>
      </c>
      <c r="W1267">
        <f t="shared" si="410"/>
        <v>102.3674769890973</v>
      </c>
      <c r="X1267" s="13">
        <f t="shared" si="411"/>
        <v>-4490.5073484225804</v>
      </c>
      <c r="Y1267">
        <f t="shared" si="412"/>
        <v>2884.3697340902822</v>
      </c>
      <c r="Z1267">
        <f t="shared" si="413"/>
        <v>-4420.8897243587271</v>
      </c>
      <c r="AA1267">
        <f t="shared" si="414"/>
        <v>6014.9300500615636</v>
      </c>
      <c r="AB1267">
        <f t="shared" si="415"/>
        <v>10479.100345113366</v>
      </c>
      <c r="AC1267" s="21">
        <f t="shared" si="416"/>
        <v>45.75369505621137</v>
      </c>
      <c r="AD1267" s="13">
        <f t="shared" si="417"/>
        <v>315.95812701508083</v>
      </c>
      <c r="AE1267" s="20">
        <f t="shared" si="418"/>
        <v>0.68433336476010564</v>
      </c>
      <c r="AF1267" s="18">
        <f t="shared" si="419"/>
        <v>68.400000000000006</v>
      </c>
    </row>
    <row r="1268" spans="1:32" x14ac:dyDescent="0.25">
      <c r="A1268" s="7">
        <v>2008</v>
      </c>
      <c r="B1268" s="7" t="s">
        <v>769</v>
      </c>
      <c r="C1268" s="7" t="s">
        <v>78</v>
      </c>
      <c r="D1268" s="8">
        <v>73</v>
      </c>
      <c r="E1268" s="9">
        <v>210</v>
      </c>
      <c r="F1268" s="9">
        <v>4.53</v>
      </c>
      <c r="G1268" s="9">
        <v>16</v>
      </c>
      <c r="H1268" s="9">
        <v>38</v>
      </c>
      <c r="I1268" s="9">
        <v>123</v>
      </c>
      <c r="J1268" s="9">
        <v>4.1500000000000004</v>
      </c>
      <c r="K1268" s="10">
        <v>6.88</v>
      </c>
      <c r="L1268" s="11">
        <f t="shared" si="399"/>
        <v>-0.4229215853659678</v>
      </c>
      <c r="M1268" s="11">
        <f t="shared" si="400"/>
        <v>0.41179733227919812</v>
      </c>
      <c r="N1268" s="11">
        <f t="shared" si="401"/>
        <v>-0.48414625781488696</v>
      </c>
      <c r="O1268" s="11">
        <f t="shared" si="402"/>
        <v>0.97919410533968776</v>
      </c>
      <c r="P1268" s="11">
        <f t="shared" si="403"/>
        <v>0.71342453611075163</v>
      </c>
      <c r="Q1268" s="11">
        <f t="shared" si="404"/>
        <v>0.71105790043118566</v>
      </c>
      <c r="R1268" s="12">
        <f t="shared" si="405"/>
        <v>0.72281746299397931</v>
      </c>
      <c r="S1268">
        <f t="shared" si="406"/>
        <v>-42.29215853659678</v>
      </c>
      <c r="T1268">
        <f t="shared" si="407"/>
        <v>41.179733227919812</v>
      </c>
      <c r="U1268">
        <f t="shared" si="408"/>
        <v>-48.414625781488695</v>
      </c>
      <c r="V1268">
        <f t="shared" si="409"/>
        <v>84.630932072521972</v>
      </c>
      <c r="W1268">
        <f t="shared" si="410"/>
        <v>71.693768171258256</v>
      </c>
      <c r="X1268" s="13">
        <f t="shared" si="411"/>
        <v>-1788.626673684636</v>
      </c>
      <c r="Y1268">
        <f t="shared" si="412"/>
        <v>1695.7704287226429</v>
      </c>
      <c r="Z1268">
        <f t="shared" si="413"/>
        <v>-2343.9759895615898</v>
      </c>
      <c r="AA1268">
        <f t="shared" si="414"/>
        <v>7162.3946634638278</v>
      </c>
      <c r="AB1268">
        <f t="shared" si="415"/>
        <v>5139.9963945941236</v>
      </c>
      <c r="AC1268" s="21">
        <f t="shared" si="416"/>
        <v>44.41972269957202</v>
      </c>
      <c r="AD1268" s="13">
        <f t="shared" si="417"/>
        <v>314.62415465844151</v>
      </c>
      <c r="AE1268" s="20">
        <f t="shared" si="418"/>
        <v>0.68144411547906913</v>
      </c>
      <c r="AF1268" s="18">
        <f t="shared" si="419"/>
        <v>68.099999999999994</v>
      </c>
    </row>
    <row r="1269" spans="1:32" x14ac:dyDescent="0.25">
      <c r="A1269" s="7">
        <v>2008</v>
      </c>
      <c r="B1269" s="7" t="s">
        <v>774</v>
      </c>
      <c r="C1269" s="7" t="s">
        <v>38</v>
      </c>
      <c r="D1269" s="8">
        <v>77.099999999999994</v>
      </c>
      <c r="E1269" s="14">
        <v>251</v>
      </c>
      <c r="F1269" s="14">
        <v>4.72</v>
      </c>
      <c r="G1269" s="14">
        <v>20</v>
      </c>
      <c r="H1269" s="14">
        <v>35.5</v>
      </c>
      <c r="I1269" s="14">
        <v>113</v>
      </c>
      <c r="J1269" s="14">
        <v>4.28</v>
      </c>
      <c r="K1269" s="10">
        <v>7.12</v>
      </c>
      <c r="L1269" s="11">
        <f t="shared" si="399"/>
        <v>1.2662161894862074</v>
      </c>
      <c r="M1269" s="11">
        <f t="shared" si="400"/>
        <v>-0.77822923019025159</v>
      </c>
      <c r="N1269" s="11">
        <f t="shared" si="401"/>
        <v>0.23885957400468982</v>
      </c>
      <c r="O1269" s="11">
        <f t="shared" si="402"/>
        <v>0.19010417824658796</v>
      </c>
      <c r="P1269" s="11">
        <f t="shared" si="403"/>
        <v>-0.81035883117532026</v>
      </c>
      <c r="Q1269" s="11">
        <f t="shared" si="404"/>
        <v>-5.8629976945840268E-2</v>
      </c>
      <c r="R1269" s="12">
        <f t="shared" si="405"/>
        <v>-0.23251145429794262</v>
      </c>
      <c r="S1269">
        <f t="shared" si="406"/>
        <v>126.62161894862074</v>
      </c>
      <c r="T1269">
        <f t="shared" si="407"/>
        <v>-77.822923019025154</v>
      </c>
      <c r="U1269">
        <f t="shared" si="408"/>
        <v>23.885957400468982</v>
      </c>
      <c r="V1269">
        <f t="shared" si="409"/>
        <v>-31.012732646436614</v>
      </c>
      <c r="W1269">
        <f t="shared" si="410"/>
        <v>-14.557071562189144</v>
      </c>
      <c r="X1269" s="13">
        <f t="shared" si="411"/>
        <v>16033.034385169709</v>
      </c>
      <c r="Y1269">
        <f t="shared" si="412"/>
        <v>-6056.4073472251148</v>
      </c>
      <c r="Z1269">
        <f t="shared" si="413"/>
        <v>570.53896093701894</v>
      </c>
      <c r="AA1269">
        <f t="shared" si="414"/>
        <v>-961.78958619935531</v>
      </c>
      <c r="AB1269">
        <f t="shared" si="415"/>
        <v>-211.90833246669587</v>
      </c>
      <c r="AC1269" s="21">
        <f t="shared" si="416"/>
        <v>43.297732227486378</v>
      </c>
      <c r="AD1269" s="13">
        <f t="shared" si="417"/>
        <v>313.50216418635586</v>
      </c>
      <c r="AE1269" s="20">
        <f t="shared" si="418"/>
        <v>0.67901399753197011</v>
      </c>
      <c r="AF1269" s="18">
        <f t="shared" si="419"/>
        <v>67.900000000000006</v>
      </c>
    </row>
    <row r="1270" spans="1:32" x14ac:dyDescent="0.25">
      <c r="A1270" s="7">
        <v>2008</v>
      </c>
      <c r="B1270" s="7" t="s">
        <v>795</v>
      </c>
      <c r="C1270" s="7" t="s">
        <v>38</v>
      </c>
      <c r="D1270" s="8">
        <v>72.599999999999994</v>
      </c>
      <c r="E1270" s="14">
        <v>255</v>
      </c>
      <c r="F1270" s="14">
        <v>4.71</v>
      </c>
      <c r="G1270" s="14">
        <v>21</v>
      </c>
      <c r="H1270" s="14">
        <v>33</v>
      </c>
      <c r="I1270" s="14">
        <v>116</v>
      </c>
      <c r="J1270" s="14">
        <v>4.43</v>
      </c>
      <c r="K1270" s="10">
        <v>7.23</v>
      </c>
      <c r="L1270" s="11">
        <f t="shared" si="399"/>
        <v>1.4310101187400781</v>
      </c>
      <c r="M1270" s="11">
        <f t="shared" si="400"/>
        <v>-0.71559625321817644</v>
      </c>
      <c r="N1270" s="11">
        <f t="shared" si="401"/>
        <v>0.41961103195958405</v>
      </c>
      <c r="O1270" s="11">
        <f t="shared" si="402"/>
        <v>-0.59898574884651179</v>
      </c>
      <c r="P1270" s="11">
        <f t="shared" si="403"/>
        <v>-0.35322382098949873</v>
      </c>
      <c r="Q1270" s="11">
        <f t="shared" si="404"/>
        <v>-0.94673137391932927</v>
      </c>
      <c r="R1270" s="12">
        <f t="shared" si="405"/>
        <v>-0.67037054139007435</v>
      </c>
      <c r="S1270">
        <f t="shared" si="406"/>
        <v>143.10101187400781</v>
      </c>
      <c r="T1270">
        <f t="shared" si="407"/>
        <v>-71.559625321817649</v>
      </c>
      <c r="U1270">
        <f t="shared" si="408"/>
        <v>41.961103195958401</v>
      </c>
      <c r="V1270">
        <f t="shared" si="409"/>
        <v>-47.610478491800521</v>
      </c>
      <c r="W1270">
        <f t="shared" si="410"/>
        <v>-80.855095765470182</v>
      </c>
      <c r="X1270" s="13">
        <f t="shared" si="411"/>
        <v>20477.899599364926</v>
      </c>
      <c r="Y1270">
        <f t="shared" si="412"/>
        <v>-5120.7799761989254</v>
      </c>
      <c r="Z1270">
        <f t="shared" si="413"/>
        <v>1760.7341814218703</v>
      </c>
      <c r="AA1270">
        <f t="shared" si="414"/>
        <v>-2266.7576622182</v>
      </c>
      <c r="AB1270">
        <f t="shared" si="415"/>
        <v>-6537.546511243354</v>
      </c>
      <c r="AC1270" s="21">
        <f t="shared" si="416"/>
        <v>40.776340275032815</v>
      </c>
      <c r="AD1270" s="13">
        <f t="shared" si="417"/>
        <v>310.98077223390226</v>
      </c>
      <c r="AE1270" s="20">
        <f t="shared" si="418"/>
        <v>0.67355291743568479</v>
      </c>
      <c r="AF1270" s="18">
        <f t="shared" si="419"/>
        <v>67.400000000000006</v>
      </c>
    </row>
    <row r="1271" spans="1:32" x14ac:dyDescent="0.25">
      <c r="A1271" s="7">
        <v>2008</v>
      </c>
      <c r="B1271" s="7" t="s">
        <v>797</v>
      </c>
      <c r="C1271" s="7" t="s">
        <v>38</v>
      </c>
      <c r="D1271" s="8">
        <v>77.5</v>
      </c>
      <c r="E1271" s="14">
        <v>243</v>
      </c>
      <c r="F1271" s="14">
        <v>4.6100000000000003</v>
      </c>
      <c r="G1271" s="14">
        <v>22</v>
      </c>
      <c r="H1271" s="14">
        <v>31</v>
      </c>
      <c r="I1271" s="14">
        <v>117</v>
      </c>
      <c r="J1271" s="14">
        <v>4.2300000000000004</v>
      </c>
      <c r="K1271" s="10">
        <v>6.92</v>
      </c>
      <c r="L1271" s="11">
        <f t="shared" si="399"/>
        <v>0.93662833097846576</v>
      </c>
      <c r="M1271" s="11">
        <f t="shared" si="400"/>
        <v>-8.926648349741402E-2</v>
      </c>
      <c r="N1271" s="11">
        <f t="shared" si="401"/>
        <v>0.60036248991447827</v>
      </c>
      <c r="O1271" s="11">
        <f t="shared" si="402"/>
        <v>-1.2302576905209917</v>
      </c>
      <c r="P1271" s="11">
        <f t="shared" si="403"/>
        <v>-0.20084548426089152</v>
      </c>
      <c r="Q1271" s="11">
        <f t="shared" si="404"/>
        <v>0.23740382204532273</v>
      </c>
      <c r="R1271" s="12">
        <f t="shared" si="405"/>
        <v>0.56359597677865902</v>
      </c>
      <c r="S1271">
        <f t="shared" si="406"/>
        <v>93.662833097846573</v>
      </c>
      <c r="T1271">
        <f t="shared" si="407"/>
        <v>-8.9266483497414022</v>
      </c>
      <c r="U1271">
        <f t="shared" si="408"/>
        <v>60.036248991447827</v>
      </c>
      <c r="V1271">
        <f t="shared" si="409"/>
        <v>-71.555158739094153</v>
      </c>
      <c r="W1271">
        <f t="shared" si="410"/>
        <v>40.049989941199087</v>
      </c>
      <c r="X1271" s="13">
        <f t="shared" si="411"/>
        <v>8772.7263039150639</v>
      </c>
      <c r="Y1271">
        <f t="shared" si="412"/>
        <v>-79.685050759940893</v>
      </c>
      <c r="Z1271">
        <f t="shared" si="413"/>
        <v>3604.3511929631204</v>
      </c>
      <c r="AA1271">
        <f t="shared" si="414"/>
        <v>-5120.1407421769627</v>
      </c>
      <c r="AB1271">
        <f t="shared" si="415"/>
        <v>1604.001694290148</v>
      </c>
      <c r="AC1271" s="21">
        <f t="shared" si="416"/>
        <v>41.907644644459388</v>
      </c>
      <c r="AD1271" s="13">
        <f t="shared" si="417"/>
        <v>312.11207660332883</v>
      </c>
      <c r="AE1271" s="20">
        <f t="shared" si="418"/>
        <v>0.67600320834293703</v>
      </c>
      <c r="AF1271" s="18">
        <f t="shared" si="419"/>
        <v>67.599999999999994</v>
      </c>
    </row>
    <row r="1272" spans="1:32" x14ac:dyDescent="0.25">
      <c r="A1272" s="7">
        <v>2008</v>
      </c>
      <c r="B1272" s="7" t="s">
        <v>836</v>
      </c>
      <c r="C1272" s="7" t="s">
        <v>45</v>
      </c>
      <c r="D1272" s="8">
        <v>70.599999999999994</v>
      </c>
      <c r="E1272" s="14">
        <v>228</v>
      </c>
      <c r="F1272" s="14">
        <v>4.5199999999999996</v>
      </c>
      <c r="G1272" s="14">
        <v>17</v>
      </c>
      <c r="H1272" s="14">
        <v>38.5</v>
      </c>
      <c r="I1272" s="14">
        <v>115</v>
      </c>
      <c r="J1272" s="14">
        <v>4.29</v>
      </c>
      <c r="K1272" s="10">
        <v>6.71</v>
      </c>
      <c r="L1272" s="11">
        <f t="shared" si="399"/>
        <v>0.31865109627645055</v>
      </c>
      <c r="M1272" s="11">
        <f t="shared" si="400"/>
        <v>0.47443030925127883</v>
      </c>
      <c r="N1272" s="11">
        <f t="shared" si="401"/>
        <v>-0.30339479985999279</v>
      </c>
      <c r="O1272" s="11">
        <f t="shared" si="402"/>
        <v>1.1370120907583077</v>
      </c>
      <c r="P1272" s="11">
        <f t="shared" si="403"/>
        <v>-0.5056021577181059</v>
      </c>
      <c r="Q1272" s="11">
        <f t="shared" si="404"/>
        <v>-0.11783673674407182</v>
      </c>
      <c r="R1272" s="12">
        <f t="shared" si="405"/>
        <v>1.3995087794090897</v>
      </c>
      <c r="S1272">
        <f t="shared" si="406"/>
        <v>31.865109627645055</v>
      </c>
      <c r="T1272">
        <f t="shared" si="407"/>
        <v>47.443030925127886</v>
      </c>
      <c r="U1272">
        <f t="shared" si="408"/>
        <v>-30.339479985999279</v>
      </c>
      <c r="V1272">
        <f t="shared" si="409"/>
        <v>31.570496652010089</v>
      </c>
      <c r="W1272">
        <f t="shared" si="410"/>
        <v>64.083602133250892</v>
      </c>
      <c r="X1272" s="13">
        <f t="shared" si="411"/>
        <v>1015.3852115818376</v>
      </c>
      <c r="Y1272">
        <f t="shared" si="412"/>
        <v>2250.841183362641</v>
      </c>
      <c r="Z1272">
        <f t="shared" si="413"/>
        <v>-920.48404582085084</v>
      </c>
      <c r="AA1272">
        <f t="shared" si="414"/>
        <v>996.69625885458026</v>
      </c>
      <c r="AB1272">
        <f t="shared" si="415"/>
        <v>4106.7080623727979</v>
      </c>
      <c r="AC1272" s="21">
        <f t="shared" si="416"/>
        <v>38.598307399032421</v>
      </c>
      <c r="AD1272" s="13">
        <f t="shared" si="417"/>
        <v>308.80273935790188</v>
      </c>
      <c r="AE1272" s="20">
        <f t="shared" si="418"/>
        <v>0.66883551839084143</v>
      </c>
      <c r="AF1272" s="18">
        <f t="shared" si="419"/>
        <v>66.900000000000006</v>
      </c>
    </row>
    <row r="1273" spans="1:32" x14ac:dyDescent="0.25">
      <c r="A1273" s="7">
        <v>2008</v>
      </c>
      <c r="B1273" s="7" t="s">
        <v>841</v>
      </c>
      <c r="C1273" s="7" t="s">
        <v>54</v>
      </c>
      <c r="D1273" s="8">
        <v>74</v>
      </c>
      <c r="E1273" s="9">
        <v>248</v>
      </c>
      <c r="F1273" s="9">
        <v>4.76</v>
      </c>
      <c r="G1273" s="9">
        <v>24</v>
      </c>
      <c r="H1273" s="9">
        <v>31</v>
      </c>
      <c r="I1273" s="9">
        <v>118</v>
      </c>
      <c r="J1273" s="9">
        <v>4.29</v>
      </c>
      <c r="K1273" s="10">
        <v>7.11</v>
      </c>
      <c r="L1273" s="11">
        <f t="shared" si="399"/>
        <v>1.1426207425458041</v>
      </c>
      <c r="M1273" s="11">
        <f t="shared" si="400"/>
        <v>-1.0287611380785577</v>
      </c>
      <c r="N1273" s="11">
        <f t="shared" si="401"/>
        <v>0.96186540582426661</v>
      </c>
      <c r="O1273" s="11">
        <f t="shared" si="402"/>
        <v>-1.2302576905209917</v>
      </c>
      <c r="P1273" s="11">
        <f t="shared" si="403"/>
        <v>-4.8467147532284323E-2</v>
      </c>
      <c r="Q1273" s="11">
        <f t="shared" si="404"/>
        <v>-0.11783673674407182</v>
      </c>
      <c r="R1273" s="12">
        <f t="shared" si="405"/>
        <v>-0.19270608274411341</v>
      </c>
      <c r="S1273">
        <f t="shared" si="406"/>
        <v>114.26207425458041</v>
      </c>
      <c r="T1273">
        <f t="shared" si="407"/>
        <v>-102.87611380785577</v>
      </c>
      <c r="U1273">
        <f t="shared" si="408"/>
        <v>96.186540582426659</v>
      </c>
      <c r="V1273">
        <f t="shared" si="409"/>
        <v>-63.936241902663802</v>
      </c>
      <c r="W1273">
        <f t="shared" si="410"/>
        <v>-15.527140974409262</v>
      </c>
      <c r="X1273" s="13">
        <f t="shared" si="411"/>
        <v>13055.821612959247</v>
      </c>
      <c r="Y1273">
        <f t="shared" si="412"/>
        <v>-10583.494792206893</v>
      </c>
      <c r="Z1273">
        <f t="shared" si="413"/>
        <v>9251.8505892148114</v>
      </c>
      <c r="AA1273">
        <f t="shared" si="414"/>
        <v>-4087.8430286359426</v>
      </c>
      <c r="AB1273">
        <f t="shared" si="415"/>
        <v>-241.092106839179</v>
      </c>
      <c r="AC1273" s="21">
        <f t="shared" si="416"/>
        <v>38.458399016319035</v>
      </c>
      <c r="AD1273" s="13">
        <f t="shared" si="417"/>
        <v>308.66283097518851</v>
      </c>
      <c r="AE1273" s="20">
        <f t="shared" si="418"/>
        <v>0.66853249097640233</v>
      </c>
      <c r="AF1273" s="18">
        <f t="shared" si="419"/>
        <v>66.900000000000006</v>
      </c>
    </row>
    <row r="1274" spans="1:32" x14ac:dyDescent="0.25">
      <c r="A1274" s="7">
        <v>2008</v>
      </c>
      <c r="B1274" s="7" t="s">
        <v>859</v>
      </c>
      <c r="C1274" s="7" t="s">
        <v>42</v>
      </c>
      <c r="D1274" s="8">
        <v>69.5</v>
      </c>
      <c r="E1274" s="14">
        <v>184</v>
      </c>
      <c r="F1274" s="14">
        <v>4.3899999999999997</v>
      </c>
      <c r="G1274" s="14">
        <v>24</v>
      </c>
      <c r="H1274" s="14">
        <v>36</v>
      </c>
      <c r="I1274" s="14">
        <v>124</v>
      </c>
      <c r="J1274" s="14">
        <v>4.34</v>
      </c>
      <c r="K1274" s="10">
        <v>7.07</v>
      </c>
      <c r="L1274" s="11">
        <f t="shared" si="399"/>
        <v>-1.4940821255161276</v>
      </c>
      <c r="M1274" s="11">
        <f t="shared" si="400"/>
        <v>1.2886590098882722</v>
      </c>
      <c r="N1274" s="11">
        <f t="shared" si="401"/>
        <v>0.96186540582426661</v>
      </c>
      <c r="O1274" s="11">
        <f t="shared" si="402"/>
        <v>0.34792216366520795</v>
      </c>
      <c r="P1274" s="11">
        <f t="shared" si="403"/>
        <v>0.86580287283935886</v>
      </c>
      <c r="Q1274" s="11">
        <f t="shared" si="404"/>
        <v>-0.4138705357352348</v>
      </c>
      <c r="R1274" s="12">
        <f t="shared" si="405"/>
        <v>-3.3484596528793105E-2</v>
      </c>
      <c r="S1274">
        <f t="shared" si="406"/>
        <v>-149.40821255161276</v>
      </c>
      <c r="T1274">
        <f t="shared" si="407"/>
        <v>128.86590098882721</v>
      </c>
      <c r="U1274">
        <f t="shared" si="408"/>
        <v>96.186540582426659</v>
      </c>
      <c r="V1274">
        <f t="shared" si="409"/>
        <v>60.686251825228346</v>
      </c>
      <c r="W1274">
        <f t="shared" si="410"/>
        <v>-22.367756613201394</v>
      </c>
      <c r="X1274" s="13">
        <f t="shared" si="411"/>
        <v>-22322.813977867896</v>
      </c>
      <c r="Y1274">
        <f t="shared" si="412"/>
        <v>16606.420437662218</v>
      </c>
      <c r="Z1274">
        <f t="shared" si="413"/>
        <v>9251.8505892148114</v>
      </c>
      <c r="AA1274">
        <f t="shared" si="414"/>
        <v>3682.821160595031</v>
      </c>
      <c r="AB1274">
        <f t="shared" si="415"/>
        <v>-500.31653590741467</v>
      </c>
      <c r="AC1274" s="21">
        <f t="shared" si="416"/>
        <v>36.655045147146524</v>
      </c>
      <c r="AD1274" s="13">
        <f t="shared" si="417"/>
        <v>306.85947710601602</v>
      </c>
      <c r="AE1274" s="20">
        <f t="shared" si="418"/>
        <v>0.66462660878624402</v>
      </c>
      <c r="AF1274" s="18">
        <f t="shared" si="419"/>
        <v>66.5</v>
      </c>
    </row>
    <row r="1275" spans="1:32" x14ac:dyDescent="0.25">
      <c r="A1275" s="7">
        <v>2008</v>
      </c>
      <c r="B1275" s="7" t="s">
        <v>875</v>
      </c>
      <c r="C1275" s="7" t="s">
        <v>38</v>
      </c>
      <c r="D1275" s="8">
        <v>74.5</v>
      </c>
      <c r="E1275" s="14">
        <v>251</v>
      </c>
      <c r="F1275" s="14">
        <v>4.83</v>
      </c>
      <c r="G1275" s="14">
        <v>24</v>
      </c>
      <c r="H1275" s="14">
        <v>33</v>
      </c>
      <c r="I1275" s="14">
        <v>115</v>
      </c>
      <c r="J1275" s="14">
        <v>4.1900000000000004</v>
      </c>
      <c r="K1275" s="10">
        <v>6.8</v>
      </c>
      <c r="L1275" s="11">
        <f t="shared" si="399"/>
        <v>1.2662161894862074</v>
      </c>
      <c r="M1275" s="11">
        <f t="shared" si="400"/>
        <v>-1.4671919768830948</v>
      </c>
      <c r="N1275" s="11">
        <f t="shared" si="401"/>
        <v>0.96186540582426661</v>
      </c>
      <c r="O1275" s="11">
        <f t="shared" si="402"/>
        <v>-0.59898574884651179</v>
      </c>
      <c r="P1275" s="11">
        <f t="shared" si="403"/>
        <v>-0.5056021577181059</v>
      </c>
      <c r="Q1275" s="11">
        <f t="shared" si="404"/>
        <v>0.4742308612382542</v>
      </c>
      <c r="R1275" s="12">
        <f t="shared" si="405"/>
        <v>1.04126043542462</v>
      </c>
      <c r="S1275">
        <f t="shared" si="406"/>
        <v>126.62161894862074</v>
      </c>
      <c r="T1275">
        <f t="shared" si="407"/>
        <v>-146.71919768830946</v>
      </c>
      <c r="U1275">
        <f t="shared" si="408"/>
        <v>96.186540582426659</v>
      </c>
      <c r="V1275">
        <f t="shared" si="409"/>
        <v>-55.229395328230879</v>
      </c>
      <c r="W1275">
        <f t="shared" si="410"/>
        <v>75.774564833143714</v>
      </c>
      <c r="X1275" s="13">
        <f t="shared" si="411"/>
        <v>16033.034385169709</v>
      </c>
      <c r="Y1275">
        <f t="shared" si="412"/>
        <v>-21526.522970301234</v>
      </c>
      <c r="Z1275">
        <f t="shared" si="413"/>
        <v>9251.8505892148114</v>
      </c>
      <c r="AA1275">
        <f t="shared" si="414"/>
        <v>-3050.2861083220109</v>
      </c>
      <c r="AB1275">
        <f t="shared" si="415"/>
        <v>5741.7846756523004</v>
      </c>
      <c r="AC1275" s="21">
        <f t="shared" si="416"/>
        <v>35.916181788752482</v>
      </c>
      <c r="AD1275" s="13">
        <f t="shared" si="417"/>
        <v>306.12061374762197</v>
      </c>
      <c r="AE1275" s="20">
        <f t="shared" si="418"/>
        <v>0.66302630543932739</v>
      </c>
      <c r="AF1275" s="18">
        <f t="shared" si="419"/>
        <v>66.3</v>
      </c>
    </row>
    <row r="1276" spans="1:32" x14ac:dyDescent="0.25">
      <c r="A1276" s="7">
        <v>2008</v>
      </c>
      <c r="B1276" s="7" t="s">
        <v>894</v>
      </c>
      <c r="C1276" s="7" t="s">
        <v>42</v>
      </c>
      <c r="D1276" s="8">
        <v>68.5</v>
      </c>
      <c r="E1276" s="14">
        <v>194</v>
      </c>
      <c r="F1276" s="14">
        <v>4.55</v>
      </c>
      <c r="G1276" s="14">
        <v>17</v>
      </c>
      <c r="H1276" s="14">
        <v>36.5</v>
      </c>
      <c r="I1276" s="14">
        <v>132</v>
      </c>
      <c r="J1276" s="14">
        <v>4.17</v>
      </c>
      <c r="K1276" s="10">
        <v>7.05</v>
      </c>
      <c r="L1276" s="11">
        <f t="shared" si="399"/>
        <v>-1.0820973023814509</v>
      </c>
      <c r="M1276" s="11">
        <f t="shared" si="400"/>
        <v>0.28653137833504788</v>
      </c>
      <c r="N1276" s="11">
        <f t="shared" si="401"/>
        <v>-0.30339479985999279</v>
      </c>
      <c r="O1276" s="11">
        <f t="shared" si="402"/>
        <v>0.50574014908382792</v>
      </c>
      <c r="P1276" s="11">
        <f t="shared" si="403"/>
        <v>2.0848295666682164</v>
      </c>
      <c r="Q1276" s="11">
        <f t="shared" si="404"/>
        <v>0.59264438083472248</v>
      </c>
      <c r="R1276" s="12">
        <f t="shared" si="405"/>
        <v>4.6126146578868821E-2</v>
      </c>
      <c r="S1276">
        <f t="shared" si="406"/>
        <v>-108.20973023814508</v>
      </c>
      <c r="T1276">
        <f t="shared" si="407"/>
        <v>28.65313783350479</v>
      </c>
      <c r="U1276">
        <f t="shared" si="408"/>
        <v>-30.339479985999279</v>
      </c>
      <c r="V1276">
        <f t="shared" si="409"/>
        <v>129.52848578760222</v>
      </c>
      <c r="W1276">
        <f t="shared" si="410"/>
        <v>31.938526370679565</v>
      </c>
      <c r="X1276" s="13">
        <f t="shared" si="411"/>
        <v>-11709.345718212131</v>
      </c>
      <c r="Y1276">
        <f t="shared" si="412"/>
        <v>821.00230770582357</v>
      </c>
      <c r="Z1276">
        <f t="shared" si="413"/>
        <v>-920.48404582085084</v>
      </c>
      <c r="AA1276">
        <f t="shared" si="414"/>
        <v>16777.62863042907</v>
      </c>
      <c r="AB1276">
        <f t="shared" si="415"/>
        <v>1020.0694667305939</v>
      </c>
      <c r="AC1276" s="21">
        <f t="shared" si="416"/>
        <v>34.608873546628196</v>
      </c>
      <c r="AD1276" s="13">
        <f t="shared" si="417"/>
        <v>304.81330550549768</v>
      </c>
      <c r="AE1276" s="20">
        <f t="shared" si="418"/>
        <v>0.66019480793501151</v>
      </c>
      <c r="AF1276" s="18">
        <f t="shared" si="419"/>
        <v>66</v>
      </c>
    </row>
    <row r="1277" spans="1:32" x14ac:dyDescent="0.25">
      <c r="A1277" s="7">
        <v>2008</v>
      </c>
      <c r="B1277" s="7" t="s">
        <v>903</v>
      </c>
      <c r="C1277" s="7" t="s">
        <v>57</v>
      </c>
      <c r="D1277" s="8">
        <v>73</v>
      </c>
      <c r="E1277" s="9">
        <v>197</v>
      </c>
      <c r="F1277" s="9">
        <v>4.3899999999999997</v>
      </c>
      <c r="G1277" s="9">
        <v>18</v>
      </c>
      <c r="H1277" s="9">
        <v>30.5</v>
      </c>
      <c r="I1277" s="9">
        <v>122</v>
      </c>
      <c r="J1277" s="9">
        <v>4.21</v>
      </c>
      <c r="K1277" s="10">
        <v>7.1</v>
      </c>
      <c r="L1277" s="11">
        <f t="shared" si="399"/>
        <v>-0.95850185544104771</v>
      </c>
      <c r="M1277" s="11">
        <f t="shared" si="400"/>
        <v>1.2886590098882722</v>
      </c>
      <c r="N1277" s="11">
        <f t="shared" si="401"/>
        <v>-0.12264334190509857</v>
      </c>
      <c r="O1277" s="11">
        <f t="shared" si="402"/>
        <v>-1.3880756759396116</v>
      </c>
      <c r="P1277" s="11">
        <f t="shared" si="403"/>
        <v>0.56104619938214451</v>
      </c>
      <c r="Q1277" s="11">
        <f t="shared" si="404"/>
        <v>0.35581734164179107</v>
      </c>
      <c r="R1277" s="12">
        <f t="shared" si="405"/>
        <v>-0.1529007111902807</v>
      </c>
      <c r="S1277">
        <f t="shared" si="406"/>
        <v>-95.850185544104775</v>
      </c>
      <c r="T1277">
        <f t="shared" si="407"/>
        <v>128.86590098882721</v>
      </c>
      <c r="U1277">
        <f t="shared" si="408"/>
        <v>-12.264334190509857</v>
      </c>
      <c r="V1277">
        <f t="shared" si="409"/>
        <v>-41.351473827873356</v>
      </c>
      <c r="W1277">
        <f t="shared" si="410"/>
        <v>10.145831522575518</v>
      </c>
      <c r="X1277" s="13">
        <f t="shared" si="411"/>
        <v>-9187.2580688393118</v>
      </c>
      <c r="Y1277">
        <f t="shared" si="412"/>
        <v>16606.420437662218</v>
      </c>
      <c r="Z1277">
        <f t="shared" si="413"/>
        <v>-150.41389313650907</v>
      </c>
      <c r="AA1277">
        <f t="shared" si="414"/>
        <v>-1709.9443877372951</v>
      </c>
      <c r="AB1277">
        <f t="shared" si="415"/>
        <v>102.93789728448706</v>
      </c>
      <c r="AC1277" s="21">
        <f t="shared" si="416"/>
        <v>33.650384797899683</v>
      </c>
      <c r="AD1277" s="13">
        <f t="shared" si="417"/>
        <v>303.85481675676914</v>
      </c>
      <c r="AE1277" s="20">
        <f t="shared" si="418"/>
        <v>0.65811881819327334</v>
      </c>
      <c r="AF1277" s="18">
        <f t="shared" si="419"/>
        <v>65.8</v>
      </c>
    </row>
    <row r="1278" spans="1:32" x14ac:dyDescent="0.25">
      <c r="A1278" s="7">
        <v>2008</v>
      </c>
      <c r="B1278" s="7" t="s">
        <v>919</v>
      </c>
      <c r="C1278" s="7" t="s">
        <v>42</v>
      </c>
      <c r="D1278" s="8">
        <v>70</v>
      </c>
      <c r="E1278" s="14">
        <v>187</v>
      </c>
      <c r="F1278" s="14">
        <v>4.3600000000000003</v>
      </c>
      <c r="G1278" s="14">
        <v>17</v>
      </c>
      <c r="H1278" s="14">
        <v>31.5</v>
      </c>
      <c r="I1278" s="14">
        <v>122</v>
      </c>
      <c r="J1278" s="14">
        <v>4.16</v>
      </c>
      <c r="K1278" s="10">
        <v>6.91</v>
      </c>
      <c r="L1278" s="11">
        <f t="shared" si="399"/>
        <v>-1.3704866785757246</v>
      </c>
      <c r="M1278" s="11">
        <f t="shared" si="400"/>
        <v>1.4765579408044975</v>
      </c>
      <c r="N1278" s="11">
        <f t="shared" si="401"/>
        <v>-0.30339479985999279</v>
      </c>
      <c r="O1278" s="11">
        <f t="shared" si="402"/>
        <v>-1.0724397051023717</v>
      </c>
      <c r="P1278" s="11">
        <f t="shared" si="403"/>
        <v>0.56104619938214451</v>
      </c>
      <c r="Q1278" s="11">
        <f t="shared" si="404"/>
        <v>0.65185114063295413</v>
      </c>
      <c r="R1278" s="12">
        <f t="shared" si="405"/>
        <v>0.60340134833248815</v>
      </c>
      <c r="S1278">
        <f t="shared" si="406"/>
        <v>-137.04866785757247</v>
      </c>
      <c r="T1278">
        <f t="shared" si="407"/>
        <v>147.65579408044977</v>
      </c>
      <c r="U1278">
        <f t="shared" si="408"/>
        <v>-30.339479985999279</v>
      </c>
      <c r="V1278">
        <f t="shared" si="409"/>
        <v>-25.569675286011361</v>
      </c>
      <c r="W1278">
        <f t="shared" si="410"/>
        <v>62.762624448272121</v>
      </c>
      <c r="X1278" s="13">
        <f t="shared" si="411"/>
        <v>-18782.337361535217</v>
      </c>
      <c r="Y1278">
        <f t="shared" si="412"/>
        <v>21802.233525528183</v>
      </c>
      <c r="Z1278">
        <f t="shared" si="413"/>
        <v>-920.48404582085084</v>
      </c>
      <c r="AA1278">
        <f t="shared" si="414"/>
        <v>-653.80829423206012</v>
      </c>
      <c r="AB1278">
        <f t="shared" si="415"/>
        <v>3939.1470276348455</v>
      </c>
      <c r="AC1278" s="21">
        <f t="shared" si="416"/>
        <v>32.816918964384513</v>
      </c>
      <c r="AD1278" s="13">
        <f t="shared" si="417"/>
        <v>303.02135092325398</v>
      </c>
      <c r="AE1278" s="20">
        <f t="shared" si="418"/>
        <v>0.65631361544805389</v>
      </c>
      <c r="AF1278" s="18">
        <f t="shared" si="419"/>
        <v>65.599999999999994</v>
      </c>
    </row>
    <row r="1279" spans="1:32" x14ac:dyDescent="0.25">
      <c r="A1279" s="7">
        <v>2008</v>
      </c>
      <c r="B1279" s="7" t="s">
        <v>920</v>
      </c>
      <c r="C1279" s="7" t="s">
        <v>42</v>
      </c>
      <c r="D1279" s="8">
        <v>74.3</v>
      </c>
      <c r="E1279" s="14">
        <v>220</v>
      </c>
      <c r="F1279" s="14">
        <v>4.59</v>
      </c>
      <c r="G1279" s="14">
        <v>23</v>
      </c>
      <c r="H1279" s="14">
        <v>33</v>
      </c>
      <c r="I1279" s="14">
        <v>122</v>
      </c>
      <c r="J1279" s="14">
        <v>4.3499999999999996</v>
      </c>
      <c r="K1279" s="10">
        <v>7.11</v>
      </c>
      <c r="L1279" s="11">
        <f t="shared" si="399"/>
        <v>-1.0936762231290937E-2</v>
      </c>
      <c r="M1279" s="11">
        <f t="shared" si="400"/>
        <v>3.5999470446741802E-2</v>
      </c>
      <c r="N1279" s="11">
        <f t="shared" si="401"/>
        <v>0.78111394786937238</v>
      </c>
      <c r="O1279" s="11">
        <f t="shared" si="402"/>
        <v>-0.59898574884651179</v>
      </c>
      <c r="P1279" s="11">
        <f t="shared" si="403"/>
        <v>0.56104619938214451</v>
      </c>
      <c r="Q1279" s="11">
        <f t="shared" si="404"/>
        <v>-0.47307729553346639</v>
      </c>
      <c r="R1279" s="12">
        <f t="shared" si="405"/>
        <v>-0.19270608274411341</v>
      </c>
      <c r="S1279">
        <f t="shared" si="406"/>
        <v>-1.0936762231290937</v>
      </c>
      <c r="T1279">
        <f t="shared" si="407"/>
        <v>3.5999470446741801</v>
      </c>
      <c r="U1279">
        <f t="shared" si="408"/>
        <v>78.11139478693724</v>
      </c>
      <c r="V1279">
        <f t="shared" si="409"/>
        <v>-1.8969774732183642</v>
      </c>
      <c r="W1279">
        <f t="shared" si="410"/>
        <v>-33.289168913878989</v>
      </c>
      <c r="X1279" s="13">
        <f t="shared" si="411"/>
        <v>-1.1961276810379193</v>
      </c>
      <c r="Y1279">
        <f t="shared" si="412"/>
        <v>12.959618724458364</v>
      </c>
      <c r="Z1279">
        <f t="shared" si="413"/>
        <v>6101.3899955607658</v>
      </c>
      <c r="AA1279">
        <f t="shared" si="414"/>
        <v>-3.5985235338979296</v>
      </c>
      <c r="AB1279">
        <f t="shared" si="415"/>
        <v>-1108.1687669767673</v>
      </c>
      <c r="AC1279" s="21">
        <f t="shared" si="416"/>
        <v>31.627159834842971</v>
      </c>
      <c r="AD1279" s="13">
        <f t="shared" si="417"/>
        <v>301.83159179371245</v>
      </c>
      <c r="AE1279" s="20">
        <f t="shared" si="418"/>
        <v>0.65373671743924167</v>
      </c>
      <c r="AF1279" s="18">
        <f t="shared" si="419"/>
        <v>65.400000000000006</v>
      </c>
    </row>
    <row r="1280" spans="1:32" x14ac:dyDescent="0.25">
      <c r="A1280" s="7">
        <v>2008</v>
      </c>
      <c r="B1280" s="7" t="s">
        <v>950</v>
      </c>
      <c r="C1280" s="7" t="s">
        <v>78</v>
      </c>
      <c r="D1280" s="8">
        <v>74</v>
      </c>
      <c r="E1280" s="9">
        <v>212</v>
      </c>
      <c r="F1280" s="9">
        <v>4.4800000000000004</v>
      </c>
      <c r="G1280" s="9">
        <v>19</v>
      </c>
      <c r="H1280" s="9">
        <v>32.5</v>
      </c>
      <c r="I1280" s="9">
        <v>121</v>
      </c>
      <c r="J1280" s="9">
        <v>4.2699999999999996</v>
      </c>
      <c r="K1280" s="10">
        <v>6.97</v>
      </c>
      <c r="L1280" s="11">
        <f t="shared" si="399"/>
        <v>-0.34052462073903239</v>
      </c>
      <c r="M1280" s="11">
        <f t="shared" si="400"/>
        <v>0.72496221713957931</v>
      </c>
      <c r="N1280" s="11">
        <f t="shared" si="401"/>
        <v>5.8108116049795627E-2</v>
      </c>
      <c r="O1280" s="11">
        <f t="shared" si="402"/>
        <v>-0.75680373426513181</v>
      </c>
      <c r="P1280" s="11">
        <f t="shared" si="403"/>
        <v>0.40866786265353727</v>
      </c>
      <c r="Q1280" s="11">
        <f t="shared" si="404"/>
        <v>5.7678285239653646E-4</v>
      </c>
      <c r="R1280" s="12">
        <f t="shared" si="405"/>
        <v>0.36456911900950945</v>
      </c>
      <c r="S1280">
        <f t="shared" si="406"/>
        <v>-34.052462073903236</v>
      </c>
      <c r="T1280">
        <f t="shared" si="407"/>
        <v>72.496221713957937</v>
      </c>
      <c r="U1280">
        <f t="shared" si="408"/>
        <v>5.8108116049795626</v>
      </c>
      <c r="V1280">
        <f t="shared" si="409"/>
        <v>-17.406793580579727</v>
      </c>
      <c r="W1280">
        <f t="shared" si="410"/>
        <v>18.257295093095298</v>
      </c>
      <c r="X1280" s="13">
        <f t="shared" si="411"/>
        <v>-1159.5701732946184</v>
      </c>
      <c r="Y1280">
        <f t="shared" si="412"/>
        <v>5255.7021627993463</v>
      </c>
      <c r="Z1280">
        <f t="shared" si="413"/>
        <v>33.765531508565161</v>
      </c>
      <c r="AA1280">
        <f t="shared" si="414"/>
        <v>-302.99646275691157</v>
      </c>
      <c r="AB1280">
        <f t="shared" si="415"/>
        <v>333.32882411636166</v>
      </c>
      <c r="AC1280" s="21">
        <f t="shared" si="416"/>
        <v>28.845207166434921</v>
      </c>
      <c r="AD1280" s="13">
        <f t="shared" si="417"/>
        <v>299.0496391253044</v>
      </c>
      <c r="AE1280" s="20">
        <f t="shared" si="418"/>
        <v>0.64771128917075416</v>
      </c>
      <c r="AF1280" s="18">
        <f t="shared" si="419"/>
        <v>64.8</v>
      </c>
    </row>
    <row r="1281" spans="1:32" x14ac:dyDescent="0.25">
      <c r="A1281" s="7">
        <v>2008</v>
      </c>
      <c r="B1281" s="7" t="s">
        <v>957</v>
      </c>
      <c r="C1281" s="7" t="s">
        <v>57</v>
      </c>
      <c r="D1281" s="8">
        <v>70</v>
      </c>
      <c r="E1281" s="9">
        <v>197</v>
      </c>
      <c r="F1281" s="9">
        <v>4.38</v>
      </c>
      <c r="G1281" s="9">
        <v>18</v>
      </c>
      <c r="H1281" s="9">
        <v>34</v>
      </c>
      <c r="I1281" s="9">
        <v>117</v>
      </c>
      <c r="J1281" s="9">
        <v>4.4000000000000004</v>
      </c>
      <c r="K1281" s="10">
        <v>7.21</v>
      </c>
      <c r="L1281" s="11">
        <f t="shared" si="399"/>
        <v>-0.95850185544104771</v>
      </c>
      <c r="M1281" s="11">
        <f t="shared" si="400"/>
        <v>1.3512919868603472</v>
      </c>
      <c r="N1281" s="11">
        <f t="shared" si="401"/>
        <v>-0.12264334190509857</v>
      </c>
      <c r="O1281" s="11">
        <f t="shared" si="402"/>
        <v>-0.28334977800927191</v>
      </c>
      <c r="P1281" s="11">
        <f t="shared" si="403"/>
        <v>-0.20084548426089152</v>
      </c>
      <c r="Q1281" s="11">
        <f t="shared" si="404"/>
        <v>-0.76911109452463466</v>
      </c>
      <c r="R1281" s="12">
        <f t="shared" si="405"/>
        <v>-0.59075979828241243</v>
      </c>
      <c r="S1281">
        <f t="shared" si="406"/>
        <v>-95.850185544104775</v>
      </c>
      <c r="T1281">
        <f t="shared" si="407"/>
        <v>135.12919868603473</v>
      </c>
      <c r="U1281">
        <f t="shared" si="408"/>
        <v>-12.264334190509857</v>
      </c>
      <c r="V1281">
        <f t="shared" si="409"/>
        <v>-24.209763113508171</v>
      </c>
      <c r="W1281">
        <f t="shared" si="410"/>
        <v>-67.993544640352354</v>
      </c>
      <c r="X1281" s="13">
        <f t="shared" si="411"/>
        <v>-9187.2580688393118</v>
      </c>
      <c r="Y1281">
        <f t="shared" si="412"/>
        <v>18259.900337529849</v>
      </c>
      <c r="Z1281">
        <f t="shared" si="413"/>
        <v>-150.41389313650907</v>
      </c>
      <c r="AA1281">
        <f t="shared" si="414"/>
        <v>-586.11263001218083</v>
      </c>
      <c r="AB1281">
        <f t="shared" si="415"/>
        <v>-4623.1221127595882</v>
      </c>
      <c r="AC1281" s="21">
        <f t="shared" si="416"/>
        <v>27.250664699350946</v>
      </c>
      <c r="AD1281" s="13">
        <f t="shared" si="417"/>
        <v>297.45509665822038</v>
      </c>
      <c r="AE1281" s="20">
        <f t="shared" si="418"/>
        <v>0.64425767136999923</v>
      </c>
      <c r="AF1281" s="18">
        <f t="shared" si="419"/>
        <v>64.400000000000006</v>
      </c>
    </row>
    <row r="1282" spans="1:32" x14ac:dyDescent="0.25">
      <c r="A1282" s="7">
        <v>2008</v>
      </c>
      <c r="B1282" s="7" t="s">
        <v>961</v>
      </c>
      <c r="C1282" s="7" t="s">
        <v>57</v>
      </c>
      <c r="D1282" s="8">
        <v>70</v>
      </c>
      <c r="E1282" s="9">
        <v>190</v>
      </c>
      <c r="F1282" s="9">
        <v>4.38</v>
      </c>
      <c r="G1282" s="9">
        <v>17</v>
      </c>
      <c r="H1282" s="9">
        <v>33.5</v>
      </c>
      <c r="I1282" s="9">
        <v>121</v>
      </c>
      <c r="J1282" s="9">
        <v>4.0999999999999996</v>
      </c>
      <c r="K1282" s="10">
        <v>7.06</v>
      </c>
      <c r="L1282" s="11">
        <f t="shared" si="399"/>
        <v>-1.2468912316353216</v>
      </c>
      <c r="M1282" s="11">
        <f t="shared" si="400"/>
        <v>1.3512919868603472</v>
      </c>
      <c r="N1282" s="11">
        <f t="shared" si="401"/>
        <v>-0.30339479985999279</v>
      </c>
      <c r="O1282" s="11">
        <f t="shared" si="402"/>
        <v>-0.44116776342789188</v>
      </c>
      <c r="P1282" s="11">
        <f t="shared" si="403"/>
        <v>0.40866786265353727</v>
      </c>
      <c r="Q1282" s="11">
        <f t="shared" si="404"/>
        <v>1.007091699422354</v>
      </c>
      <c r="R1282" s="12">
        <f t="shared" si="405"/>
        <v>6.3207750250396282E-3</v>
      </c>
      <c r="S1282">
        <f t="shared" si="406"/>
        <v>-124.68912316353216</v>
      </c>
      <c r="T1282">
        <f t="shared" si="407"/>
        <v>135.12919868603473</v>
      </c>
      <c r="U1282">
        <f t="shared" si="408"/>
        <v>-30.339479985999279</v>
      </c>
      <c r="V1282">
        <f t="shared" si="409"/>
        <v>-1.6249950387177303</v>
      </c>
      <c r="W1282">
        <f t="shared" si="410"/>
        <v>50.670623722369676</v>
      </c>
      <c r="X1282" s="13">
        <f t="shared" si="411"/>
        <v>-15547.377435290491</v>
      </c>
      <c r="Y1282">
        <f t="shared" si="412"/>
        <v>18259.900337529849</v>
      </c>
      <c r="Z1282">
        <f t="shared" si="413"/>
        <v>-920.48404582085084</v>
      </c>
      <c r="AA1282">
        <f t="shared" si="414"/>
        <v>-2.6406088758572377</v>
      </c>
      <c r="AB1282">
        <f t="shared" si="415"/>
        <v>2567.5121084139728</v>
      </c>
      <c r="AC1282" s="21">
        <f t="shared" si="416"/>
        <v>29.519181411267567</v>
      </c>
      <c r="AD1282" s="13">
        <f t="shared" si="417"/>
        <v>299.72361337013706</v>
      </c>
      <c r="AE1282" s="20">
        <f t="shared" si="418"/>
        <v>0.6491710492569569</v>
      </c>
      <c r="AF1282" s="18">
        <f t="shared" si="419"/>
        <v>64.900000000000006</v>
      </c>
    </row>
    <row r="1283" spans="1:32" x14ac:dyDescent="0.25">
      <c r="A1283" s="7">
        <v>2008</v>
      </c>
      <c r="B1283" s="7" t="s">
        <v>988</v>
      </c>
      <c r="C1283" s="7" t="s">
        <v>34</v>
      </c>
      <c r="D1283" s="8">
        <v>75</v>
      </c>
      <c r="E1283" s="9">
        <v>246</v>
      </c>
      <c r="F1283" s="9">
        <v>4.8499999999999996</v>
      </c>
      <c r="G1283" s="9">
        <v>29</v>
      </c>
      <c r="H1283" s="9">
        <v>31.5</v>
      </c>
      <c r="I1283" s="9">
        <v>112</v>
      </c>
      <c r="J1283" s="9">
        <v>4.5599999999999996</v>
      </c>
      <c r="K1283" s="10">
        <v>7.08</v>
      </c>
      <c r="L1283" s="11">
        <f t="shared" ref="L1283:L1346" si="420">(E1283-AVERAGE(E$3:E$2055))/_xlfn.STDEV.S(E$3:E$2055)</f>
        <v>1.0602237779188688</v>
      </c>
      <c r="M1283" s="11">
        <f t="shared" ref="M1283:M1346" si="421">-(F1283-AVERAGE(F$3:F$2055))/_xlfn.STDEV.S(F$3:F$2055)</f>
        <v>-1.5924579308272448</v>
      </c>
      <c r="N1283" s="11">
        <f t="shared" ref="N1283:N1346" si="422">(G1283-AVERAGE(G$3:G$2055))/_xlfn.STDEV.S(G$3:G$2055)</f>
        <v>1.8656226955987376</v>
      </c>
      <c r="O1283" s="11">
        <f t="shared" ref="O1283:O1346" si="423">(H1283-AVERAGE(H$3:H$2055))/_xlfn.STDEV.S(H$3:H$2055)</f>
        <v>-1.0724397051023717</v>
      </c>
      <c r="P1283" s="11">
        <f t="shared" ref="P1283:P1346" si="424">(I1283-AVERAGE(I$3:I$2055))/_xlfn.STDEV.S(I$3:I$2055)</f>
        <v>-0.96273716790392749</v>
      </c>
      <c r="Q1283" s="11">
        <f t="shared" ref="Q1283:Q1346" si="425">-(J1283-AVERAGE(J$3:J$2055))/_xlfn.STDEV.S(J$3:J$2055)</f>
        <v>-1.7164192512963552</v>
      </c>
      <c r="R1283" s="12">
        <f t="shared" ref="R1283:R1346" si="426">-(K1283-AVERAGE(K$3:K$2055))/_xlfn.STDEV.S(K$3:K$2055)</f>
        <v>-7.3289968082622295E-2</v>
      </c>
      <c r="S1283">
        <f t="shared" ref="S1283:S1346" si="427">L1283*100</f>
        <v>106.02237779188688</v>
      </c>
      <c r="T1283">
        <f t="shared" ref="T1283:T1346" si="428">M1283*100</f>
        <v>-159.24579308272448</v>
      </c>
      <c r="U1283">
        <f t="shared" ref="U1283:U1346" si="429">N1283*100</f>
        <v>186.56226955987376</v>
      </c>
      <c r="V1283">
        <f t="shared" ref="V1283:V1346" si="430">((O1283+P1283)/2)*100</f>
        <v>-101.75884365031496</v>
      </c>
      <c r="W1283">
        <f t="shared" ref="W1283:W1346" si="431">((Q1283+R1283)/2)*100</f>
        <v>-89.485460968948871</v>
      </c>
      <c r="X1283" s="13">
        <f t="shared" ref="X1283:X1346" si="432">(S1283/ABS(S1283))*ABS(S1283)^2</f>
        <v>11240.744592645589</v>
      </c>
      <c r="Y1283">
        <f t="shared" ref="Y1283:Y1346" si="433">(T1283/ABS(T1283))*ABS(T1283)^2</f>
        <v>-25359.222614545899</v>
      </c>
      <c r="Z1283">
        <f t="shared" ref="Z1283:Z1346" si="434">(U1283/ABS(U1283))*ABS(U1283)^2</f>
        <v>34805.480423330999</v>
      </c>
      <c r="AA1283">
        <f t="shared" ref="AA1283:AA1346" si="435">(V1283/ABS(V1283))*ABS(V1283)^2</f>
        <v>-10354.862261049246</v>
      </c>
      <c r="AB1283">
        <f t="shared" ref="AB1283:AB1346" si="436">(W1283/ABS(W1283))*ABS(W1283)^2</f>
        <v>-8007.6477248252722</v>
      </c>
      <c r="AC1283" s="21">
        <f t="shared" ref="AC1283:AC1346" si="437">(AVERAGE(X1283:AB1283)/ABS(AVERAGE(X1283:AB1283)))*SQRT(ABS(AVERAGE(X1283:AB1283)))</f>
        <v>21.561504657867332</v>
      </c>
      <c r="AD1283" s="13">
        <f t="shared" si="417"/>
        <v>291.76593661673678</v>
      </c>
      <c r="AE1283" s="20">
        <f t="shared" si="418"/>
        <v>0.63193552580397805</v>
      </c>
      <c r="AF1283" s="18">
        <f t="shared" si="419"/>
        <v>63.2</v>
      </c>
    </row>
    <row r="1284" spans="1:32" x14ac:dyDescent="0.25">
      <c r="A1284" s="7">
        <v>2008</v>
      </c>
      <c r="B1284" s="7" t="s">
        <v>989</v>
      </c>
      <c r="C1284" s="7" t="s">
        <v>57</v>
      </c>
      <c r="D1284" s="8">
        <v>71</v>
      </c>
      <c r="E1284" s="9">
        <v>188</v>
      </c>
      <c r="F1284" s="9">
        <v>4.37</v>
      </c>
      <c r="G1284" s="9">
        <v>18</v>
      </c>
      <c r="H1284" s="9">
        <v>34</v>
      </c>
      <c r="I1284" s="9">
        <v>123</v>
      </c>
      <c r="J1284" s="9">
        <v>4.07</v>
      </c>
      <c r="K1284" s="10">
        <v>7.2</v>
      </c>
      <c r="L1284" s="11">
        <f t="shared" si="420"/>
        <v>-1.3292881962622569</v>
      </c>
      <c r="M1284" s="11">
        <f t="shared" si="421"/>
        <v>1.4139249638324225</v>
      </c>
      <c r="N1284" s="11">
        <f t="shared" si="422"/>
        <v>-0.12264334190509857</v>
      </c>
      <c r="O1284" s="11">
        <f t="shared" si="423"/>
        <v>-0.28334977800927191</v>
      </c>
      <c r="P1284" s="11">
        <f t="shared" si="424"/>
        <v>0.71342453611075163</v>
      </c>
      <c r="Q1284" s="11">
        <f t="shared" si="425"/>
        <v>1.1847119788170486</v>
      </c>
      <c r="R1284" s="12">
        <f t="shared" si="426"/>
        <v>-0.5509544267285833</v>
      </c>
      <c r="S1284">
        <f t="shared" si="427"/>
        <v>-132.9288196262257</v>
      </c>
      <c r="T1284">
        <f t="shared" si="428"/>
        <v>141.39249638324225</v>
      </c>
      <c r="U1284">
        <f t="shared" si="429"/>
        <v>-12.264334190509857</v>
      </c>
      <c r="V1284">
        <f t="shared" si="430"/>
        <v>21.503737905073987</v>
      </c>
      <c r="W1284">
        <f t="shared" si="431"/>
        <v>31.687877604423264</v>
      </c>
      <c r="X1284" s="13">
        <f t="shared" si="432"/>
        <v>-17670.071087221648</v>
      </c>
      <c r="Y1284">
        <f t="shared" si="433"/>
        <v>19991.838033485172</v>
      </c>
      <c r="Z1284">
        <f t="shared" si="434"/>
        <v>-150.41389313650907</v>
      </c>
      <c r="AA1284">
        <f t="shared" si="435"/>
        <v>462.41074389011578</v>
      </c>
      <c r="AB1284">
        <f t="shared" si="436"/>
        <v>1004.1215870729094</v>
      </c>
      <c r="AC1284" s="21">
        <f t="shared" si="437"/>
        <v>26.973636699896584</v>
      </c>
      <c r="AD1284" s="13">
        <f t="shared" ref="AD1284:AD1347" si="438">AC1284+(-MIN($AC$3:$AC$2055))</f>
        <v>297.17806865876605</v>
      </c>
      <c r="AE1284" s="20">
        <f t="shared" ref="AE1284:AE1347" si="439">AD1284/MAX($AD$3:$AD$2055)</f>
        <v>0.64365765672631736</v>
      </c>
      <c r="AF1284" s="18">
        <f t="shared" ref="AF1284:AF1347" si="440">ROUND(AE1284*100,1)</f>
        <v>64.400000000000006</v>
      </c>
    </row>
    <row r="1285" spans="1:32" x14ac:dyDescent="0.25">
      <c r="A1285" s="7">
        <v>2008</v>
      </c>
      <c r="B1285" s="7" t="s">
        <v>991</v>
      </c>
      <c r="C1285" s="7" t="s">
        <v>57</v>
      </c>
      <c r="D1285" s="8">
        <v>73</v>
      </c>
      <c r="E1285" s="9">
        <v>202</v>
      </c>
      <c r="F1285" s="9">
        <v>4.4400000000000004</v>
      </c>
      <c r="G1285" s="9">
        <v>10</v>
      </c>
      <c r="H1285" s="9">
        <v>38</v>
      </c>
      <c r="I1285" s="9">
        <v>131</v>
      </c>
      <c r="J1285" s="9">
        <v>4.25</v>
      </c>
      <c r="K1285" s="10">
        <v>6.82</v>
      </c>
      <c r="L1285" s="11">
        <f t="shared" si="420"/>
        <v>-0.75250944387370922</v>
      </c>
      <c r="M1285" s="11">
        <f t="shared" si="421"/>
        <v>0.97549412502788546</v>
      </c>
      <c r="N1285" s="11">
        <f t="shared" si="422"/>
        <v>-1.5686550055442521</v>
      </c>
      <c r="O1285" s="11">
        <f t="shared" si="423"/>
        <v>0.97919410533968776</v>
      </c>
      <c r="P1285" s="11">
        <f t="shared" si="424"/>
        <v>1.9324512299396093</v>
      </c>
      <c r="Q1285" s="11">
        <f t="shared" si="425"/>
        <v>0.11899030244885964</v>
      </c>
      <c r="R1285" s="12">
        <f t="shared" si="426"/>
        <v>0.96164969231695796</v>
      </c>
      <c r="S1285">
        <f t="shared" si="427"/>
        <v>-75.250944387370922</v>
      </c>
      <c r="T1285">
        <f t="shared" si="428"/>
        <v>97.549412502788542</v>
      </c>
      <c r="U1285">
        <f t="shared" si="429"/>
        <v>-156.86550055442521</v>
      </c>
      <c r="V1285">
        <f t="shared" si="430"/>
        <v>145.58226676396484</v>
      </c>
      <c r="W1285">
        <f t="shared" si="431"/>
        <v>54.031999738290878</v>
      </c>
      <c r="X1285" s="13">
        <f t="shared" si="432"/>
        <v>-5662.7046311911909</v>
      </c>
      <c r="Y1285">
        <f t="shared" si="433"/>
        <v>9515.8878796391982</v>
      </c>
      <c r="Z1285">
        <f t="shared" si="434"/>
        <v>-24606.785264190377</v>
      </c>
      <c r="AA1285">
        <f t="shared" si="435"/>
        <v>21194.196396134223</v>
      </c>
      <c r="AB1285">
        <f t="shared" si="436"/>
        <v>2919.4569957186654</v>
      </c>
      <c r="AC1285" s="21">
        <f t="shared" si="437"/>
        <v>25.923160980522873</v>
      </c>
      <c r="AD1285" s="13">
        <f t="shared" si="438"/>
        <v>296.12759293939234</v>
      </c>
      <c r="AE1285" s="20">
        <f t="shared" si="439"/>
        <v>0.64138243250458526</v>
      </c>
      <c r="AF1285" s="18">
        <f t="shared" si="440"/>
        <v>64.099999999999994</v>
      </c>
    </row>
    <row r="1286" spans="1:32" x14ac:dyDescent="0.25">
      <c r="A1286" s="7">
        <v>2008</v>
      </c>
      <c r="B1286" s="7" t="s">
        <v>993</v>
      </c>
      <c r="C1286" s="7" t="s">
        <v>45</v>
      </c>
      <c r="D1286" s="8">
        <v>69.099999999999994</v>
      </c>
      <c r="E1286" s="14">
        <v>197</v>
      </c>
      <c r="F1286" s="14">
        <v>4.45</v>
      </c>
      <c r="G1286" s="14">
        <v>19</v>
      </c>
      <c r="H1286" s="14">
        <v>35</v>
      </c>
      <c r="I1286" s="14">
        <v>118</v>
      </c>
      <c r="J1286" s="14">
        <v>4.2699999999999996</v>
      </c>
      <c r="K1286" s="10">
        <v>6.74</v>
      </c>
      <c r="L1286" s="11">
        <f t="shared" si="420"/>
        <v>-0.95850185544104771</v>
      </c>
      <c r="M1286" s="11">
        <f t="shared" si="421"/>
        <v>0.91286114805581031</v>
      </c>
      <c r="N1286" s="11">
        <f t="shared" si="422"/>
        <v>5.8108116049795627E-2</v>
      </c>
      <c r="O1286" s="11">
        <f t="shared" si="423"/>
        <v>3.2286192827968012E-2</v>
      </c>
      <c r="P1286" s="11">
        <f t="shared" si="424"/>
        <v>-4.8467147532284323E-2</v>
      </c>
      <c r="Q1286" s="11">
        <f t="shared" si="425"/>
        <v>5.7678285239653646E-4</v>
      </c>
      <c r="R1286" s="12">
        <f t="shared" si="426"/>
        <v>1.2800926647475985</v>
      </c>
      <c r="S1286">
        <f t="shared" si="427"/>
        <v>-95.850185544104775</v>
      </c>
      <c r="T1286">
        <f t="shared" si="428"/>
        <v>91.286114805581036</v>
      </c>
      <c r="U1286">
        <f t="shared" si="429"/>
        <v>5.8108116049795626</v>
      </c>
      <c r="V1286">
        <f t="shared" si="430"/>
        <v>-0.80904773521581552</v>
      </c>
      <c r="W1286">
        <f t="shared" si="431"/>
        <v>64.033472379999751</v>
      </c>
      <c r="X1286" s="13">
        <f t="shared" si="432"/>
        <v>-9187.2580688393118</v>
      </c>
      <c r="Y1286">
        <f t="shared" si="433"/>
        <v>8333.1547562977212</v>
      </c>
      <c r="Z1286">
        <f t="shared" si="434"/>
        <v>33.765531508565161</v>
      </c>
      <c r="AA1286">
        <f t="shared" si="435"/>
        <v>-0.6545582378578404</v>
      </c>
      <c r="AB1286">
        <f t="shared" si="436"/>
        <v>4100.2855850401911</v>
      </c>
      <c r="AC1286" s="21">
        <f t="shared" si="437"/>
        <v>25.609737389396663</v>
      </c>
      <c r="AD1286" s="13">
        <f t="shared" si="438"/>
        <v>295.81416934826615</v>
      </c>
      <c r="AE1286" s="20">
        <f t="shared" si="439"/>
        <v>0.64070358868835908</v>
      </c>
      <c r="AF1286" s="18">
        <f t="shared" si="440"/>
        <v>64.099999999999994</v>
      </c>
    </row>
    <row r="1287" spans="1:32" x14ac:dyDescent="0.25">
      <c r="A1287" s="7">
        <v>2008</v>
      </c>
      <c r="B1287" s="7" t="s">
        <v>1004</v>
      </c>
      <c r="C1287" s="7" t="s">
        <v>34</v>
      </c>
      <c r="D1287" s="8">
        <v>77</v>
      </c>
      <c r="E1287" s="9">
        <v>245</v>
      </c>
      <c r="F1287" s="9">
        <v>4.6100000000000003</v>
      </c>
      <c r="G1287" s="9">
        <v>29</v>
      </c>
      <c r="H1287" s="9">
        <v>28</v>
      </c>
      <c r="I1287" s="9">
        <v>111</v>
      </c>
      <c r="J1287" s="9">
        <v>4.55</v>
      </c>
      <c r="K1287" s="10">
        <v>7.29</v>
      </c>
      <c r="L1287" s="11">
        <f t="shared" si="420"/>
        <v>1.0190252956054011</v>
      </c>
      <c r="M1287" s="11">
        <f t="shared" si="421"/>
        <v>-8.926648349741402E-2</v>
      </c>
      <c r="N1287" s="11">
        <f t="shared" si="422"/>
        <v>1.8656226955987376</v>
      </c>
      <c r="O1287" s="11">
        <f t="shared" si="423"/>
        <v>-2.1771656030327113</v>
      </c>
      <c r="P1287" s="11">
        <f t="shared" si="424"/>
        <v>-1.1151155046325347</v>
      </c>
      <c r="Q1287" s="11">
        <f t="shared" si="425"/>
        <v>-1.6572124914981237</v>
      </c>
      <c r="R1287" s="12">
        <f t="shared" si="426"/>
        <v>-0.90920277071305311</v>
      </c>
      <c r="S1287">
        <f t="shared" si="427"/>
        <v>101.90252956054012</v>
      </c>
      <c r="T1287">
        <f t="shared" si="428"/>
        <v>-8.9266483497414022</v>
      </c>
      <c r="U1287">
        <f t="shared" si="429"/>
        <v>186.56226955987376</v>
      </c>
      <c r="V1287">
        <f t="shared" si="430"/>
        <v>-164.6140553832623</v>
      </c>
      <c r="W1287">
        <f t="shared" si="431"/>
        <v>-128.32076311055886</v>
      </c>
      <c r="X1287" s="13">
        <f t="shared" si="432"/>
        <v>10384.125530836753</v>
      </c>
      <c r="Y1287">
        <f t="shared" si="433"/>
        <v>-79.685050759940893</v>
      </c>
      <c r="Z1287">
        <f t="shared" si="434"/>
        <v>34805.480423330999</v>
      </c>
      <c r="AA1287">
        <f t="shared" si="435"/>
        <v>-27097.787229723748</v>
      </c>
      <c r="AB1287">
        <f t="shared" si="436"/>
        <v>-16466.218245276163</v>
      </c>
      <c r="AC1287" s="21">
        <f t="shared" si="437"/>
        <v>17.583602750334745</v>
      </c>
      <c r="AD1287" s="13">
        <f t="shared" si="438"/>
        <v>287.78803470920423</v>
      </c>
      <c r="AE1287" s="20">
        <f t="shared" si="439"/>
        <v>0.62331979237504342</v>
      </c>
      <c r="AF1287" s="18">
        <f t="shared" si="440"/>
        <v>62.3</v>
      </c>
    </row>
    <row r="1288" spans="1:32" x14ac:dyDescent="0.25">
      <c r="A1288" s="7">
        <v>2008</v>
      </c>
      <c r="B1288" s="7" t="s">
        <v>1049</v>
      </c>
      <c r="C1288" s="7" t="s">
        <v>45</v>
      </c>
      <c r="D1288" s="8">
        <v>73.099999999999994</v>
      </c>
      <c r="E1288" s="14">
        <v>217</v>
      </c>
      <c r="F1288" s="14">
        <v>4.47</v>
      </c>
      <c r="G1288" s="14">
        <v>15</v>
      </c>
      <c r="H1288" s="14">
        <v>33.5</v>
      </c>
      <c r="I1288" s="14">
        <v>120</v>
      </c>
      <c r="J1288" s="14">
        <v>4.49</v>
      </c>
      <c r="K1288" s="10">
        <v>6.74</v>
      </c>
      <c r="L1288" s="11">
        <f t="shared" si="420"/>
        <v>-0.13453220917169398</v>
      </c>
      <c r="M1288" s="11">
        <f t="shared" si="421"/>
        <v>0.78759519411166001</v>
      </c>
      <c r="N1288" s="11">
        <f t="shared" si="422"/>
        <v>-0.66489771576978118</v>
      </c>
      <c r="O1288" s="11">
        <f t="shared" si="423"/>
        <v>-0.44116776342789188</v>
      </c>
      <c r="P1288" s="11">
        <f t="shared" si="424"/>
        <v>0.25628952592493009</v>
      </c>
      <c r="Q1288" s="11">
        <f t="shared" si="425"/>
        <v>-1.3019719327087291</v>
      </c>
      <c r="R1288" s="12">
        <f t="shared" si="426"/>
        <v>1.2800926647475985</v>
      </c>
      <c r="S1288">
        <f t="shared" si="427"/>
        <v>-13.453220917169398</v>
      </c>
      <c r="T1288">
        <f t="shared" si="428"/>
        <v>78.759519411165996</v>
      </c>
      <c r="U1288">
        <f t="shared" si="429"/>
        <v>-66.489771576978114</v>
      </c>
      <c r="V1288">
        <f t="shared" si="430"/>
        <v>-9.2439118751480898</v>
      </c>
      <c r="W1288">
        <f t="shared" si="431"/>
        <v>-1.09396339805653</v>
      </c>
      <c r="X1288" s="13">
        <f t="shared" si="432"/>
        <v>-180.98915304616423</v>
      </c>
      <c r="Y1288">
        <f t="shared" si="433"/>
        <v>6203.061897877833</v>
      </c>
      <c r="Z1288">
        <f t="shared" si="434"/>
        <v>-4420.8897243587271</v>
      </c>
      <c r="AA1288">
        <f t="shared" si="435"/>
        <v>-85.449906755503875</v>
      </c>
      <c r="AB1288">
        <f t="shared" si="436"/>
        <v>-1.1967559162873898</v>
      </c>
      <c r="AC1288" s="21">
        <f t="shared" si="437"/>
        <v>17.404231426875189</v>
      </c>
      <c r="AD1288" s="13">
        <f t="shared" si="438"/>
        <v>287.60866338574465</v>
      </c>
      <c r="AE1288" s="20">
        <f t="shared" si="439"/>
        <v>0.62293129222002541</v>
      </c>
      <c r="AF1288" s="18">
        <f t="shared" si="440"/>
        <v>62.3</v>
      </c>
    </row>
    <row r="1289" spans="1:32" x14ac:dyDescent="0.25">
      <c r="A1289" s="7">
        <v>2008</v>
      </c>
      <c r="B1289" s="7" t="s">
        <v>1073</v>
      </c>
      <c r="C1289" s="7" t="s">
        <v>45</v>
      </c>
      <c r="D1289" s="8">
        <v>68</v>
      </c>
      <c r="E1289" s="14">
        <v>194</v>
      </c>
      <c r="F1289" s="14">
        <v>4.54</v>
      </c>
      <c r="G1289" s="14">
        <v>26</v>
      </c>
      <c r="H1289" s="14">
        <v>31</v>
      </c>
      <c r="I1289" s="14">
        <v>117</v>
      </c>
      <c r="J1289" s="14">
        <v>4.46</v>
      </c>
      <c r="K1289" s="10">
        <v>6.96</v>
      </c>
      <c r="L1289" s="11">
        <f t="shared" si="420"/>
        <v>-1.0820973023814509</v>
      </c>
      <c r="M1289" s="11">
        <f t="shared" si="421"/>
        <v>0.34916435530712303</v>
      </c>
      <c r="N1289" s="11">
        <f t="shared" si="422"/>
        <v>1.3233683217340551</v>
      </c>
      <c r="O1289" s="11">
        <f t="shared" si="423"/>
        <v>-1.2302576905209917</v>
      </c>
      <c r="P1289" s="11">
        <f t="shared" si="424"/>
        <v>-0.20084548426089152</v>
      </c>
      <c r="Q1289" s="11">
        <f t="shared" si="425"/>
        <v>-1.1243516533140292</v>
      </c>
      <c r="R1289" s="12">
        <f t="shared" si="426"/>
        <v>0.40437449056333863</v>
      </c>
      <c r="S1289">
        <f t="shared" si="427"/>
        <v>-108.20973023814508</v>
      </c>
      <c r="T1289">
        <f t="shared" si="428"/>
        <v>34.916435530712306</v>
      </c>
      <c r="U1289">
        <f t="shared" si="429"/>
        <v>132.3368321734055</v>
      </c>
      <c r="V1289">
        <f t="shared" si="430"/>
        <v>-71.555158739094153</v>
      </c>
      <c r="W1289">
        <f t="shared" si="431"/>
        <v>-35.998858137534526</v>
      </c>
      <c r="X1289" s="13">
        <f t="shared" si="432"/>
        <v>-11709.345718212131</v>
      </c>
      <c r="Y1289">
        <f t="shared" si="433"/>
        <v>1219.1574701703887</v>
      </c>
      <c r="Z1289">
        <f t="shared" si="434"/>
        <v>17513.037149692092</v>
      </c>
      <c r="AA1289">
        <f t="shared" si="435"/>
        <v>-5120.1407421769627</v>
      </c>
      <c r="AB1289">
        <f t="shared" si="436"/>
        <v>-1295.9177872063358</v>
      </c>
      <c r="AC1289" s="21">
        <f t="shared" si="437"/>
        <v>11.016264087857113</v>
      </c>
      <c r="AD1289" s="13">
        <f t="shared" si="438"/>
        <v>281.22069604672657</v>
      </c>
      <c r="AE1289" s="20">
        <f t="shared" si="439"/>
        <v>0.6090956006858772</v>
      </c>
      <c r="AF1289" s="18">
        <f t="shared" si="440"/>
        <v>60.9</v>
      </c>
    </row>
    <row r="1290" spans="1:32" x14ac:dyDescent="0.25">
      <c r="A1290" s="7">
        <v>2008</v>
      </c>
      <c r="B1290" s="7" t="s">
        <v>1095</v>
      </c>
      <c r="C1290" s="7" t="s">
        <v>78</v>
      </c>
      <c r="D1290" s="8">
        <v>73</v>
      </c>
      <c r="E1290" s="9">
        <v>210</v>
      </c>
      <c r="F1290" s="9">
        <v>4.68</v>
      </c>
      <c r="G1290" s="9">
        <v>23</v>
      </c>
      <c r="H1290" s="9">
        <v>34</v>
      </c>
      <c r="I1290" s="9">
        <v>117</v>
      </c>
      <c r="J1290" s="9">
        <v>4.34</v>
      </c>
      <c r="K1290" s="10">
        <v>7.08</v>
      </c>
      <c r="L1290" s="11">
        <f t="shared" si="420"/>
        <v>-0.4229215853659678</v>
      </c>
      <c r="M1290" s="11">
        <f t="shared" si="421"/>
        <v>-0.52769732230194544</v>
      </c>
      <c r="N1290" s="11">
        <f t="shared" si="422"/>
        <v>0.78111394786937238</v>
      </c>
      <c r="O1290" s="11">
        <f t="shared" si="423"/>
        <v>-0.28334977800927191</v>
      </c>
      <c r="P1290" s="11">
        <f t="shared" si="424"/>
        <v>-0.20084548426089152</v>
      </c>
      <c r="Q1290" s="11">
        <f t="shared" si="425"/>
        <v>-0.4138705357352348</v>
      </c>
      <c r="R1290" s="12">
        <f t="shared" si="426"/>
        <v>-7.3289968082622295E-2</v>
      </c>
      <c r="S1290">
        <f t="shared" si="427"/>
        <v>-42.29215853659678</v>
      </c>
      <c r="T1290">
        <f t="shared" si="428"/>
        <v>-52.769732230194542</v>
      </c>
      <c r="U1290">
        <f t="shared" si="429"/>
        <v>78.11139478693724</v>
      </c>
      <c r="V1290">
        <f t="shared" si="430"/>
        <v>-24.209763113508171</v>
      </c>
      <c r="W1290">
        <f t="shared" si="431"/>
        <v>-24.358025190892853</v>
      </c>
      <c r="X1290" s="13">
        <f t="shared" si="432"/>
        <v>-1788.626673684636</v>
      </c>
      <c r="Y1290">
        <f t="shared" si="433"/>
        <v>-2784.6446396464326</v>
      </c>
      <c r="Z1290">
        <f t="shared" si="434"/>
        <v>6101.3899955607658</v>
      </c>
      <c r="AA1290">
        <f t="shared" si="435"/>
        <v>-586.11263001218083</v>
      </c>
      <c r="AB1290">
        <f t="shared" si="436"/>
        <v>-593.31339120017083</v>
      </c>
      <c r="AC1290" s="21">
        <f t="shared" si="437"/>
        <v>8.3509599570030986</v>
      </c>
      <c r="AD1290" s="13">
        <f t="shared" si="438"/>
        <v>278.55539191587258</v>
      </c>
      <c r="AE1290" s="20">
        <f t="shared" si="439"/>
        <v>0.60332282135841497</v>
      </c>
      <c r="AF1290" s="18">
        <f t="shared" si="440"/>
        <v>60.3</v>
      </c>
    </row>
    <row r="1291" spans="1:32" x14ac:dyDescent="0.25">
      <c r="A1291" s="7">
        <v>2008</v>
      </c>
      <c r="B1291" s="7" t="s">
        <v>1097</v>
      </c>
      <c r="C1291" s="7" t="s">
        <v>45</v>
      </c>
      <c r="D1291" s="8">
        <v>70.099999999999994</v>
      </c>
      <c r="E1291" s="14">
        <v>207</v>
      </c>
      <c r="F1291" s="14">
        <v>4.4400000000000004</v>
      </c>
      <c r="G1291" s="14">
        <v>13</v>
      </c>
      <c r="H1291" s="14">
        <v>34.5</v>
      </c>
      <c r="I1291" s="14">
        <v>124</v>
      </c>
      <c r="J1291" s="14">
        <v>4.1900000000000004</v>
      </c>
      <c r="K1291" s="10">
        <v>6.9</v>
      </c>
      <c r="L1291" s="11">
        <f t="shared" si="420"/>
        <v>-0.54651703230637083</v>
      </c>
      <c r="M1291" s="11">
        <f t="shared" si="421"/>
        <v>0.97549412502788546</v>
      </c>
      <c r="N1291" s="11">
        <f t="shared" si="422"/>
        <v>-1.0264006316795695</v>
      </c>
      <c r="O1291" s="11">
        <f t="shared" si="423"/>
        <v>-0.12553179259065195</v>
      </c>
      <c r="P1291" s="11">
        <f t="shared" si="424"/>
        <v>0.86580287283935886</v>
      </c>
      <c r="Q1291" s="11">
        <f t="shared" si="425"/>
        <v>0.4742308612382542</v>
      </c>
      <c r="R1291" s="12">
        <f t="shared" si="426"/>
        <v>0.64320671988631739</v>
      </c>
      <c r="S1291">
        <f t="shared" si="427"/>
        <v>-54.651703230637082</v>
      </c>
      <c r="T1291">
        <f t="shared" si="428"/>
        <v>97.549412502788542</v>
      </c>
      <c r="U1291">
        <f t="shared" si="429"/>
        <v>-102.64006316795695</v>
      </c>
      <c r="V1291">
        <f t="shared" si="430"/>
        <v>37.013554012435343</v>
      </c>
      <c r="W1291">
        <f t="shared" si="431"/>
        <v>55.871879056228579</v>
      </c>
      <c r="X1291" s="13">
        <f t="shared" si="432"/>
        <v>-2986.8086660096278</v>
      </c>
      <c r="Y1291">
        <f t="shared" si="433"/>
        <v>9515.8878796391982</v>
      </c>
      <c r="Z1291">
        <f t="shared" si="434"/>
        <v>-10534.982567122193</v>
      </c>
      <c r="AA1291">
        <f t="shared" si="435"/>
        <v>1370.0031806314685</v>
      </c>
      <c r="AB1291">
        <f t="shared" si="436"/>
        <v>3121.6668692738335</v>
      </c>
      <c r="AC1291" s="21">
        <f t="shared" si="437"/>
        <v>9.8566393503331433</v>
      </c>
      <c r="AD1291" s="13">
        <f t="shared" si="438"/>
        <v>280.06107130920259</v>
      </c>
      <c r="AE1291" s="20">
        <f t="shared" si="439"/>
        <v>0.60658397072406589</v>
      </c>
      <c r="AF1291" s="18">
        <f t="shared" si="440"/>
        <v>60.7</v>
      </c>
    </row>
    <row r="1292" spans="1:32" x14ac:dyDescent="0.25">
      <c r="A1292" s="7">
        <v>2008</v>
      </c>
      <c r="B1292" s="7" t="s">
        <v>1099</v>
      </c>
      <c r="C1292" s="7" t="s">
        <v>42</v>
      </c>
      <c r="D1292" s="8">
        <v>70.3</v>
      </c>
      <c r="E1292" s="14">
        <v>184</v>
      </c>
      <c r="F1292" s="14">
        <v>4.3899999999999997</v>
      </c>
      <c r="G1292" s="14">
        <v>13</v>
      </c>
      <c r="H1292" s="14">
        <v>39.5</v>
      </c>
      <c r="I1292" s="14">
        <v>128</v>
      </c>
      <c r="J1292" s="14">
        <v>4.33</v>
      </c>
      <c r="K1292" s="10">
        <v>7.33</v>
      </c>
      <c r="L1292" s="11">
        <f t="shared" si="420"/>
        <v>-1.4940821255161276</v>
      </c>
      <c r="M1292" s="11">
        <f t="shared" si="421"/>
        <v>1.2886590098882722</v>
      </c>
      <c r="N1292" s="11">
        <f t="shared" si="422"/>
        <v>-1.0264006316795695</v>
      </c>
      <c r="O1292" s="11">
        <f t="shared" si="423"/>
        <v>1.4526480615955477</v>
      </c>
      <c r="P1292" s="11">
        <f t="shared" si="424"/>
        <v>1.4753162197537877</v>
      </c>
      <c r="Q1292" s="11">
        <f t="shared" si="425"/>
        <v>-0.35466377593700327</v>
      </c>
      <c r="R1292" s="12">
        <f t="shared" si="426"/>
        <v>-1.0684242569283735</v>
      </c>
      <c r="S1292">
        <f t="shared" si="427"/>
        <v>-149.40821255161276</v>
      </c>
      <c r="T1292">
        <f t="shared" si="428"/>
        <v>128.86590098882721</v>
      </c>
      <c r="U1292">
        <f t="shared" si="429"/>
        <v>-102.64006316795695</v>
      </c>
      <c r="V1292">
        <f t="shared" si="430"/>
        <v>146.39821406746677</v>
      </c>
      <c r="W1292">
        <f t="shared" si="431"/>
        <v>-71.154401643268841</v>
      </c>
      <c r="X1292" s="13">
        <f t="shared" si="432"/>
        <v>-22322.813977867896</v>
      </c>
      <c r="Y1292">
        <f t="shared" si="433"/>
        <v>16606.420437662218</v>
      </c>
      <c r="Z1292">
        <f t="shared" si="434"/>
        <v>-10534.982567122193</v>
      </c>
      <c r="AA1292">
        <f t="shared" si="435"/>
        <v>21432.437082143824</v>
      </c>
      <c r="AB1292">
        <f t="shared" si="436"/>
        <v>-5062.9488732116197</v>
      </c>
      <c r="AC1292" s="21">
        <f t="shared" si="437"/>
        <v>4.8602901478066816</v>
      </c>
      <c r="AD1292" s="13">
        <f t="shared" si="438"/>
        <v>275.06472210667613</v>
      </c>
      <c r="AE1292" s="20">
        <f t="shared" si="439"/>
        <v>0.59576238340304033</v>
      </c>
      <c r="AF1292" s="18">
        <f t="shared" si="440"/>
        <v>59.6</v>
      </c>
    </row>
    <row r="1293" spans="1:32" x14ac:dyDescent="0.25">
      <c r="A1293" s="7">
        <v>2008</v>
      </c>
      <c r="B1293" s="7" t="s">
        <v>1125</v>
      </c>
      <c r="C1293" s="7" t="s">
        <v>57</v>
      </c>
      <c r="D1293" s="8">
        <v>73</v>
      </c>
      <c r="E1293" s="9">
        <v>200</v>
      </c>
      <c r="F1293" s="9">
        <v>4.41</v>
      </c>
      <c r="G1293" s="9">
        <v>15</v>
      </c>
      <c r="H1293" s="9">
        <v>31</v>
      </c>
      <c r="I1293" s="9">
        <v>120</v>
      </c>
      <c r="J1293" s="9">
        <v>4.3</v>
      </c>
      <c r="K1293" s="10">
        <v>7.07</v>
      </c>
      <c r="L1293" s="11">
        <f t="shared" si="420"/>
        <v>-0.83490640850064468</v>
      </c>
      <c r="M1293" s="11">
        <f t="shared" si="421"/>
        <v>1.1633930559441163</v>
      </c>
      <c r="N1293" s="11">
        <f t="shared" si="422"/>
        <v>-0.66489771576978118</v>
      </c>
      <c r="O1293" s="11">
        <f t="shared" si="423"/>
        <v>-1.2302576905209917</v>
      </c>
      <c r="P1293" s="11">
        <f t="shared" si="424"/>
        <v>0.25628952592493009</v>
      </c>
      <c r="Q1293" s="11">
        <f t="shared" si="425"/>
        <v>-0.17704349654230336</v>
      </c>
      <c r="R1293" s="12">
        <f t="shared" si="426"/>
        <v>-3.3484596528793105E-2</v>
      </c>
      <c r="S1293">
        <f t="shared" si="427"/>
        <v>-83.490640850064466</v>
      </c>
      <c r="T1293">
        <f t="shared" si="428"/>
        <v>116.33930559441164</v>
      </c>
      <c r="U1293">
        <f t="shared" si="429"/>
        <v>-66.489771576978114</v>
      </c>
      <c r="V1293">
        <f t="shared" si="430"/>
        <v>-48.698408229803078</v>
      </c>
      <c r="W1293">
        <f t="shared" si="431"/>
        <v>-10.526404653554824</v>
      </c>
      <c r="X1293" s="13">
        <f t="shared" si="432"/>
        <v>-6970.6871095544529</v>
      </c>
      <c r="Y1293">
        <f t="shared" si="433"/>
        <v>13534.834026189899</v>
      </c>
      <c r="Z1293">
        <f t="shared" si="434"/>
        <v>-4420.8897243587271</v>
      </c>
      <c r="AA1293">
        <f t="shared" si="435"/>
        <v>-2371.5349641165521</v>
      </c>
      <c r="AB1293">
        <f t="shared" si="436"/>
        <v>-110.80519493038065</v>
      </c>
      <c r="AC1293" s="21">
        <f t="shared" si="437"/>
        <v>-8.2350830811864135</v>
      </c>
      <c r="AD1293" s="13">
        <f t="shared" si="438"/>
        <v>261.96934887768305</v>
      </c>
      <c r="AE1293" s="20">
        <f t="shared" si="439"/>
        <v>0.56739912872354126</v>
      </c>
      <c r="AF1293" s="18">
        <f t="shared" si="440"/>
        <v>56.7</v>
      </c>
    </row>
    <row r="1294" spans="1:32" x14ac:dyDescent="0.25">
      <c r="A1294" s="7">
        <v>2008</v>
      </c>
      <c r="B1294" s="7" t="s">
        <v>1153</v>
      </c>
      <c r="C1294" s="7" t="s">
        <v>42</v>
      </c>
      <c r="D1294" s="8">
        <v>77.3</v>
      </c>
      <c r="E1294" s="14">
        <v>232</v>
      </c>
      <c r="F1294" s="14">
        <v>4.53</v>
      </c>
      <c r="G1294" s="14">
        <v>16</v>
      </c>
      <c r="H1294" s="14">
        <v>35</v>
      </c>
      <c r="I1294" s="14">
        <v>115</v>
      </c>
      <c r="J1294" s="14">
        <v>4.4400000000000004</v>
      </c>
      <c r="K1294" s="10">
        <v>7.07</v>
      </c>
      <c r="L1294" s="11">
        <f t="shared" si="420"/>
        <v>0.48344502553032126</v>
      </c>
      <c r="M1294" s="11">
        <f t="shared" si="421"/>
        <v>0.41179733227919812</v>
      </c>
      <c r="N1294" s="11">
        <f t="shared" si="422"/>
        <v>-0.48414625781488696</v>
      </c>
      <c r="O1294" s="11">
        <f t="shared" si="423"/>
        <v>3.2286192827968012E-2</v>
      </c>
      <c r="P1294" s="11">
        <f t="shared" si="424"/>
        <v>-0.5056021577181059</v>
      </c>
      <c r="Q1294" s="11">
        <f t="shared" si="425"/>
        <v>-1.0059381337175661</v>
      </c>
      <c r="R1294" s="12">
        <f t="shared" si="426"/>
        <v>-3.3484596528793105E-2</v>
      </c>
      <c r="S1294">
        <f t="shared" si="427"/>
        <v>48.344502553032129</v>
      </c>
      <c r="T1294">
        <f t="shared" si="428"/>
        <v>41.179733227919812</v>
      </c>
      <c r="U1294">
        <f t="shared" si="429"/>
        <v>-48.414625781488695</v>
      </c>
      <c r="V1294">
        <f t="shared" si="430"/>
        <v>-23.665798244506895</v>
      </c>
      <c r="W1294">
        <f t="shared" si="431"/>
        <v>-51.971136512317962</v>
      </c>
      <c r="X1294" s="13">
        <f t="shared" si="432"/>
        <v>2337.19092710013</v>
      </c>
      <c r="Y1294">
        <f t="shared" si="433"/>
        <v>1695.7704287226429</v>
      </c>
      <c r="Z1294">
        <f t="shared" si="434"/>
        <v>-2343.9759895615898</v>
      </c>
      <c r="AA1294">
        <f t="shared" si="435"/>
        <v>-560.07000654970568</v>
      </c>
      <c r="AB1294">
        <f t="shared" si="436"/>
        <v>-2700.9990303819891</v>
      </c>
      <c r="AC1294" s="21">
        <f t="shared" si="437"/>
        <v>-17.731800081607688</v>
      </c>
      <c r="AD1294" s="13">
        <f t="shared" si="438"/>
        <v>252.47263187726179</v>
      </c>
      <c r="AE1294" s="20">
        <f t="shared" si="439"/>
        <v>0.54683019966807001</v>
      </c>
      <c r="AF1294" s="18">
        <f t="shared" si="440"/>
        <v>54.7</v>
      </c>
    </row>
    <row r="1295" spans="1:32" x14ac:dyDescent="0.25">
      <c r="A1295" s="7">
        <v>2008</v>
      </c>
      <c r="B1295" s="7" t="s">
        <v>1170</v>
      </c>
      <c r="C1295" s="7" t="s">
        <v>78</v>
      </c>
      <c r="D1295" s="8">
        <v>73</v>
      </c>
      <c r="E1295" s="9">
        <v>205</v>
      </c>
      <c r="F1295" s="9">
        <v>4.5</v>
      </c>
      <c r="G1295" s="9">
        <v>21</v>
      </c>
      <c r="H1295" s="9">
        <v>33</v>
      </c>
      <c r="I1295" s="9">
        <v>119</v>
      </c>
      <c r="J1295" s="9">
        <v>4.41</v>
      </c>
      <c r="K1295" s="10">
        <v>7.12</v>
      </c>
      <c r="L1295" s="11">
        <f t="shared" si="420"/>
        <v>-0.62891399693330619</v>
      </c>
      <c r="M1295" s="11">
        <f t="shared" si="421"/>
        <v>0.59969626319542912</v>
      </c>
      <c r="N1295" s="11">
        <f t="shared" si="422"/>
        <v>0.41961103195958405</v>
      </c>
      <c r="O1295" s="11">
        <f t="shared" si="423"/>
        <v>-0.59898574884651179</v>
      </c>
      <c r="P1295" s="11">
        <f t="shared" si="424"/>
        <v>0.10391118919632288</v>
      </c>
      <c r="Q1295" s="11">
        <f t="shared" si="425"/>
        <v>-0.8283178543228662</v>
      </c>
      <c r="R1295" s="12">
        <f t="shared" si="426"/>
        <v>-0.23251145429794262</v>
      </c>
      <c r="S1295">
        <f t="shared" si="427"/>
        <v>-62.891399693330619</v>
      </c>
      <c r="T1295">
        <f t="shared" si="428"/>
        <v>59.969626319542911</v>
      </c>
      <c r="U1295">
        <f t="shared" si="429"/>
        <v>41.961103195958401</v>
      </c>
      <c r="V1295">
        <f t="shared" si="430"/>
        <v>-24.753727982509446</v>
      </c>
      <c r="W1295">
        <f t="shared" si="431"/>
        <v>-53.04146543104045</v>
      </c>
      <c r="X1295" s="13">
        <f t="shared" si="432"/>
        <v>-3955.3281553862666</v>
      </c>
      <c r="Y1295">
        <f t="shared" si="433"/>
        <v>3596.3560809056139</v>
      </c>
      <c r="Z1295">
        <f t="shared" si="434"/>
        <v>1760.7341814218703</v>
      </c>
      <c r="AA1295">
        <f t="shared" si="435"/>
        <v>-612.74704903207112</v>
      </c>
      <c r="AB1295">
        <f t="shared" si="436"/>
        <v>-2813.3970550722593</v>
      </c>
      <c r="AC1295" s="21">
        <f t="shared" si="437"/>
        <v>-20.121540682378736</v>
      </c>
      <c r="AD1295" s="13">
        <f t="shared" si="438"/>
        <v>250.08289127649073</v>
      </c>
      <c r="AE1295" s="20">
        <f t="shared" si="439"/>
        <v>0.54165426309166587</v>
      </c>
      <c r="AF1295" s="18">
        <f t="shared" si="440"/>
        <v>54.2</v>
      </c>
    </row>
    <row r="1296" spans="1:32" x14ac:dyDescent="0.25">
      <c r="A1296" s="7">
        <v>2008</v>
      </c>
      <c r="B1296" s="7" t="s">
        <v>1207</v>
      </c>
      <c r="C1296" s="7" t="s">
        <v>45</v>
      </c>
      <c r="D1296" s="8">
        <v>69.5</v>
      </c>
      <c r="E1296" s="14">
        <v>195</v>
      </c>
      <c r="F1296" s="14">
        <v>4.5</v>
      </c>
      <c r="G1296" s="14">
        <v>16</v>
      </c>
      <c r="H1296" s="14">
        <v>34</v>
      </c>
      <c r="I1296" s="14">
        <v>121</v>
      </c>
      <c r="J1296" s="14">
        <v>4.12</v>
      </c>
      <c r="K1296" s="10">
        <v>6.86</v>
      </c>
      <c r="L1296" s="11">
        <f t="shared" si="420"/>
        <v>-1.040898820067983</v>
      </c>
      <c r="M1296" s="11">
        <f t="shared" si="421"/>
        <v>0.59969626319542912</v>
      </c>
      <c r="N1296" s="11">
        <f t="shared" si="422"/>
        <v>-0.48414625781488696</v>
      </c>
      <c r="O1296" s="11">
        <f t="shared" si="423"/>
        <v>-0.28334977800927191</v>
      </c>
      <c r="P1296" s="11">
        <f t="shared" si="424"/>
        <v>0.40866786265353727</v>
      </c>
      <c r="Q1296" s="11">
        <f t="shared" si="425"/>
        <v>0.88867817982588548</v>
      </c>
      <c r="R1296" s="12">
        <f t="shared" si="426"/>
        <v>0.80242820610163768</v>
      </c>
      <c r="S1296">
        <f t="shared" si="427"/>
        <v>-104.08988200679829</v>
      </c>
      <c r="T1296">
        <f t="shared" si="428"/>
        <v>59.969626319542911</v>
      </c>
      <c r="U1296">
        <f t="shared" si="429"/>
        <v>-48.414625781488695</v>
      </c>
      <c r="V1296">
        <f t="shared" si="430"/>
        <v>6.2659042322132681</v>
      </c>
      <c r="W1296">
        <f t="shared" si="431"/>
        <v>84.555319296376169</v>
      </c>
      <c r="X1296" s="13">
        <f t="shared" si="432"/>
        <v>-10834.70353618919</v>
      </c>
      <c r="Y1296">
        <f t="shared" si="433"/>
        <v>3596.3560809056139</v>
      </c>
      <c r="Z1296">
        <f t="shared" si="434"/>
        <v>-2343.9759895615898</v>
      </c>
      <c r="AA1296">
        <f t="shared" si="435"/>
        <v>39.261555847268141</v>
      </c>
      <c r="AB1296">
        <f t="shared" si="436"/>
        <v>7149.6020213121237</v>
      </c>
      <c r="AC1296" s="21">
        <f t="shared" si="437"/>
        <v>-21.879030452402475</v>
      </c>
      <c r="AD1296" s="13">
        <f t="shared" si="438"/>
        <v>248.32540150646699</v>
      </c>
      <c r="AE1296" s="20">
        <f t="shared" si="439"/>
        <v>0.53784771790413088</v>
      </c>
      <c r="AF1296" s="18">
        <f t="shared" si="440"/>
        <v>53.8</v>
      </c>
    </row>
    <row r="1297" spans="1:32" x14ac:dyDescent="0.25">
      <c r="A1297" s="7">
        <v>2008</v>
      </c>
      <c r="B1297" s="7" t="s">
        <v>1210</v>
      </c>
      <c r="C1297" s="7" t="s">
        <v>78</v>
      </c>
      <c r="D1297" s="8">
        <v>73</v>
      </c>
      <c r="E1297" s="9">
        <v>211</v>
      </c>
      <c r="F1297" s="9">
        <v>4.51</v>
      </c>
      <c r="G1297" s="9">
        <v>16</v>
      </c>
      <c r="H1297" s="9">
        <v>29.5</v>
      </c>
      <c r="I1297" s="9">
        <v>119</v>
      </c>
      <c r="J1297" s="9">
        <v>4.09</v>
      </c>
      <c r="K1297" s="10">
        <v>6.98</v>
      </c>
      <c r="L1297" s="11">
        <f t="shared" si="420"/>
        <v>-0.38172310305250012</v>
      </c>
      <c r="M1297" s="11">
        <f t="shared" si="421"/>
        <v>0.53706328622335398</v>
      </c>
      <c r="N1297" s="11">
        <f t="shared" si="422"/>
        <v>-0.48414625781488696</v>
      </c>
      <c r="O1297" s="11">
        <f t="shared" si="423"/>
        <v>-1.7037116467768516</v>
      </c>
      <c r="P1297" s="11">
        <f t="shared" si="424"/>
        <v>0.10391118919632288</v>
      </c>
      <c r="Q1297" s="11">
        <f t="shared" si="425"/>
        <v>1.0662984592205855</v>
      </c>
      <c r="R1297" s="12">
        <f t="shared" si="426"/>
        <v>0.32476374745567671</v>
      </c>
      <c r="S1297">
        <f t="shared" si="427"/>
        <v>-38.172310305250015</v>
      </c>
      <c r="T1297">
        <f t="shared" si="428"/>
        <v>53.706328622335398</v>
      </c>
      <c r="U1297">
        <f t="shared" si="429"/>
        <v>-48.414625781488695</v>
      </c>
      <c r="V1297">
        <f t="shared" si="430"/>
        <v>-79.990022879026441</v>
      </c>
      <c r="W1297">
        <f t="shared" si="431"/>
        <v>69.553110333813109</v>
      </c>
      <c r="X1297" s="13">
        <f t="shared" si="432"/>
        <v>-1457.1252740402965</v>
      </c>
      <c r="Y1297">
        <f t="shared" si="433"/>
        <v>2884.3697340902822</v>
      </c>
      <c r="Z1297">
        <f t="shared" si="434"/>
        <v>-2343.9759895615898</v>
      </c>
      <c r="AA1297">
        <f t="shared" si="435"/>
        <v>-6398.4037601871732</v>
      </c>
      <c r="AB1297">
        <f t="shared" si="436"/>
        <v>4837.6351571075802</v>
      </c>
      <c r="AC1297" s="21">
        <f t="shared" si="437"/>
        <v>-22.259829885204411</v>
      </c>
      <c r="AD1297" s="13">
        <f t="shared" si="438"/>
        <v>247.94460207366507</v>
      </c>
      <c r="AE1297" s="20">
        <f t="shared" si="439"/>
        <v>0.53702294482546398</v>
      </c>
      <c r="AF1297" s="18">
        <f t="shared" si="440"/>
        <v>53.7</v>
      </c>
    </row>
    <row r="1298" spans="1:32" x14ac:dyDescent="0.25">
      <c r="A1298" s="7">
        <v>2008</v>
      </c>
      <c r="B1298" s="7" t="s">
        <v>1222</v>
      </c>
      <c r="C1298" s="7" t="s">
        <v>45</v>
      </c>
      <c r="D1298" s="8">
        <v>71.400000000000006</v>
      </c>
      <c r="E1298" s="14">
        <v>226</v>
      </c>
      <c r="F1298" s="14">
        <v>4.57</v>
      </c>
      <c r="G1298" s="14">
        <v>22</v>
      </c>
      <c r="H1298" s="14">
        <v>33.5</v>
      </c>
      <c r="I1298" s="14">
        <v>111</v>
      </c>
      <c r="J1298" s="14">
        <v>4.38</v>
      </c>
      <c r="K1298" s="10">
        <v>7.11</v>
      </c>
      <c r="L1298" s="11">
        <f t="shared" si="420"/>
        <v>0.23625413164951517</v>
      </c>
      <c r="M1298" s="11">
        <f t="shared" si="421"/>
        <v>0.16126542439089206</v>
      </c>
      <c r="N1298" s="11">
        <f t="shared" si="422"/>
        <v>0.60036248991447827</v>
      </c>
      <c r="O1298" s="11">
        <f t="shared" si="423"/>
        <v>-0.44116776342789188</v>
      </c>
      <c r="P1298" s="11">
        <f t="shared" si="424"/>
        <v>-1.1151155046325347</v>
      </c>
      <c r="Q1298" s="11">
        <f t="shared" si="425"/>
        <v>-0.65069757492816627</v>
      </c>
      <c r="R1298" s="12">
        <f t="shared" si="426"/>
        <v>-0.19270608274411341</v>
      </c>
      <c r="S1298">
        <f t="shared" si="427"/>
        <v>23.625413164951517</v>
      </c>
      <c r="T1298">
        <f t="shared" si="428"/>
        <v>16.126542439089206</v>
      </c>
      <c r="U1298">
        <f t="shared" si="429"/>
        <v>60.036248991447827</v>
      </c>
      <c r="V1298">
        <f t="shared" si="430"/>
        <v>-77.814163403021325</v>
      </c>
      <c r="W1298">
        <f t="shared" si="431"/>
        <v>-42.170182883613982</v>
      </c>
      <c r="X1298" s="13">
        <f t="shared" si="432"/>
        <v>558.16014721466445</v>
      </c>
      <c r="Y1298">
        <f t="shared" si="433"/>
        <v>260.06537103974523</v>
      </c>
      <c r="Z1298">
        <f t="shared" si="434"/>
        <v>3604.3511929631204</v>
      </c>
      <c r="AA1298">
        <f t="shared" si="435"/>
        <v>-6055.044026112103</v>
      </c>
      <c r="AB1298">
        <f t="shared" si="436"/>
        <v>-1778.3243244374496</v>
      </c>
      <c r="AC1298" s="21">
        <f t="shared" si="437"/>
        <v>-26.118160882160225</v>
      </c>
      <c r="AD1298" s="13">
        <f t="shared" si="438"/>
        <v>244.08627107670924</v>
      </c>
      <c r="AE1298" s="20">
        <f t="shared" si="439"/>
        <v>0.52866618990211622</v>
      </c>
      <c r="AF1298" s="18">
        <f t="shared" si="440"/>
        <v>52.9</v>
      </c>
    </row>
    <row r="1299" spans="1:32" x14ac:dyDescent="0.25">
      <c r="A1299" s="7">
        <v>2008</v>
      </c>
      <c r="B1299" s="7" t="s">
        <v>1229</v>
      </c>
      <c r="C1299" s="7" t="s">
        <v>38</v>
      </c>
      <c r="D1299" s="8">
        <v>76.099999999999994</v>
      </c>
      <c r="E1299" s="14">
        <v>255</v>
      </c>
      <c r="F1299" s="14">
        <v>4.76</v>
      </c>
      <c r="G1299" s="14">
        <v>20</v>
      </c>
      <c r="H1299" s="14">
        <v>34</v>
      </c>
      <c r="I1299" s="14">
        <v>113</v>
      </c>
      <c r="J1299" s="14">
        <v>4.24</v>
      </c>
      <c r="K1299" s="10">
        <v>7.63</v>
      </c>
      <c r="L1299" s="11">
        <f t="shared" si="420"/>
        <v>1.4310101187400781</v>
      </c>
      <c r="M1299" s="11">
        <f t="shared" si="421"/>
        <v>-1.0287611380785577</v>
      </c>
      <c r="N1299" s="11">
        <f t="shared" si="422"/>
        <v>0.23885957400468982</v>
      </c>
      <c r="O1299" s="11">
        <f t="shared" si="423"/>
        <v>-0.28334977800927191</v>
      </c>
      <c r="P1299" s="11">
        <f t="shared" si="424"/>
        <v>-0.81035883117532026</v>
      </c>
      <c r="Q1299" s="11">
        <f t="shared" si="425"/>
        <v>0.17819706224709117</v>
      </c>
      <c r="R1299" s="12">
        <f t="shared" si="426"/>
        <v>-2.262585403543274</v>
      </c>
      <c r="S1299">
        <f t="shared" si="427"/>
        <v>143.10101187400781</v>
      </c>
      <c r="T1299">
        <f t="shared" si="428"/>
        <v>-102.87611380785577</v>
      </c>
      <c r="U1299">
        <f t="shared" si="429"/>
        <v>23.885957400468982</v>
      </c>
      <c r="V1299">
        <f t="shared" si="430"/>
        <v>-54.685430459229615</v>
      </c>
      <c r="W1299">
        <f t="shared" si="431"/>
        <v>-104.21941706480915</v>
      </c>
      <c r="X1299" s="13">
        <f t="shared" si="432"/>
        <v>20477.899599364926</v>
      </c>
      <c r="Y1299">
        <f t="shared" si="433"/>
        <v>-10583.494792206893</v>
      </c>
      <c r="Z1299">
        <f t="shared" si="434"/>
        <v>570.53896093701894</v>
      </c>
      <c r="AA1299">
        <f t="shared" si="435"/>
        <v>-2990.4963045112381</v>
      </c>
      <c r="AB1299">
        <f t="shared" si="436"/>
        <v>-10861.686893328633</v>
      </c>
      <c r="AC1299" s="21">
        <f t="shared" si="437"/>
        <v>-26.027829067153561</v>
      </c>
      <c r="AD1299" s="13">
        <f t="shared" si="438"/>
        <v>244.1766028917159</v>
      </c>
      <c r="AE1299" s="20">
        <f t="shared" si="439"/>
        <v>0.52886183948230714</v>
      </c>
      <c r="AF1299" s="18">
        <f t="shared" si="440"/>
        <v>52.9</v>
      </c>
    </row>
    <row r="1300" spans="1:32" x14ac:dyDescent="0.25">
      <c r="A1300" s="7">
        <v>2008</v>
      </c>
      <c r="B1300" s="7" t="s">
        <v>1245</v>
      </c>
      <c r="C1300" s="7" t="s">
        <v>42</v>
      </c>
      <c r="D1300" s="8">
        <v>72.400000000000006</v>
      </c>
      <c r="E1300" s="14">
        <v>201</v>
      </c>
      <c r="F1300" s="14">
        <v>4.4400000000000004</v>
      </c>
      <c r="G1300" s="14">
        <v>10</v>
      </c>
      <c r="H1300" s="14">
        <v>38.5</v>
      </c>
      <c r="I1300" s="14">
        <v>125</v>
      </c>
      <c r="J1300" s="14">
        <v>4.2</v>
      </c>
      <c r="K1300" s="10">
        <v>6.77</v>
      </c>
      <c r="L1300" s="11">
        <f t="shared" si="420"/>
        <v>-0.793707926187177</v>
      </c>
      <c r="M1300" s="11">
        <f t="shared" si="421"/>
        <v>0.97549412502788546</v>
      </c>
      <c r="N1300" s="11">
        <f t="shared" si="422"/>
        <v>-1.5686550055442521</v>
      </c>
      <c r="O1300" s="11">
        <f t="shared" si="423"/>
        <v>1.1370120907583077</v>
      </c>
      <c r="P1300" s="11">
        <f t="shared" si="424"/>
        <v>1.0181812095679661</v>
      </c>
      <c r="Q1300" s="11">
        <f t="shared" si="425"/>
        <v>0.41502410144002261</v>
      </c>
      <c r="R1300" s="12">
        <f t="shared" si="426"/>
        <v>1.1606765500861111</v>
      </c>
      <c r="S1300">
        <f t="shared" si="427"/>
        <v>-79.370792618717701</v>
      </c>
      <c r="T1300">
        <f t="shared" si="428"/>
        <v>97.549412502788542</v>
      </c>
      <c r="U1300">
        <f t="shared" si="429"/>
        <v>-156.86550055442521</v>
      </c>
      <c r="V1300">
        <f t="shared" si="430"/>
        <v>107.75966501631369</v>
      </c>
      <c r="W1300">
        <f t="shared" si="431"/>
        <v>78.785032576306691</v>
      </c>
      <c r="X1300" s="13">
        <f t="shared" si="432"/>
        <v>-6299.7227209234925</v>
      </c>
      <c r="Y1300">
        <f t="shared" si="433"/>
        <v>9515.8878796391982</v>
      </c>
      <c r="Z1300">
        <f t="shared" si="434"/>
        <v>-24606.785264190377</v>
      </c>
      <c r="AA1300">
        <f t="shared" si="435"/>
        <v>11612.14540442814</v>
      </c>
      <c r="AB1300">
        <f t="shared" si="436"/>
        <v>6207.0813580497061</v>
      </c>
      <c r="AC1300" s="21">
        <f t="shared" si="437"/>
        <v>-26.725992378195517</v>
      </c>
      <c r="AD1300" s="13">
        <f t="shared" si="438"/>
        <v>243.47843958067395</v>
      </c>
      <c r="AE1300" s="20">
        <f t="shared" si="439"/>
        <v>0.52734968832382589</v>
      </c>
      <c r="AF1300" s="18">
        <f t="shared" si="440"/>
        <v>52.7</v>
      </c>
    </row>
    <row r="1301" spans="1:32" x14ac:dyDescent="0.25">
      <c r="A1301" s="7">
        <v>2008</v>
      </c>
      <c r="B1301" s="7" t="s">
        <v>1269</v>
      </c>
      <c r="C1301" s="7" t="s">
        <v>38</v>
      </c>
      <c r="D1301" s="8">
        <v>75</v>
      </c>
      <c r="E1301" s="14">
        <v>255</v>
      </c>
      <c r="F1301" s="14">
        <v>4.68</v>
      </c>
      <c r="G1301" s="14">
        <v>24</v>
      </c>
      <c r="H1301" s="14">
        <v>33</v>
      </c>
      <c r="I1301" s="14">
        <v>116</v>
      </c>
      <c r="J1301" s="14">
        <v>4.68</v>
      </c>
      <c r="K1301" s="10">
        <v>7.36</v>
      </c>
      <c r="L1301" s="11">
        <f t="shared" si="420"/>
        <v>1.4310101187400781</v>
      </c>
      <c r="M1301" s="11">
        <f t="shared" si="421"/>
        <v>-0.52769732230194544</v>
      </c>
      <c r="N1301" s="11">
        <f t="shared" si="422"/>
        <v>0.96186540582426661</v>
      </c>
      <c r="O1301" s="11">
        <f t="shared" si="423"/>
        <v>-0.59898574884651179</v>
      </c>
      <c r="P1301" s="11">
        <f t="shared" si="424"/>
        <v>-0.35322382098949873</v>
      </c>
      <c r="Q1301" s="11">
        <f t="shared" si="425"/>
        <v>-2.4269003688751494</v>
      </c>
      <c r="R1301" s="12">
        <f t="shared" si="426"/>
        <v>-1.1878403715898644</v>
      </c>
      <c r="S1301">
        <f t="shared" si="427"/>
        <v>143.10101187400781</v>
      </c>
      <c r="T1301">
        <f t="shared" si="428"/>
        <v>-52.769732230194542</v>
      </c>
      <c r="U1301">
        <f t="shared" si="429"/>
        <v>96.186540582426659</v>
      </c>
      <c r="V1301">
        <f t="shared" si="430"/>
        <v>-47.610478491800521</v>
      </c>
      <c r="W1301">
        <f t="shared" si="431"/>
        <v>-180.73703702325071</v>
      </c>
      <c r="X1301" s="13">
        <f t="shared" si="432"/>
        <v>20477.899599364926</v>
      </c>
      <c r="Y1301">
        <f t="shared" si="433"/>
        <v>-2784.6446396464326</v>
      </c>
      <c r="Z1301">
        <f t="shared" si="434"/>
        <v>9251.8505892148114</v>
      </c>
      <c r="AA1301">
        <f t="shared" si="435"/>
        <v>-2266.7576622182</v>
      </c>
      <c r="AB1301">
        <f t="shared" si="436"/>
        <v>-32665.876551943897</v>
      </c>
      <c r="AC1301" s="21">
        <f t="shared" si="437"/>
        <v>-39.968809502482792</v>
      </c>
      <c r="AD1301" s="13">
        <f t="shared" si="438"/>
        <v>230.23562245638666</v>
      </c>
      <c r="AE1301" s="20">
        <f t="shared" si="439"/>
        <v>0.49866708507135854</v>
      </c>
      <c r="AF1301" s="18">
        <f t="shared" si="440"/>
        <v>49.9</v>
      </c>
    </row>
    <row r="1302" spans="1:32" x14ac:dyDescent="0.25">
      <c r="A1302" s="7">
        <v>2008</v>
      </c>
      <c r="B1302" s="7" t="s">
        <v>1270</v>
      </c>
      <c r="C1302" s="7" t="s">
        <v>38</v>
      </c>
      <c r="D1302" s="8">
        <v>78.2</v>
      </c>
      <c r="E1302" s="14">
        <v>254</v>
      </c>
      <c r="F1302" s="14">
        <v>4.8499999999999996</v>
      </c>
      <c r="G1302" s="14">
        <v>22</v>
      </c>
      <c r="H1302" s="14">
        <v>31.5</v>
      </c>
      <c r="I1302" s="14">
        <v>118</v>
      </c>
      <c r="J1302" s="14">
        <v>4.16</v>
      </c>
      <c r="K1302" s="10">
        <v>7.1</v>
      </c>
      <c r="L1302" s="11">
        <f t="shared" si="420"/>
        <v>1.3898116364266104</v>
      </c>
      <c r="M1302" s="11">
        <f t="shared" si="421"/>
        <v>-1.5924579308272448</v>
      </c>
      <c r="N1302" s="11">
        <f t="shared" si="422"/>
        <v>0.60036248991447827</v>
      </c>
      <c r="O1302" s="11">
        <f t="shared" si="423"/>
        <v>-1.0724397051023717</v>
      </c>
      <c r="P1302" s="11">
        <f t="shared" si="424"/>
        <v>-4.8467147532284323E-2</v>
      </c>
      <c r="Q1302" s="11">
        <f t="shared" si="425"/>
        <v>0.65185114063295413</v>
      </c>
      <c r="R1302" s="12">
        <f t="shared" si="426"/>
        <v>-0.1529007111902807</v>
      </c>
      <c r="S1302">
        <f t="shared" si="427"/>
        <v>138.98116364266104</v>
      </c>
      <c r="T1302">
        <f t="shared" si="428"/>
        <v>-159.24579308272448</v>
      </c>
      <c r="U1302">
        <f t="shared" si="429"/>
        <v>60.036248991447827</v>
      </c>
      <c r="V1302">
        <f t="shared" si="430"/>
        <v>-56.045342631732808</v>
      </c>
      <c r="W1302">
        <f t="shared" si="431"/>
        <v>24.947521472133673</v>
      </c>
      <c r="X1302" s="13">
        <f t="shared" si="432"/>
        <v>19315.76384746813</v>
      </c>
      <c r="Y1302">
        <f t="shared" si="433"/>
        <v>-25359.222614545899</v>
      </c>
      <c r="Z1302">
        <f t="shared" si="434"/>
        <v>3604.3511929631204</v>
      </c>
      <c r="AA1302">
        <f t="shared" si="435"/>
        <v>-3141.0804307083272</v>
      </c>
      <c r="AB1302">
        <f t="shared" si="436"/>
        <v>622.3788276025706</v>
      </c>
      <c r="AC1302" s="21">
        <f t="shared" si="437"/>
        <v>-31.489074858497844</v>
      </c>
      <c r="AD1302" s="13">
        <f t="shared" si="438"/>
        <v>238.71535710037162</v>
      </c>
      <c r="AE1302" s="20">
        <f t="shared" si="439"/>
        <v>0.51703333314357247</v>
      </c>
      <c r="AF1302" s="18">
        <f t="shared" si="440"/>
        <v>51.7</v>
      </c>
    </row>
    <row r="1303" spans="1:32" x14ac:dyDescent="0.25">
      <c r="A1303" s="7">
        <v>2008</v>
      </c>
      <c r="B1303" s="7" t="s">
        <v>1271</v>
      </c>
      <c r="C1303" s="7" t="s">
        <v>42</v>
      </c>
      <c r="D1303" s="8">
        <v>75.400000000000006</v>
      </c>
      <c r="E1303" s="14">
        <v>200</v>
      </c>
      <c r="F1303" s="14">
        <v>4.54</v>
      </c>
      <c r="G1303" s="14">
        <v>13</v>
      </c>
      <c r="H1303" s="14">
        <v>35</v>
      </c>
      <c r="I1303" s="14">
        <v>132</v>
      </c>
      <c r="J1303" s="14">
        <v>4.28</v>
      </c>
      <c r="K1303" s="10">
        <v>7.01</v>
      </c>
      <c r="L1303" s="11">
        <f t="shared" si="420"/>
        <v>-0.83490640850064468</v>
      </c>
      <c r="M1303" s="11">
        <f t="shared" si="421"/>
        <v>0.34916435530712303</v>
      </c>
      <c r="N1303" s="11">
        <f t="shared" si="422"/>
        <v>-1.0264006316795695</v>
      </c>
      <c r="O1303" s="11">
        <f t="shared" si="423"/>
        <v>3.2286192827968012E-2</v>
      </c>
      <c r="P1303" s="11">
        <f t="shared" si="424"/>
        <v>2.0848295666682164</v>
      </c>
      <c r="Q1303" s="11">
        <f t="shared" si="425"/>
        <v>-5.8629976945840268E-2</v>
      </c>
      <c r="R1303" s="12">
        <f t="shared" si="426"/>
        <v>0.20534763279418913</v>
      </c>
      <c r="S1303">
        <f t="shared" si="427"/>
        <v>-83.490640850064466</v>
      </c>
      <c r="T1303">
        <f t="shared" si="428"/>
        <v>34.916435530712306</v>
      </c>
      <c r="U1303">
        <f t="shared" si="429"/>
        <v>-102.64006316795695</v>
      </c>
      <c r="V1303">
        <f t="shared" si="430"/>
        <v>105.85578797480922</v>
      </c>
      <c r="W1303">
        <f t="shared" si="431"/>
        <v>7.3358827924174435</v>
      </c>
      <c r="X1303" s="13">
        <f t="shared" si="432"/>
        <v>-6970.6871095544529</v>
      </c>
      <c r="Y1303">
        <f t="shared" si="433"/>
        <v>1219.1574701703887</v>
      </c>
      <c r="Z1303">
        <f t="shared" si="434"/>
        <v>-10534.982567122193</v>
      </c>
      <c r="AA1303">
        <f t="shared" si="435"/>
        <v>11205.447847767764</v>
      </c>
      <c r="AB1303">
        <f t="shared" si="436"/>
        <v>53.815176344086346</v>
      </c>
      <c r="AC1303" s="21">
        <f t="shared" si="437"/>
        <v>-31.708828998858998</v>
      </c>
      <c r="AD1303" s="13">
        <f t="shared" si="438"/>
        <v>238.49560296001047</v>
      </c>
      <c r="AE1303" s="20">
        <f t="shared" si="439"/>
        <v>0.51655736788920792</v>
      </c>
      <c r="AF1303" s="18">
        <f t="shared" si="440"/>
        <v>51.7</v>
      </c>
    </row>
    <row r="1304" spans="1:32" x14ac:dyDescent="0.25">
      <c r="A1304" s="7">
        <v>2008</v>
      </c>
      <c r="B1304" s="7" t="s">
        <v>1285</v>
      </c>
      <c r="C1304" s="7" t="s">
        <v>42</v>
      </c>
      <c r="D1304" s="8">
        <v>73.099999999999994</v>
      </c>
      <c r="E1304" s="14">
        <v>213</v>
      </c>
      <c r="F1304" s="14">
        <v>4.5199999999999996</v>
      </c>
      <c r="G1304" s="14">
        <v>20</v>
      </c>
      <c r="H1304" s="14">
        <v>32</v>
      </c>
      <c r="I1304" s="14">
        <v>113</v>
      </c>
      <c r="J1304" s="14">
        <v>4.33</v>
      </c>
      <c r="K1304" s="10">
        <v>6.96</v>
      </c>
      <c r="L1304" s="11">
        <f t="shared" si="420"/>
        <v>-0.29932613842556471</v>
      </c>
      <c r="M1304" s="11">
        <f t="shared" si="421"/>
        <v>0.47443030925127883</v>
      </c>
      <c r="N1304" s="11">
        <f t="shared" si="422"/>
        <v>0.23885957400468982</v>
      </c>
      <c r="O1304" s="11">
        <f t="shared" si="423"/>
        <v>-0.91462171968375172</v>
      </c>
      <c r="P1304" s="11">
        <f t="shared" si="424"/>
        <v>-0.81035883117532026</v>
      </c>
      <c r="Q1304" s="11">
        <f t="shared" si="425"/>
        <v>-0.35466377593700327</v>
      </c>
      <c r="R1304" s="12">
        <f t="shared" si="426"/>
        <v>0.40437449056333863</v>
      </c>
      <c r="S1304">
        <f t="shared" si="427"/>
        <v>-29.932613842556471</v>
      </c>
      <c r="T1304">
        <f t="shared" si="428"/>
        <v>47.443030925127886</v>
      </c>
      <c r="U1304">
        <f t="shared" si="429"/>
        <v>23.885957400468982</v>
      </c>
      <c r="V1304">
        <f t="shared" si="430"/>
        <v>-86.249027542953598</v>
      </c>
      <c r="W1304">
        <f t="shared" si="431"/>
        <v>2.4855357313167681</v>
      </c>
      <c r="X1304" s="13">
        <f t="shared" si="432"/>
        <v>-895.96137144760326</v>
      </c>
      <c r="Y1304">
        <f t="shared" si="433"/>
        <v>2250.841183362641</v>
      </c>
      <c r="Z1304">
        <f t="shared" si="434"/>
        <v>570.53896093701894</v>
      </c>
      <c r="AA1304">
        <f t="shared" si="435"/>
        <v>-7438.8947521051687</v>
      </c>
      <c r="AB1304">
        <f t="shared" si="436"/>
        <v>6.1778878716523815</v>
      </c>
      <c r="AC1304" s="21">
        <f t="shared" si="437"/>
        <v>-33.188245182237218</v>
      </c>
      <c r="AD1304" s="13">
        <f t="shared" si="438"/>
        <v>237.01618677663225</v>
      </c>
      <c r="AE1304" s="20">
        <f t="shared" si="439"/>
        <v>0.51335310198151862</v>
      </c>
      <c r="AF1304" s="18">
        <f t="shared" si="440"/>
        <v>51.3</v>
      </c>
    </row>
    <row r="1305" spans="1:32" x14ac:dyDescent="0.25">
      <c r="A1305" s="7">
        <v>2008</v>
      </c>
      <c r="B1305" s="7" t="s">
        <v>1298</v>
      </c>
      <c r="C1305" s="7" t="s">
        <v>57</v>
      </c>
      <c r="D1305" s="8">
        <v>73</v>
      </c>
      <c r="E1305" s="9">
        <v>207</v>
      </c>
      <c r="F1305" s="9">
        <v>4.43</v>
      </c>
      <c r="G1305" s="9">
        <v>14</v>
      </c>
      <c r="H1305" s="9">
        <v>32.5</v>
      </c>
      <c r="I1305" s="9">
        <v>121</v>
      </c>
      <c r="J1305" s="9">
        <v>4.4000000000000004</v>
      </c>
      <c r="K1305" s="10">
        <v>7.28</v>
      </c>
      <c r="L1305" s="11">
        <f t="shared" si="420"/>
        <v>-0.54651703230637083</v>
      </c>
      <c r="M1305" s="11">
        <f t="shared" si="421"/>
        <v>1.0381271019999661</v>
      </c>
      <c r="N1305" s="11">
        <f t="shared" si="422"/>
        <v>-0.84564917372467541</v>
      </c>
      <c r="O1305" s="11">
        <f t="shared" si="423"/>
        <v>-0.75680373426513181</v>
      </c>
      <c r="P1305" s="11">
        <f t="shared" si="424"/>
        <v>0.40866786265353727</v>
      </c>
      <c r="Q1305" s="11">
        <f t="shared" si="425"/>
        <v>-0.76911109452463466</v>
      </c>
      <c r="R1305" s="12">
        <f t="shared" si="426"/>
        <v>-0.86939739915922387</v>
      </c>
      <c r="S1305">
        <f t="shared" si="427"/>
        <v>-54.651703230637082</v>
      </c>
      <c r="T1305">
        <f t="shared" si="428"/>
        <v>103.8127101999966</v>
      </c>
      <c r="U1305">
        <f t="shared" si="429"/>
        <v>-84.564917372467534</v>
      </c>
      <c r="V1305">
        <f t="shared" si="430"/>
        <v>-17.406793580579727</v>
      </c>
      <c r="W1305">
        <f t="shared" si="431"/>
        <v>-81.925424684192933</v>
      </c>
      <c r="X1305" s="13">
        <f t="shared" si="432"/>
        <v>-2986.8086660096278</v>
      </c>
      <c r="Y1305">
        <f t="shared" si="433"/>
        <v>10777.078799068478</v>
      </c>
      <c r="Z1305">
        <f t="shared" si="434"/>
        <v>-7151.225250212261</v>
      </c>
      <c r="AA1305">
        <f t="shared" si="435"/>
        <v>-302.99646275691157</v>
      </c>
      <c r="AB1305">
        <f t="shared" si="436"/>
        <v>-6711.7752096853683</v>
      </c>
      <c r="AC1305" s="21">
        <f t="shared" si="437"/>
        <v>-35.70917750269723</v>
      </c>
      <c r="AD1305" s="13">
        <f t="shared" si="438"/>
        <v>234.49525445617223</v>
      </c>
      <c r="AE1305" s="20">
        <f t="shared" si="439"/>
        <v>0.50789301740166992</v>
      </c>
      <c r="AF1305" s="18">
        <f t="shared" si="440"/>
        <v>50.8</v>
      </c>
    </row>
    <row r="1306" spans="1:32" x14ac:dyDescent="0.25">
      <c r="A1306" s="7">
        <v>2008</v>
      </c>
      <c r="B1306" s="7" t="s">
        <v>1338</v>
      </c>
      <c r="C1306" s="7" t="s">
        <v>38</v>
      </c>
      <c r="D1306" s="8">
        <v>75.400000000000006</v>
      </c>
      <c r="E1306" s="14">
        <v>250</v>
      </c>
      <c r="F1306" s="14">
        <v>4.8</v>
      </c>
      <c r="G1306" s="14">
        <v>14</v>
      </c>
      <c r="H1306" s="14">
        <v>36</v>
      </c>
      <c r="I1306" s="14">
        <v>121</v>
      </c>
      <c r="J1306" s="14">
        <v>4.2699999999999996</v>
      </c>
      <c r="K1306" s="10">
        <v>7.08</v>
      </c>
      <c r="L1306" s="11">
        <f t="shared" si="420"/>
        <v>1.2250177071727395</v>
      </c>
      <c r="M1306" s="11">
        <f t="shared" si="421"/>
        <v>-1.2792930459668637</v>
      </c>
      <c r="N1306" s="11">
        <f t="shared" si="422"/>
        <v>-0.84564917372467541</v>
      </c>
      <c r="O1306" s="11">
        <f t="shared" si="423"/>
        <v>0.34792216366520795</v>
      </c>
      <c r="P1306" s="11">
        <f t="shared" si="424"/>
        <v>0.40866786265353727</v>
      </c>
      <c r="Q1306" s="11">
        <f t="shared" si="425"/>
        <v>5.7678285239653646E-4</v>
      </c>
      <c r="R1306" s="12">
        <f t="shared" si="426"/>
        <v>-7.3289968082622295E-2</v>
      </c>
      <c r="S1306">
        <f t="shared" si="427"/>
        <v>122.50177071727396</v>
      </c>
      <c r="T1306">
        <f t="shared" si="428"/>
        <v>-127.92930459668636</v>
      </c>
      <c r="U1306">
        <f t="shared" si="429"/>
        <v>-84.564917372467534</v>
      </c>
      <c r="V1306">
        <f t="shared" si="430"/>
        <v>37.829501315937264</v>
      </c>
      <c r="W1306">
        <f t="shared" si="431"/>
        <v>-3.6356592615112877</v>
      </c>
      <c r="X1306" s="13">
        <f t="shared" si="432"/>
        <v>15006.683828867559</v>
      </c>
      <c r="Y1306">
        <f t="shared" si="433"/>
        <v>-16365.906974591759</v>
      </c>
      <c r="Z1306">
        <f t="shared" si="434"/>
        <v>-7151.225250212261</v>
      </c>
      <c r="AA1306">
        <f t="shared" si="435"/>
        <v>1431.0711698124992</v>
      </c>
      <c r="AB1306">
        <f t="shared" si="436"/>
        <v>-13.218018265812802</v>
      </c>
      <c r="AC1306" s="21">
        <f t="shared" si="437"/>
        <v>-37.663232055652827</v>
      </c>
      <c r="AD1306" s="13">
        <f t="shared" si="438"/>
        <v>232.54119990321664</v>
      </c>
      <c r="AE1306" s="20">
        <f t="shared" si="439"/>
        <v>0.50366073276388601</v>
      </c>
      <c r="AF1306" s="18">
        <f t="shared" si="440"/>
        <v>50.4</v>
      </c>
    </row>
    <row r="1307" spans="1:32" x14ac:dyDescent="0.25">
      <c r="A1307" s="7">
        <v>2008</v>
      </c>
      <c r="B1307" s="7" t="s">
        <v>1365</v>
      </c>
      <c r="C1307" s="7" t="s">
        <v>57</v>
      </c>
      <c r="D1307" s="8">
        <v>69</v>
      </c>
      <c r="E1307" s="9">
        <v>190</v>
      </c>
      <c r="F1307" s="9">
        <v>4.42</v>
      </c>
      <c r="G1307" s="9">
        <v>21</v>
      </c>
      <c r="H1307" s="9">
        <v>32.5</v>
      </c>
      <c r="I1307" s="9">
        <v>119</v>
      </c>
      <c r="J1307" s="9">
        <v>4.28</v>
      </c>
      <c r="K1307" s="10">
        <v>7.41</v>
      </c>
      <c r="L1307" s="11">
        <f t="shared" si="420"/>
        <v>-1.2468912316353216</v>
      </c>
      <c r="M1307" s="11">
        <f t="shared" si="421"/>
        <v>1.1007600789720413</v>
      </c>
      <c r="N1307" s="11">
        <f t="shared" si="422"/>
        <v>0.41961103195958405</v>
      </c>
      <c r="O1307" s="11">
        <f t="shared" si="423"/>
        <v>-0.75680373426513181</v>
      </c>
      <c r="P1307" s="11">
        <f t="shared" si="424"/>
        <v>0.10391118919632288</v>
      </c>
      <c r="Q1307" s="11">
        <f t="shared" si="425"/>
        <v>-5.8629976945840268E-2</v>
      </c>
      <c r="R1307" s="12">
        <f t="shared" si="426"/>
        <v>-1.3868672293590141</v>
      </c>
      <c r="S1307">
        <f t="shared" si="427"/>
        <v>-124.68912316353216</v>
      </c>
      <c r="T1307">
        <f t="shared" si="428"/>
        <v>110.07600789720414</v>
      </c>
      <c r="U1307">
        <f t="shared" si="429"/>
        <v>41.961103195958401</v>
      </c>
      <c r="V1307">
        <f t="shared" si="430"/>
        <v>-32.644627253440447</v>
      </c>
      <c r="W1307">
        <f t="shared" si="431"/>
        <v>-72.274860315242719</v>
      </c>
      <c r="X1307" s="13">
        <f t="shared" si="432"/>
        <v>-15547.377435290491</v>
      </c>
      <c r="Y1307">
        <f t="shared" si="433"/>
        <v>12116.727514585347</v>
      </c>
      <c r="Z1307">
        <f t="shared" si="434"/>
        <v>1760.7341814218703</v>
      </c>
      <c r="AA1307">
        <f t="shared" si="435"/>
        <v>-1065.6716885160668</v>
      </c>
      <c r="AB1307">
        <f t="shared" si="436"/>
        <v>-5223.6554335878473</v>
      </c>
      <c r="AC1307" s="21">
        <f t="shared" si="437"/>
        <v>-39.897977044925945</v>
      </c>
      <c r="AD1307" s="13">
        <f t="shared" si="438"/>
        <v>230.30645491394353</v>
      </c>
      <c r="AE1307" s="20">
        <f t="shared" si="439"/>
        <v>0.49882050101438885</v>
      </c>
      <c r="AF1307" s="18">
        <f t="shared" si="440"/>
        <v>49.9</v>
      </c>
    </row>
    <row r="1308" spans="1:32" x14ac:dyDescent="0.25">
      <c r="A1308" s="7">
        <v>2008</v>
      </c>
      <c r="B1308" s="7" t="s">
        <v>1375</v>
      </c>
      <c r="C1308" s="7" t="s">
        <v>559</v>
      </c>
      <c r="D1308" s="8">
        <v>75.099999999999994</v>
      </c>
      <c r="E1308" s="14">
        <v>212</v>
      </c>
      <c r="F1308" s="14">
        <v>4.6500000000000004</v>
      </c>
      <c r="G1308" s="14">
        <v>15</v>
      </c>
      <c r="H1308" s="14">
        <v>33</v>
      </c>
      <c r="I1308" s="14">
        <v>122</v>
      </c>
      <c r="J1308" s="14">
        <v>4.3</v>
      </c>
      <c r="K1308" s="10">
        <v>7.21</v>
      </c>
      <c r="L1308" s="11">
        <f t="shared" si="420"/>
        <v>-0.34052462073903239</v>
      </c>
      <c r="M1308" s="11">
        <f t="shared" si="421"/>
        <v>-0.3397983913857201</v>
      </c>
      <c r="N1308" s="11">
        <f t="shared" si="422"/>
        <v>-0.66489771576978118</v>
      </c>
      <c r="O1308" s="11">
        <f t="shared" si="423"/>
        <v>-0.59898574884651179</v>
      </c>
      <c r="P1308" s="11">
        <f t="shared" si="424"/>
        <v>0.56104619938214451</v>
      </c>
      <c r="Q1308" s="11">
        <f t="shared" si="425"/>
        <v>-0.17704349654230336</v>
      </c>
      <c r="R1308" s="12">
        <f t="shared" si="426"/>
        <v>-0.59075979828241243</v>
      </c>
      <c r="S1308">
        <f t="shared" si="427"/>
        <v>-34.052462073903236</v>
      </c>
      <c r="T1308">
        <f t="shared" si="428"/>
        <v>-33.979839138572011</v>
      </c>
      <c r="U1308">
        <f t="shared" si="429"/>
        <v>-66.489771576978114</v>
      </c>
      <c r="V1308">
        <f t="shared" si="430"/>
        <v>-1.8969774732183642</v>
      </c>
      <c r="W1308">
        <f t="shared" si="431"/>
        <v>-38.390164741235786</v>
      </c>
      <c r="X1308" s="13">
        <f t="shared" si="432"/>
        <v>-1159.5701732946184</v>
      </c>
      <c r="Y1308">
        <f t="shared" si="433"/>
        <v>-1154.6294678832303</v>
      </c>
      <c r="Z1308">
        <f t="shared" si="434"/>
        <v>-4420.8897243587271</v>
      </c>
      <c r="AA1308">
        <f t="shared" si="435"/>
        <v>-3.5985235338979296</v>
      </c>
      <c r="AB1308">
        <f t="shared" si="436"/>
        <v>-1473.8047488592233</v>
      </c>
      <c r="AC1308" s="21">
        <f t="shared" si="437"/>
        <v>-40.527750092818373</v>
      </c>
      <c r="AD1308" s="13">
        <f t="shared" si="438"/>
        <v>229.6766818660511</v>
      </c>
      <c r="AE1308" s="20">
        <f t="shared" si="439"/>
        <v>0.49745647625271888</v>
      </c>
      <c r="AF1308" s="18">
        <f t="shared" si="440"/>
        <v>49.7</v>
      </c>
    </row>
    <row r="1309" spans="1:32" x14ac:dyDescent="0.25">
      <c r="A1309" s="7">
        <v>2008</v>
      </c>
      <c r="B1309" s="7" t="s">
        <v>1385</v>
      </c>
      <c r="C1309" s="7" t="s">
        <v>34</v>
      </c>
      <c r="D1309" s="8">
        <v>75</v>
      </c>
      <c r="E1309" s="9">
        <v>244</v>
      </c>
      <c r="F1309" s="9">
        <v>4.7300000000000004</v>
      </c>
      <c r="G1309" s="9">
        <v>23</v>
      </c>
      <c r="H1309" s="9">
        <v>31</v>
      </c>
      <c r="I1309" s="9">
        <v>113</v>
      </c>
      <c r="J1309" s="9">
        <v>4.5</v>
      </c>
      <c r="K1309" s="10">
        <v>7.16</v>
      </c>
      <c r="L1309" s="11">
        <f t="shared" si="420"/>
        <v>0.97782681329193355</v>
      </c>
      <c r="M1309" s="11">
        <f t="shared" si="421"/>
        <v>-0.84086220716233229</v>
      </c>
      <c r="N1309" s="11">
        <f t="shared" si="422"/>
        <v>0.78111394786937238</v>
      </c>
      <c r="O1309" s="11">
        <f t="shared" si="423"/>
        <v>-1.2302576905209917</v>
      </c>
      <c r="P1309" s="11">
        <f t="shared" si="424"/>
        <v>-0.81035883117532026</v>
      </c>
      <c r="Q1309" s="11">
        <f t="shared" si="425"/>
        <v>-1.3611786925069607</v>
      </c>
      <c r="R1309" s="12">
        <f t="shared" si="426"/>
        <v>-0.39173294051326291</v>
      </c>
      <c r="S1309">
        <f t="shared" si="427"/>
        <v>97.782681329193352</v>
      </c>
      <c r="T1309">
        <f t="shared" si="428"/>
        <v>-84.086220716233228</v>
      </c>
      <c r="U1309">
        <f t="shared" si="429"/>
        <v>78.11139478693724</v>
      </c>
      <c r="V1309">
        <f t="shared" si="430"/>
        <v>-102.0308260848156</v>
      </c>
      <c r="W1309">
        <f t="shared" si="431"/>
        <v>-87.64558165101117</v>
      </c>
      <c r="X1309" s="13">
        <f t="shared" si="432"/>
        <v>9561.4527679265775</v>
      </c>
      <c r="Y1309">
        <f t="shared" si="433"/>
        <v>-7070.4925143390901</v>
      </c>
      <c r="Z1309">
        <f t="shared" si="434"/>
        <v>6101.3899955607658</v>
      </c>
      <c r="AA1309">
        <f t="shared" si="435"/>
        <v>-10410.289471549888</v>
      </c>
      <c r="AB1309">
        <f t="shared" si="436"/>
        <v>-7681.7479829440663</v>
      </c>
      <c r="AC1309" s="21">
        <f t="shared" si="437"/>
        <v>-43.588271829348088</v>
      </c>
      <c r="AD1309" s="13">
        <f t="shared" si="438"/>
        <v>226.61616012952138</v>
      </c>
      <c r="AE1309" s="20">
        <f t="shared" si="439"/>
        <v>0.49082769554159361</v>
      </c>
      <c r="AF1309" s="18">
        <f t="shared" si="440"/>
        <v>49.1</v>
      </c>
    </row>
    <row r="1310" spans="1:32" x14ac:dyDescent="0.25">
      <c r="A1310" s="7">
        <v>2008</v>
      </c>
      <c r="B1310" s="7" t="s">
        <v>1415</v>
      </c>
      <c r="C1310" s="7" t="s">
        <v>34</v>
      </c>
      <c r="D1310" s="8">
        <v>73</v>
      </c>
      <c r="E1310" s="9">
        <v>235</v>
      </c>
      <c r="F1310" s="9">
        <v>4.76</v>
      </c>
      <c r="G1310" s="9">
        <v>20</v>
      </c>
      <c r="H1310" s="9">
        <v>31.5</v>
      </c>
      <c r="I1310" s="9">
        <v>113</v>
      </c>
      <c r="J1310" s="9">
        <v>4.22</v>
      </c>
      <c r="K1310" s="10">
        <v>6.77</v>
      </c>
      <c r="L1310" s="11">
        <f t="shared" si="420"/>
        <v>0.60704047247072435</v>
      </c>
      <c r="M1310" s="11">
        <f t="shared" si="421"/>
        <v>-1.0287611380785577</v>
      </c>
      <c r="N1310" s="11">
        <f t="shared" si="422"/>
        <v>0.23885957400468982</v>
      </c>
      <c r="O1310" s="11">
        <f t="shared" si="423"/>
        <v>-1.0724397051023717</v>
      </c>
      <c r="P1310" s="11">
        <f t="shared" si="424"/>
        <v>-0.81035883117532026</v>
      </c>
      <c r="Q1310" s="11">
        <f t="shared" si="425"/>
        <v>0.29661058184355954</v>
      </c>
      <c r="R1310" s="12">
        <f t="shared" si="426"/>
        <v>1.1606765500861111</v>
      </c>
      <c r="S1310">
        <f t="shared" si="427"/>
        <v>60.704047247072438</v>
      </c>
      <c r="T1310">
        <f t="shared" si="428"/>
        <v>-102.87611380785577</v>
      </c>
      <c r="U1310">
        <f t="shared" si="429"/>
        <v>23.885957400468982</v>
      </c>
      <c r="V1310">
        <f t="shared" si="430"/>
        <v>-94.1399268138846</v>
      </c>
      <c r="W1310">
        <f t="shared" si="431"/>
        <v>72.864356596483532</v>
      </c>
      <c r="X1310" s="13">
        <f t="shared" si="432"/>
        <v>3684.9813521748029</v>
      </c>
      <c r="Y1310">
        <f t="shared" si="433"/>
        <v>-10583.494792206893</v>
      </c>
      <c r="Z1310">
        <f t="shared" si="434"/>
        <v>570.53896093701894</v>
      </c>
      <c r="AA1310">
        <f t="shared" si="435"/>
        <v>-8862.3258205235488</v>
      </c>
      <c r="AB1310">
        <f t="shared" si="436"/>
        <v>5309.2144622195128</v>
      </c>
      <c r="AC1310" s="21">
        <f t="shared" si="437"/>
        <v>-44.4546641813862</v>
      </c>
      <c r="AD1310" s="13">
        <f t="shared" si="438"/>
        <v>225.74976777748327</v>
      </c>
      <c r="AE1310" s="20">
        <f t="shared" si="439"/>
        <v>0.48895117728560217</v>
      </c>
      <c r="AF1310" s="18">
        <f t="shared" si="440"/>
        <v>48.9</v>
      </c>
    </row>
    <row r="1311" spans="1:32" x14ac:dyDescent="0.25">
      <c r="A1311" s="7">
        <v>2008</v>
      </c>
      <c r="B1311" s="7" t="s">
        <v>1428</v>
      </c>
      <c r="C1311" s="7" t="s">
        <v>38</v>
      </c>
      <c r="D1311" s="8">
        <v>76.400000000000006</v>
      </c>
      <c r="E1311" s="14">
        <v>243</v>
      </c>
      <c r="F1311" s="14">
        <v>4.66</v>
      </c>
      <c r="G1311" s="14">
        <v>20</v>
      </c>
      <c r="H1311" s="14">
        <v>27.5</v>
      </c>
      <c r="I1311" s="14">
        <v>117</v>
      </c>
      <c r="J1311" s="14">
        <v>4.38</v>
      </c>
      <c r="K1311" s="10">
        <v>7.15</v>
      </c>
      <c r="L1311" s="11">
        <f t="shared" si="420"/>
        <v>0.93662833097846576</v>
      </c>
      <c r="M1311" s="11">
        <f t="shared" si="421"/>
        <v>-0.40243136835779525</v>
      </c>
      <c r="N1311" s="11">
        <f t="shared" si="422"/>
        <v>0.23885957400468982</v>
      </c>
      <c r="O1311" s="11">
        <f t="shared" si="423"/>
        <v>-2.3349835884513315</v>
      </c>
      <c r="P1311" s="11">
        <f t="shared" si="424"/>
        <v>-0.20084548426089152</v>
      </c>
      <c r="Q1311" s="11">
        <f t="shared" si="425"/>
        <v>-0.65069757492816627</v>
      </c>
      <c r="R1311" s="12">
        <f t="shared" si="426"/>
        <v>-0.35192756895943372</v>
      </c>
      <c r="S1311">
        <f t="shared" si="427"/>
        <v>93.662833097846573</v>
      </c>
      <c r="T1311">
        <f t="shared" si="428"/>
        <v>-40.243136835779524</v>
      </c>
      <c r="U1311">
        <f t="shared" si="429"/>
        <v>23.885957400468982</v>
      </c>
      <c r="V1311">
        <f t="shared" si="430"/>
        <v>-126.79145363561115</v>
      </c>
      <c r="W1311">
        <f t="shared" si="431"/>
        <v>-50.131257194379998</v>
      </c>
      <c r="X1311" s="13">
        <f t="shared" si="432"/>
        <v>8772.7263039150639</v>
      </c>
      <c r="Y1311">
        <f t="shared" si="433"/>
        <v>-1619.5100623832748</v>
      </c>
      <c r="Z1311">
        <f t="shared" si="434"/>
        <v>570.53896093701894</v>
      </c>
      <c r="AA1311">
        <f t="shared" si="435"/>
        <v>-16076.072715031332</v>
      </c>
      <c r="AB1311">
        <f t="shared" si="436"/>
        <v>-2513.1429478890764</v>
      </c>
      <c r="AC1311" s="21">
        <f t="shared" si="437"/>
        <v>-46.616435857863692</v>
      </c>
      <c r="AD1311" s="13">
        <f t="shared" si="438"/>
        <v>223.58799610100579</v>
      </c>
      <c r="AE1311" s="20">
        <f t="shared" si="439"/>
        <v>0.48426899835517601</v>
      </c>
      <c r="AF1311" s="18">
        <f t="shared" si="440"/>
        <v>48.4</v>
      </c>
    </row>
    <row r="1312" spans="1:32" x14ac:dyDescent="0.25">
      <c r="A1312" s="7">
        <v>2008</v>
      </c>
      <c r="B1312" s="7" t="s">
        <v>1439</v>
      </c>
      <c r="C1312" s="7" t="s">
        <v>42</v>
      </c>
      <c r="D1312" s="8">
        <v>76.7</v>
      </c>
      <c r="E1312" s="14">
        <v>214</v>
      </c>
      <c r="F1312" s="14">
        <v>4.58</v>
      </c>
      <c r="G1312" s="14">
        <v>13</v>
      </c>
      <c r="H1312" s="14">
        <v>32.5</v>
      </c>
      <c r="I1312" s="14">
        <v>118</v>
      </c>
      <c r="J1312" s="14">
        <v>4.2300000000000004</v>
      </c>
      <c r="K1312" s="10">
        <v>6.92</v>
      </c>
      <c r="L1312" s="11">
        <f t="shared" si="420"/>
        <v>-0.25812765611209704</v>
      </c>
      <c r="M1312" s="11">
        <f t="shared" si="421"/>
        <v>9.8632447418816938E-2</v>
      </c>
      <c r="N1312" s="11">
        <f t="shared" si="422"/>
        <v>-1.0264006316795695</v>
      </c>
      <c r="O1312" s="11">
        <f t="shared" si="423"/>
        <v>-0.75680373426513181</v>
      </c>
      <c r="P1312" s="11">
        <f t="shared" si="424"/>
        <v>-4.8467147532284323E-2</v>
      </c>
      <c r="Q1312" s="11">
        <f t="shared" si="425"/>
        <v>0.23740382204532273</v>
      </c>
      <c r="R1312" s="12">
        <f t="shared" si="426"/>
        <v>0.56359597677865902</v>
      </c>
      <c r="S1312">
        <f t="shared" si="427"/>
        <v>-25.812765611209702</v>
      </c>
      <c r="T1312">
        <f t="shared" si="428"/>
        <v>9.8632447418816938</v>
      </c>
      <c r="U1312">
        <f t="shared" si="429"/>
        <v>-102.64006316795695</v>
      </c>
      <c r="V1312">
        <f t="shared" si="430"/>
        <v>-40.263544089870805</v>
      </c>
      <c r="W1312">
        <f t="shared" si="431"/>
        <v>40.049989941199087</v>
      </c>
      <c r="X1312" s="13">
        <f t="shared" si="432"/>
        <v>-666.29886849925015</v>
      </c>
      <c r="Y1312">
        <f t="shared" si="433"/>
        <v>97.283596838256884</v>
      </c>
      <c r="Z1312">
        <f t="shared" si="434"/>
        <v>-10534.982567122193</v>
      </c>
      <c r="AA1312">
        <f t="shared" si="435"/>
        <v>-1621.1529826769702</v>
      </c>
      <c r="AB1312">
        <f t="shared" si="436"/>
        <v>1604.001694290148</v>
      </c>
      <c r="AC1312" s="21">
        <f t="shared" si="437"/>
        <v>-47.161741119619421</v>
      </c>
      <c r="AD1312" s="13">
        <f t="shared" si="438"/>
        <v>223.04269083925004</v>
      </c>
      <c r="AE1312" s="20">
        <f t="shared" si="439"/>
        <v>0.48308792227992481</v>
      </c>
      <c r="AF1312" s="18">
        <f t="shared" si="440"/>
        <v>48.3</v>
      </c>
    </row>
    <row r="1313" spans="1:32" x14ac:dyDescent="0.25">
      <c r="A1313" s="7">
        <v>2008</v>
      </c>
      <c r="B1313" s="7" t="s">
        <v>1308</v>
      </c>
      <c r="C1313" s="7" t="s">
        <v>42</v>
      </c>
      <c r="D1313" s="8">
        <v>69.400000000000006</v>
      </c>
      <c r="E1313" s="14">
        <v>182</v>
      </c>
      <c r="F1313" s="14">
        <v>4.33</v>
      </c>
      <c r="G1313" s="14">
        <v>11</v>
      </c>
      <c r="H1313" s="14">
        <v>30.5</v>
      </c>
      <c r="I1313" s="14">
        <v>122</v>
      </c>
      <c r="J1313" s="14">
        <v>4.1500000000000004</v>
      </c>
      <c r="K1313" s="10">
        <v>6.81</v>
      </c>
      <c r="L1313" s="11">
        <f t="shared" si="420"/>
        <v>-1.576479090143063</v>
      </c>
      <c r="M1313" s="11">
        <f t="shared" si="421"/>
        <v>1.6644568717207286</v>
      </c>
      <c r="N1313" s="11">
        <f t="shared" si="422"/>
        <v>-1.387903547589358</v>
      </c>
      <c r="O1313" s="11">
        <f t="shared" si="423"/>
        <v>-1.3880756759396116</v>
      </c>
      <c r="P1313" s="11">
        <f t="shared" si="424"/>
        <v>0.56104619938214451</v>
      </c>
      <c r="Q1313" s="11">
        <f t="shared" si="425"/>
        <v>0.71105790043118566</v>
      </c>
      <c r="R1313" s="12">
        <f t="shared" si="426"/>
        <v>1.0014550638707906</v>
      </c>
      <c r="S1313">
        <f t="shared" si="427"/>
        <v>-157.64790901430629</v>
      </c>
      <c r="T1313">
        <f t="shared" si="428"/>
        <v>166.44568717207287</v>
      </c>
      <c r="U1313">
        <f t="shared" si="429"/>
        <v>-138.79035475893579</v>
      </c>
      <c r="V1313">
        <f t="shared" si="430"/>
        <v>-41.351473827873356</v>
      </c>
      <c r="W1313">
        <f t="shared" si="431"/>
        <v>85.625648215098821</v>
      </c>
      <c r="X1313" s="13">
        <f t="shared" si="432"/>
        <v>-24852.863216582995</v>
      </c>
      <c r="Y1313">
        <f t="shared" si="433"/>
        <v>27704.166778183542</v>
      </c>
      <c r="Z1313">
        <f t="shared" si="434"/>
        <v>-19262.76257411125</v>
      </c>
      <c r="AA1313">
        <f t="shared" si="435"/>
        <v>-1709.9443877372951</v>
      </c>
      <c r="AB1313">
        <f t="shared" si="436"/>
        <v>7331.7516322558558</v>
      </c>
      <c r="AC1313" s="21">
        <f t="shared" si="437"/>
        <v>-46.453528968189573</v>
      </c>
      <c r="AD1313" s="13">
        <f t="shared" si="438"/>
        <v>223.75090299067989</v>
      </c>
      <c r="AE1313" s="20">
        <f t="shared" si="439"/>
        <v>0.48462183821090776</v>
      </c>
      <c r="AF1313" s="18">
        <f t="shared" si="440"/>
        <v>48.5</v>
      </c>
    </row>
    <row r="1314" spans="1:32" x14ac:dyDescent="0.25">
      <c r="A1314" s="7">
        <v>2008</v>
      </c>
      <c r="B1314" s="7" t="s">
        <v>1451</v>
      </c>
      <c r="C1314" s="7" t="s">
        <v>34</v>
      </c>
      <c r="D1314" s="8">
        <v>74</v>
      </c>
      <c r="E1314" s="9">
        <v>248</v>
      </c>
      <c r="F1314" s="9">
        <v>4.72</v>
      </c>
      <c r="G1314" s="9">
        <v>22</v>
      </c>
      <c r="H1314" s="9">
        <v>28.5</v>
      </c>
      <c r="I1314" s="9">
        <v>111</v>
      </c>
      <c r="J1314" s="9">
        <v>4.22</v>
      </c>
      <c r="K1314" s="10">
        <v>6.9</v>
      </c>
      <c r="L1314" s="11">
        <f t="shared" si="420"/>
        <v>1.1426207425458041</v>
      </c>
      <c r="M1314" s="11">
        <f t="shared" si="421"/>
        <v>-0.77822923019025159</v>
      </c>
      <c r="N1314" s="11">
        <f t="shared" si="422"/>
        <v>0.60036248991447827</v>
      </c>
      <c r="O1314" s="11">
        <f t="shared" si="423"/>
        <v>-2.0193476176140917</v>
      </c>
      <c r="P1314" s="11">
        <f t="shared" si="424"/>
        <v>-1.1151155046325347</v>
      </c>
      <c r="Q1314" s="11">
        <f t="shared" si="425"/>
        <v>0.29661058184355954</v>
      </c>
      <c r="R1314" s="12">
        <f t="shared" si="426"/>
        <v>0.64320671988631739</v>
      </c>
      <c r="S1314">
        <f t="shared" si="427"/>
        <v>114.26207425458041</v>
      </c>
      <c r="T1314">
        <f t="shared" si="428"/>
        <v>-77.822923019025154</v>
      </c>
      <c r="U1314">
        <f t="shared" si="429"/>
        <v>60.036248991447827</v>
      </c>
      <c r="V1314">
        <f t="shared" si="430"/>
        <v>-156.72315611233131</v>
      </c>
      <c r="W1314">
        <f t="shared" si="431"/>
        <v>46.990865086493848</v>
      </c>
      <c r="X1314" s="13">
        <f t="shared" si="432"/>
        <v>13055.821612959247</v>
      </c>
      <c r="Y1314">
        <f t="shared" si="433"/>
        <v>-6056.4073472251148</v>
      </c>
      <c r="Z1314">
        <f t="shared" si="434"/>
        <v>3604.3511929631204</v>
      </c>
      <c r="AA1314">
        <f t="shared" si="435"/>
        <v>-24562.14766181017</v>
      </c>
      <c r="AB1314">
        <f t="shared" si="436"/>
        <v>2208.1414015770665</v>
      </c>
      <c r="AC1314" s="21">
        <f t="shared" si="437"/>
        <v>-48.477295307258743</v>
      </c>
      <c r="AD1314" s="13">
        <f t="shared" si="438"/>
        <v>221.72713665161072</v>
      </c>
      <c r="AE1314" s="20">
        <f t="shared" si="439"/>
        <v>0.48023856489115757</v>
      </c>
      <c r="AF1314" s="18">
        <f t="shared" si="440"/>
        <v>48</v>
      </c>
    </row>
    <row r="1315" spans="1:32" x14ac:dyDescent="0.25">
      <c r="A1315" s="7">
        <v>2008</v>
      </c>
      <c r="B1315" s="7" t="s">
        <v>1460</v>
      </c>
      <c r="C1315" s="7" t="s">
        <v>38</v>
      </c>
      <c r="D1315" s="8">
        <v>76.3</v>
      </c>
      <c r="E1315" s="14">
        <v>255</v>
      </c>
      <c r="F1315" s="14">
        <v>4.7699999999999996</v>
      </c>
      <c r="G1315" s="14">
        <v>23</v>
      </c>
      <c r="H1315" s="14">
        <v>29.5</v>
      </c>
      <c r="I1315" s="14">
        <v>122</v>
      </c>
      <c r="J1315" s="14">
        <v>4.54</v>
      </c>
      <c r="K1315" s="10">
        <v>7.46</v>
      </c>
      <c r="L1315" s="11">
        <f t="shared" si="420"/>
        <v>1.4310101187400781</v>
      </c>
      <c r="M1315" s="11">
        <f t="shared" si="421"/>
        <v>-1.0913941150506328</v>
      </c>
      <c r="N1315" s="11">
        <f t="shared" si="422"/>
        <v>0.78111394786937238</v>
      </c>
      <c r="O1315" s="11">
        <f t="shared" si="423"/>
        <v>-1.7037116467768516</v>
      </c>
      <c r="P1315" s="11">
        <f t="shared" si="424"/>
        <v>0.56104619938214451</v>
      </c>
      <c r="Q1315" s="11">
        <f t="shared" si="425"/>
        <v>-1.5980057316998921</v>
      </c>
      <c r="R1315" s="12">
        <f t="shared" si="426"/>
        <v>-1.5858940871281635</v>
      </c>
      <c r="S1315">
        <f t="shared" si="427"/>
        <v>143.10101187400781</v>
      </c>
      <c r="T1315">
        <f t="shared" si="428"/>
        <v>-109.13941150506328</v>
      </c>
      <c r="U1315">
        <f t="shared" si="429"/>
        <v>78.11139478693724</v>
      </c>
      <c r="V1315">
        <f t="shared" si="430"/>
        <v>-57.133272369735352</v>
      </c>
      <c r="W1315">
        <f t="shared" si="431"/>
        <v>-159.19499094140278</v>
      </c>
      <c r="X1315" s="13">
        <f t="shared" si="432"/>
        <v>20477.899599364926</v>
      </c>
      <c r="Y1315">
        <f t="shared" si="433"/>
        <v>-11911.411143671539</v>
      </c>
      <c r="Z1315">
        <f t="shared" si="434"/>
        <v>6101.3899955607658</v>
      </c>
      <c r="AA1315">
        <f t="shared" si="435"/>
        <v>-3264.2108116743648</v>
      </c>
      <c r="AB1315">
        <f t="shared" si="436"/>
        <v>-25343.045140833314</v>
      </c>
      <c r="AC1315" s="21">
        <f t="shared" si="437"/>
        <v>-52.800336175546313</v>
      </c>
      <c r="AD1315" s="13">
        <f t="shared" si="438"/>
        <v>217.40409578332316</v>
      </c>
      <c r="AE1315" s="20">
        <f t="shared" si="439"/>
        <v>0.47087529536130157</v>
      </c>
      <c r="AF1315" s="18">
        <f t="shared" si="440"/>
        <v>47.1</v>
      </c>
    </row>
    <row r="1316" spans="1:32" x14ac:dyDescent="0.25">
      <c r="A1316" s="7">
        <v>2008</v>
      </c>
      <c r="B1316" s="7" t="s">
        <v>1465</v>
      </c>
      <c r="C1316" s="7" t="s">
        <v>34</v>
      </c>
      <c r="D1316" s="8">
        <v>75</v>
      </c>
      <c r="E1316" s="9">
        <v>231</v>
      </c>
      <c r="F1316" s="9">
        <v>4.74</v>
      </c>
      <c r="G1316" s="9">
        <v>17</v>
      </c>
      <c r="H1316" s="9">
        <v>32.5</v>
      </c>
      <c r="I1316" s="9">
        <v>120</v>
      </c>
      <c r="J1316" s="9">
        <v>4.4000000000000004</v>
      </c>
      <c r="K1316" s="10">
        <v>7.22</v>
      </c>
      <c r="L1316" s="11">
        <f t="shared" si="420"/>
        <v>0.44224654321685358</v>
      </c>
      <c r="M1316" s="11">
        <f t="shared" si="421"/>
        <v>-0.90349518413440744</v>
      </c>
      <c r="N1316" s="11">
        <f t="shared" si="422"/>
        <v>-0.30339479985999279</v>
      </c>
      <c r="O1316" s="11">
        <f t="shared" si="423"/>
        <v>-0.75680373426513181</v>
      </c>
      <c r="P1316" s="11">
        <f t="shared" si="424"/>
        <v>0.25628952592493009</v>
      </c>
      <c r="Q1316" s="11">
        <f t="shared" si="425"/>
        <v>-0.76911109452463466</v>
      </c>
      <c r="R1316" s="12">
        <f t="shared" si="426"/>
        <v>-0.63056516983624167</v>
      </c>
      <c r="S1316">
        <f t="shared" si="427"/>
        <v>44.224654321685357</v>
      </c>
      <c r="T1316">
        <f t="shared" si="428"/>
        <v>-90.349518413440748</v>
      </c>
      <c r="U1316">
        <f t="shared" si="429"/>
        <v>-30.339479985999279</v>
      </c>
      <c r="V1316">
        <f t="shared" si="430"/>
        <v>-25.025710417010082</v>
      </c>
      <c r="W1316">
        <f t="shared" si="431"/>
        <v>-69.983813218043807</v>
      </c>
      <c r="X1316" s="13">
        <f t="shared" si="432"/>
        <v>1955.8200498725632</v>
      </c>
      <c r="Y1316">
        <f t="shared" si="433"/>
        <v>-8163.0354775406686</v>
      </c>
      <c r="Z1316">
        <f t="shared" si="434"/>
        <v>-920.48404582085084</v>
      </c>
      <c r="AA1316">
        <f t="shared" si="435"/>
        <v>-626.28618187604695</v>
      </c>
      <c r="AB1316">
        <f t="shared" si="436"/>
        <v>-4897.7341125380426</v>
      </c>
      <c r="AC1316" s="21">
        <f t="shared" si="437"/>
        <v>-50.302524326127106</v>
      </c>
      <c r="AD1316" s="13">
        <f t="shared" si="438"/>
        <v>219.90190763274236</v>
      </c>
      <c r="AE1316" s="20">
        <f t="shared" si="439"/>
        <v>0.47628530333798869</v>
      </c>
      <c r="AF1316" s="18">
        <f t="shared" si="440"/>
        <v>47.6</v>
      </c>
    </row>
    <row r="1317" spans="1:32" x14ac:dyDescent="0.25">
      <c r="A1317" s="7">
        <v>2008</v>
      </c>
      <c r="B1317" s="7" t="s">
        <v>1472</v>
      </c>
      <c r="C1317" s="7" t="s">
        <v>38</v>
      </c>
      <c r="D1317" s="8">
        <v>78.099999999999994</v>
      </c>
      <c r="E1317" s="14">
        <v>259</v>
      </c>
      <c r="F1317" s="14">
        <v>4.68</v>
      </c>
      <c r="G1317" s="14">
        <v>18</v>
      </c>
      <c r="H1317" s="14">
        <v>34</v>
      </c>
      <c r="I1317" s="14">
        <v>118</v>
      </c>
      <c r="J1317" s="14">
        <v>4.53</v>
      </c>
      <c r="K1317" s="10">
        <v>7.64</v>
      </c>
      <c r="L1317" s="11">
        <f t="shared" si="420"/>
        <v>1.5958040479939488</v>
      </c>
      <c r="M1317" s="11">
        <f t="shared" si="421"/>
        <v>-0.52769732230194544</v>
      </c>
      <c r="N1317" s="11">
        <f t="shared" si="422"/>
        <v>-0.12264334190509857</v>
      </c>
      <c r="O1317" s="11">
        <f t="shared" si="423"/>
        <v>-0.28334977800927191</v>
      </c>
      <c r="P1317" s="11">
        <f t="shared" si="424"/>
        <v>-4.8467147532284323E-2</v>
      </c>
      <c r="Q1317" s="11">
        <f t="shared" si="425"/>
        <v>-1.5387989719016606</v>
      </c>
      <c r="R1317" s="12">
        <f t="shared" si="426"/>
        <v>-2.3023907750971033</v>
      </c>
      <c r="S1317">
        <f t="shared" si="427"/>
        <v>159.58040479939487</v>
      </c>
      <c r="T1317">
        <f t="shared" si="428"/>
        <v>-52.769732230194542</v>
      </c>
      <c r="U1317">
        <f t="shared" si="429"/>
        <v>-12.264334190509857</v>
      </c>
      <c r="V1317">
        <f t="shared" si="430"/>
        <v>-16.590846277077812</v>
      </c>
      <c r="W1317">
        <f t="shared" si="431"/>
        <v>-192.05948734993819</v>
      </c>
      <c r="X1317" s="13">
        <f t="shared" si="432"/>
        <v>25465.90559593873</v>
      </c>
      <c r="Y1317">
        <f t="shared" si="433"/>
        <v>-2784.6446396464326</v>
      </c>
      <c r="Z1317">
        <f t="shared" si="434"/>
        <v>-150.41389313650907</v>
      </c>
      <c r="AA1317">
        <f t="shared" si="435"/>
        <v>-275.25618018962672</v>
      </c>
      <c r="AB1317">
        <f t="shared" si="436"/>
        <v>-36886.846681121067</v>
      </c>
      <c r="AC1317" s="21">
        <f t="shared" si="437"/>
        <v>-54.094834870170196</v>
      </c>
      <c r="AD1317" s="13">
        <f t="shared" si="438"/>
        <v>216.10959708869927</v>
      </c>
      <c r="AE1317" s="20">
        <f t="shared" si="439"/>
        <v>0.4680715420420295</v>
      </c>
      <c r="AF1317" s="18">
        <f t="shared" si="440"/>
        <v>46.8</v>
      </c>
    </row>
    <row r="1318" spans="1:32" x14ac:dyDescent="0.25">
      <c r="A1318" s="7">
        <v>2008</v>
      </c>
      <c r="B1318" s="7" t="s">
        <v>1475</v>
      </c>
      <c r="C1318" s="7" t="s">
        <v>45</v>
      </c>
      <c r="D1318" s="8">
        <v>68.7</v>
      </c>
      <c r="E1318" s="14">
        <v>206</v>
      </c>
      <c r="F1318" s="14">
        <v>4.6900000000000004</v>
      </c>
      <c r="G1318" s="14">
        <v>23</v>
      </c>
      <c r="H1318" s="14">
        <v>32</v>
      </c>
      <c r="I1318" s="14">
        <v>110</v>
      </c>
      <c r="J1318" s="14">
        <v>4.33</v>
      </c>
      <c r="K1318" s="10">
        <v>6.91</v>
      </c>
      <c r="L1318" s="11">
        <f t="shared" si="420"/>
        <v>-0.58771551461983851</v>
      </c>
      <c r="M1318" s="11">
        <f t="shared" si="421"/>
        <v>-0.59033029927402614</v>
      </c>
      <c r="N1318" s="11">
        <f t="shared" si="422"/>
        <v>0.78111394786937238</v>
      </c>
      <c r="O1318" s="11">
        <f t="shared" si="423"/>
        <v>-0.91462171968375172</v>
      </c>
      <c r="P1318" s="11">
        <f t="shared" si="424"/>
        <v>-1.2674938413611418</v>
      </c>
      <c r="Q1318" s="11">
        <f t="shared" si="425"/>
        <v>-0.35466377593700327</v>
      </c>
      <c r="R1318" s="12">
        <f t="shared" si="426"/>
        <v>0.60340134833248815</v>
      </c>
      <c r="S1318">
        <f t="shared" si="427"/>
        <v>-58.771551461983847</v>
      </c>
      <c r="T1318">
        <f t="shared" si="428"/>
        <v>-59.033029927402616</v>
      </c>
      <c r="U1318">
        <f t="shared" si="429"/>
        <v>78.11139478693724</v>
      </c>
      <c r="V1318">
        <f t="shared" si="430"/>
        <v>-109.10577805224469</v>
      </c>
      <c r="W1318">
        <f t="shared" si="431"/>
        <v>12.436878619774244</v>
      </c>
      <c r="X1318" s="13">
        <f t="shared" si="432"/>
        <v>-3454.0952612486158</v>
      </c>
      <c r="Y1318">
        <f t="shared" si="433"/>
        <v>-3484.8986224096129</v>
      </c>
      <c r="Z1318">
        <f t="shared" si="434"/>
        <v>6101.3899955607658</v>
      </c>
      <c r="AA1318">
        <f t="shared" si="435"/>
        <v>-11904.070804385679</v>
      </c>
      <c r="AB1318">
        <f t="shared" si="436"/>
        <v>154.67594980299771</v>
      </c>
      <c r="AC1318" s="21">
        <f t="shared" si="437"/>
        <v>-50.173695783109594</v>
      </c>
      <c r="AD1318" s="13">
        <f t="shared" si="438"/>
        <v>220.03073617575987</v>
      </c>
      <c r="AE1318" s="20">
        <f t="shared" si="439"/>
        <v>0.47656433293964257</v>
      </c>
      <c r="AF1318" s="18">
        <f t="shared" si="440"/>
        <v>47.7</v>
      </c>
    </row>
    <row r="1319" spans="1:32" x14ac:dyDescent="0.25">
      <c r="A1319" s="7">
        <v>2008</v>
      </c>
      <c r="B1319" s="7" t="s">
        <v>1478</v>
      </c>
      <c r="C1319" s="7" t="s">
        <v>34</v>
      </c>
      <c r="D1319" s="8">
        <v>75</v>
      </c>
      <c r="E1319" s="9">
        <v>244</v>
      </c>
      <c r="F1319" s="9">
        <v>4.82</v>
      </c>
      <c r="G1319" s="9">
        <v>20</v>
      </c>
      <c r="H1319" s="9">
        <v>31</v>
      </c>
      <c r="I1319" s="9">
        <v>119</v>
      </c>
      <c r="J1319" s="9">
        <v>4.25</v>
      </c>
      <c r="K1319" s="10">
        <v>7.07</v>
      </c>
      <c r="L1319" s="11">
        <f t="shared" si="420"/>
        <v>0.97782681329193355</v>
      </c>
      <c r="M1319" s="11">
        <f t="shared" si="421"/>
        <v>-1.4045589999110195</v>
      </c>
      <c r="N1319" s="11">
        <f t="shared" si="422"/>
        <v>0.23885957400468982</v>
      </c>
      <c r="O1319" s="11">
        <f t="shared" si="423"/>
        <v>-1.2302576905209917</v>
      </c>
      <c r="P1319" s="11">
        <f t="shared" si="424"/>
        <v>0.10391118919632288</v>
      </c>
      <c r="Q1319" s="11">
        <f t="shared" si="425"/>
        <v>0.11899030244885964</v>
      </c>
      <c r="R1319" s="12">
        <f t="shared" si="426"/>
        <v>-3.3484596528793105E-2</v>
      </c>
      <c r="S1319">
        <f t="shared" si="427"/>
        <v>97.782681329193352</v>
      </c>
      <c r="T1319">
        <f t="shared" si="428"/>
        <v>-140.45589999110194</v>
      </c>
      <c r="U1319">
        <f t="shared" si="429"/>
        <v>23.885957400468982</v>
      </c>
      <c r="V1319">
        <f t="shared" si="430"/>
        <v>-56.317325066233437</v>
      </c>
      <c r="W1319">
        <f t="shared" si="431"/>
        <v>4.275285296003327</v>
      </c>
      <c r="X1319" s="13">
        <f t="shared" si="432"/>
        <v>9561.4527679265775</v>
      </c>
      <c r="Y1319">
        <f t="shared" si="433"/>
        <v>-19727.85984231043</v>
      </c>
      <c r="Z1319">
        <f t="shared" si="434"/>
        <v>570.53896093701894</v>
      </c>
      <c r="AA1319">
        <f t="shared" si="435"/>
        <v>-3171.6411026158048</v>
      </c>
      <c r="AB1319">
        <f t="shared" si="436"/>
        <v>18.278064362222256</v>
      </c>
      <c r="AC1319" s="21">
        <f t="shared" si="437"/>
        <v>-50.4960021223471</v>
      </c>
      <c r="AD1319" s="13">
        <f t="shared" si="438"/>
        <v>219.70842983652236</v>
      </c>
      <c r="AE1319" s="20">
        <f t="shared" si="439"/>
        <v>0.47586624998891219</v>
      </c>
      <c r="AF1319" s="18">
        <f t="shared" si="440"/>
        <v>47.6</v>
      </c>
    </row>
    <row r="1320" spans="1:32" x14ac:dyDescent="0.25">
      <c r="A1320" s="7">
        <v>2008</v>
      </c>
      <c r="B1320" s="7" t="s">
        <v>1484</v>
      </c>
      <c r="C1320" s="7" t="s">
        <v>57</v>
      </c>
      <c r="D1320" s="8">
        <v>70</v>
      </c>
      <c r="E1320" s="9">
        <v>186</v>
      </c>
      <c r="F1320" s="9">
        <v>4.37</v>
      </c>
      <c r="G1320" s="9">
        <v>14</v>
      </c>
      <c r="H1320" s="9">
        <v>30.5</v>
      </c>
      <c r="I1320" s="9">
        <v>116</v>
      </c>
      <c r="J1320" s="9">
        <v>4.0999999999999996</v>
      </c>
      <c r="K1320" s="10">
        <v>7.08</v>
      </c>
      <c r="L1320" s="11">
        <f t="shared" si="420"/>
        <v>-1.4116851608891923</v>
      </c>
      <c r="M1320" s="11">
        <f t="shared" si="421"/>
        <v>1.4139249638324225</v>
      </c>
      <c r="N1320" s="11">
        <f t="shared" si="422"/>
        <v>-0.84564917372467541</v>
      </c>
      <c r="O1320" s="11">
        <f t="shared" si="423"/>
        <v>-1.3880756759396116</v>
      </c>
      <c r="P1320" s="11">
        <f t="shared" si="424"/>
        <v>-0.35322382098949873</v>
      </c>
      <c r="Q1320" s="11">
        <f t="shared" si="425"/>
        <v>1.007091699422354</v>
      </c>
      <c r="R1320" s="12">
        <f t="shared" si="426"/>
        <v>-7.3289968082622295E-2</v>
      </c>
      <c r="S1320">
        <f t="shared" si="427"/>
        <v>-141.16851608891923</v>
      </c>
      <c r="T1320">
        <f t="shared" si="428"/>
        <v>141.39249638324225</v>
      </c>
      <c r="U1320">
        <f t="shared" si="429"/>
        <v>-84.564917372467534</v>
      </c>
      <c r="V1320">
        <f t="shared" si="430"/>
        <v>-87.064974846455513</v>
      </c>
      <c r="W1320">
        <f t="shared" si="431"/>
        <v>46.690086566986579</v>
      </c>
      <c r="X1320" s="13">
        <f t="shared" si="432"/>
        <v>-19928.549934747447</v>
      </c>
      <c r="Y1320">
        <f t="shared" si="433"/>
        <v>19991.838033485172</v>
      </c>
      <c r="Z1320">
        <f t="shared" si="434"/>
        <v>-7151.225250212261</v>
      </c>
      <c r="AA1320">
        <f t="shared" si="435"/>
        <v>-7580.3098450139314</v>
      </c>
      <c r="AB1320">
        <f t="shared" si="436"/>
        <v>2179.9641836327005</v>
      </c>
      <c r="AC1320" s="21">
        <f t="shared" si="437"/>
        <v>-49.976560131437147</v>
      </c>
      <c r="AD1320" s="13">
        <f t="shared" si="438"/>
        <v>220.22787182743232</v>
      </c>
      <c r="AE1320" s="20">
        <f t="shared" si="439"/>
        <v>0.47699130883387786</v>
      </c>
      <c r="AF1320" s="18">
        <f t="shared" si="440"/>
        <v>47.7</v>
      </c>
    </row>
    <row r="1321" spans="1:32" x14ac:dyDescent="0.25">
      <c r="A1321" s="7">
        <v>2008</v>
      </c>
      <c r="B1321" s="7" t="s">
        <v>1488</v>
      </c>
      <c r="C1321" s="7" t="s">
        <v>45</v>
      </c>
      <c r="D1321" s="8">
        <v>70.5</v>
      </c>
      <c r="E1321" s="14">
        <v>226</v>
      </c>
      <c r="F1321" s="14">
        <v>4.6100000000000003</v>
      </c>
      <c r="G1321" s="14">
        <v>23</v>
      </c>
      <c r="H1321" s="14">
        <v>29</v>
      </c>
      <c r="I1321" s="14">
        <v>111</v>
      </c>
      <c r="J1321" s="14">
        <v>4.24</v>
      </c>
      <c r="K1321" s="10">
        <v>6.85</v>
      </c>
      <c r="L1321" s="11">
        <f t="shared" si="420"/>
        <v>0.23625413164951517</v>
      </c>
      <c r="M1321" s="11">
        <f t="shared" si="421"/>
        <v>-8.926648349741402E-2</v>
      </c>
      <c r="N1321" s="11">
        <f t="shared" si="422"/>
        <v>0.78111394786937238</v>
      </c>
      <c r="O1321" s="11">
        <f t="shared" si="423"/>
        <v>-1.8615296321954715</v>
      </c>
      <c r="P1321" s="11">
        <f t="shared" si="424"/>
        <v>-1.1151155046325347</v>
      </c>
      <c r="Q1321" s="11">
        <f t="shared" si="425"/>
        <v>0.17819706224709117</v>
      </c>
      <c r="R1321" s="12">
        <f t="shared" si="426"/>
        <v>0.84223357765547036</v>
      </c>
      <c r="S1321">
        <f t="shared" si="427"/>
        <v>23.625413164951517</v>
      </c>
      <c r="T1321">
        <f t="shared" si="428"/>
        <v>-8.9266483497414022</v>
      </c>
      <c r="U1321">
        <f t="shared" si="429"/>
        <v>78.11139478693724</v>
      </c>
      <c r="V1321">
        <f t="shared" si="430"/>
        <v>-148.83225684140032</v>
      </c>
      <c r="W1321">
        <f t="shared" si="431"/>
        <v>51.021531995128079</v>
      </c>
      <c r="X1321" s="13">
        <f t="shared" si="432"/>
        <v>558.16014721466445</v>
      </c>
      <c r="Y1321">
        <f t="shared" si="433"/>
        <v>-79.685050759940893</v>
      </c>
      <c r="Z1321">
        <f t="shared" si="434"/>
        <v>6101.3899955607658</v>
      </c>
      <c r="AA1321">
        <f t="shared" si="435"/>
        <v>-22151.040676504552</v>
      </c>
      <c r="AB1321">
        <f t="shared" si="436"/>
        <v>2603.1967271298781</v>
      </c>
      <c r="AC1321" s="21">
        <f t="shared" si="437"/>
        <v>-50.927357790011413</v>
      </c>
      <c r="AD1321" s="13">
        <f t="shared" si="438"/>
        <v>219.27707416885806</v>
      </c>
      <c r="AE1321" s="20">
        <f t="shared" si="439"/>
        <v>0.47493197721596669</v>
      </c>
      <c r="AF1321" s="18">
        <f t="shared" si="440"/>
        <v>47.5</v>
      </c>
    </row>
    <row r="1322" spans="1:32" x14ac:dyDescent="0.25">
      <c r="A1322" s="7">
        <v>2008</v>
      </c>
      <c r="B1322" s="7" t="s">
        <v>1495</v>
      </c>
      <c r="C1322" s="7" t="s">
        <v>42</v>
      </c>
      <c r="D1322" s="8">
        <v>71.400000000000006</v>
      </c>
      <c r="E1322" s="14">
        <v>209</v>
      </c>
      <c r="F1322" s="14">
        <v>4.4800000000000004</v>
      </c>
      <c r="G1322" s="14">
        <v>15</v>
      </c>
      <c r="H1322" s="14">
        <v>32</v>
      </c>
      <c r="I1322" s="14">
        <v>110</v>
      </c>
      <c r="J1322" s="14">
        <v>4.22</v>
      </c>
      <c r="K1322" s="10">
        <v>7.15</v>
      </c>
      <c r="L1322" s="11">
        <f t="shared" si="420"/>
        <v>-0.46412006767943548</v>
      </c>
      <c r="M1322" s="11">
        <f t="shared" si="421"/>
        <v>0.72496221713957931</v>
      </c>
      <c r="N1322" s="11">
        <f t="shared" si="422"/>
        <v>-0.66489771576978118</v>
      </c>
      <c r="O1322" s="11">
        <f t="shared" si="423"/>
        <v>-0.91462171968375172</v>
      </c>
      <c r="P1322" s="11">
        <f t="shared" si="424"/>
        <v>-1.2674938413611418</v>
      </c>
      <c r="Q1322" s="11">
        <f t="shared" si="425"/>
        <v>0.29661058184355954</v>
      </c>
      <c r="R1322" s="12">
        <f t="shared" si="426"/>
        <v>-0.35192756895943372</v>
      </c>
      <c r="S1322">
        <f t="shared" si="427"/>
        <v>-46.412006767943545</v>
      </c>
      <c r="T1322">
        <f t="shared" si="428"/>
        <v>72.496221713957937</v>
      </c>
      <c r="U1322">
        <f t="shared" si="429"/>
        <v>-66.489771576978114</v>
      </c>
      <c r="V1322">
        <f t="shared" si="430"/>
        <v>-109.10577805224469</v>
      </c>
      <c r="W1322">
        <f t="shared" si="431"/>
        <v>-2.7658493557937094</v>
      </c>
      <c r="X1322" s="13">
        <f t="shared" si="432"/>
        <v>-2154.0743722276375</v>
      </c>
      <c r="Y1322">
        <f t="shared" si="433"/>
        <v>5255.7021627993463</v>
      </c>
      <c r="Z1322">
        <f t="shared" si="434"/>
        <v>-4420.8897243587271</v>
      </c>
      <c r="AA1322">
        <f t="shared" si="435"/>
        <v>-11904.070804385679</v>
      </c>
      <c r="AB1322">
        <f t="shared" si="436"/>
        <v>-7.6499226589444769</v>
      </c>
      <c r="AC1322" s="21">
        <f t="shared" si="437"/>
        <v>-51.441194894426083</v>
      </c>
      <c r="AD1322" s="13">
        <f t="shared" si="438"/>
        <v>218.76323706444339</v>
      </c>
      <c r="AE1322" s="20">
        <f t="shared" si="439"/>
        <v>0.4738190579885847</v>
      </c>
      <c r="AF1322" s="18">
        <f t="shared" si="440"/>
        <v>47.4</v>
      </c>
    </row>
    <row r="1323" spans="1:32" x14ac:dyDescent="0.25">
      <c r="A1323" s="7">
        <v>2008</v>
      </c>
      <c r="B1323" s="7" t="s">
        <v>1508</v>
      </c>
      <c r="C1323" s="7" t="s">
        <v>42</v>
      </c>
      <c r="D1323" s="8">
        <v>74.099999999999994</v>
      </c>
      <c r="E1323" s="14">
        <v>202</v>
      </c>
      <c r="F1323" s="14">
        <v>4.49</v>
      </c>
      <c r="G1323" s="14">
        <v>13</v>
      </c>
      <c r="H1323" s="14">
        <v>34</v>
      </c>
      <c r="I1323" s="14">
        <v>124</v>
      </c>
      <c r="J1323" s="14">
        <v>4.38</v>
      </c>
      <c r="K1323" s="10">
        <v>7.18</v>
      </c>
      <c r="L1323" s="11">
        <f t="shared" si="420"/>
        <v>-0.75250944387370922</v>
      </c>
      <c r="M1323" s="11">
        <f t="shared" si="421"/>
        <v>0.66232924016750427</v>
      </c>
      <c r="N1323" s="11">
        <f t="shared" si="422"/>
        <v>-1.0264006316795695</v>
      </c>
      <c r="O1323" s="11">
        <f t="shared" si="423"/>
        <v>-0.28334977800927191</v>
      </c>
      <c r="P1323" s="11">
        <f t="shared" si="424"/>
        <v>0.86580287283935886</v>
      </c>
      <c r="Q1323" s="11">
        <f t="shared" si="425"/>
        <v>-0.65069757492816627</v>
      </c>
      <c r="R1323" s="12">
        <f t="shared" si="426"/>
        <v>-0.47134368362092133</v>
      </c>
      <c r="S1323">
        <f t="shared" si="427"/>
        <v>-75.250944387370922</v>
      </c>
      <c r="T1323">
        <f t="shared" si="428"/>
        <v>66.232924016750431</v>
      </c>
      <c r="U1323">
        <f t="shared" si="429"/>
        <v>-102.64006316795695</v>
      </c>
      <c r="V1323">
        <f t="shared" si="430"/>
        <v>29.122654741504348</v>
      </c>
      <c r="W1323">
        <f t="shared" si="431"/>
        <v>-56.102062927454377</v>
      </c>
      <c r="X1323" s="13">
        <f t="shared" si="432"/>
        <v>-5662.7046311911909</v>
      </c>
      <c r="Y1323">
        <f t="shared" si="433"/>
        <v>4386.8002238086365</v>
      </c>
      <c r="Z1323">
        <f t="shared" si="434"/>
        <v>-10534.982567122193</v>
      </c>
      <c r="AA1323">
        <f t="shared" si="435"/>
        <v>848.12901919286571</v>
      </c>
      <c r="AB1323">
        <f t="shared" si="436"/>
        <v>-3147.4414647160506</v>
      </c>
      <c r="AC1323" s="21">
        <f t="shared" si="437"/>
        <v>-53.122875336389569</v>
      </c>
      <c r="AD1323" s="13">
        <f t="shared" si="438"/>
        <v>217.08155662247989</v>
      </c>
      <c r="AE1323" s="20">
        <f t="shared" si="439"/>
        <v>0.47017670814250778</v>
      </c>
      <c r="AF1323" s="18">
        <f t="shared" si="440"/>
        <v>47</v>
      </c>
    </row>
    <row r="1324" spans="1:32" x14ac:dyDescent="0.25">
      <c r="A1324" s="7">
        <v>2008</v>
      </c>
      <c r="B1324" s="7" t="s">
        <v>1511</v>
      </c>
      <c r="C1324" s="7" t="s">
        <v>42</v>
      </c>
      <c r="D1324" s="8">
        <v>69.7</v>
      </c>
      <c r="E1324" s="14">
        <v>194</v>
      </c>
      <c r="F1324" s="14">
        <v>4.5999999999999996</v>
      </c>
      <c r="G1324" s="14">
        <v>17</v>
      </c>
      <c r="H1324" s="14">
        <v>32.5</v>
      </c>
      <c r="I1324" s="14">
        <v>118</v>
      </c>
      <c r="J1324" s="14">
        <v>4.2699999999999996</v>
      </c>
      <c r="K1324" s="10">
        <v>6.97</v>
      </c>
      <c r="L1324" s="11">
        <f t="shared" si="420"/>
        <v>-1.0820973023814509</v>
      </c>
      <c r="M1324" s="11">
        <f t="shared" si="421"/>
        <v>-2.6633506525333327E-2</v>
      </c>
      <c r="N1324" s="11">
        <f t="shared" si="422"/>
        <v>-0.30339479985999279</v>
      </c>
      <c r="O1324" s="11">
        <f t="shared" si="423"/>
        <v>-0.75680373426513181</v>
      </c>
      <c r="P1324" s="11">
        <f t="shared" si="424"/>
        <v>-4.8467147532284323E-2</v>
      </c>
      <c r="Q1324" s="11">
        <f t="shared" si="425"/>
        <v>5.7678285239653646E-4</v>
      </c>
      <c r="R1324" s="12">
        <f t="shared" si="426"/>
        <v>0.36456911900950945</v>
      </c>
      <c r="S1324">
        <f t="shared" si="427"/>
        <v>-108.20973023814508</v>
      </c>
      <c r="T1324">
        <f t="shared" si="428"/>
        <v>-2.6633506525333326</v>
      </c>
      <c r="U1324">
        <f t="shared" si="429"/>
        <v>-30.339479985999279</v>
      </c>
      <c r="V1324">
        <f t="shared" si="430"/>
        <v>-40.263544089870805</v>
      </c>
      <c r="W1324">
        <f t="shared" si="431"/>
        <v>18.257295093095298</v>
      </c>
      <c r="X1324" s="13">
        <f t="shared" si="432"/>
        <v>-11709.345718212131</v>
      </c>
      <c r="Y1324">
        <f t="shared" si="433"/>
        <v>-7.0934366983497288</v>
      </c>
      <c r="Z1324">
        <f t="shared" si="434"/>
        <v>-920.48404582085084</v>
      </c>
      <c r="AA1324">
        <f t="shared" si="435"/>
        <v>-1621.1529826769702</v>
      </c>
      <c r="AB1324">
        <f t="shared" si="436"/>
        <v>333.32882411636166</v>
      </c>
      <c r="AC1324" s="21">
        <f t="shared" si="437"/>
        <v>-52.772620475568466</v>
      </c>
      <c r="AD1324" s="13">
        <f t="shared" si="438"/>
        <v>217.431811483301</v>
      </c>
      <c r="AE1324" s="20">
        <f t="shared" si="439"/>
        <v>0.47093532476583599</v>
      </c>
      <c r="AF1324" s="18">
        <f t="shared" si="440"/>
        <v>47.1</v>
      </c>
    </row>
    <row r="1325" spans="1:32" x14ac:dyDescent="0.25">
      <c r="A1325" s="7">
        <v>2008</v>
      </c>
      <c r="B1325" s="7" t="s">
        <v>1519</v>
      </c>
      <c r="C1325" s="7" t="s">
        <v>57</v>
      </c>
      <c r="D1325" s="8">
        <v>73</v>
      </c>
      <c r="E1325" s="9">
        <v>192</v>
      </c>
      <c r="F1325" s="9">
        <v>4.5199999999999996</v>
      </c>
      <c r="G1325" s="9">
        <v>13</v>
      </c>
      <c r="H1325" s="9">
        <v>36</v>
      </c>
      <c r="I1325" s="9">
        <v>125</v>
      </c>
      <c r="J1325" s="9">
        <v>4.1500000000000004</v>
      </c>
      <c r="K1325" s="10">
        <v>6.96</v>
      </c>
      <c r="L1325" s="11">
        <f t="shared" si="420"/>
        <v>-1.1644942670083862</v>
      </c>
      <c r="M1325" s="11">
        <f t="shared" si="421"/>
        <v>0.47443030925127883</v>
      </c>
      <c r="N1325" s="11">
        <f t="shared" si="422"/>
        <v>-1.0264006316795695</v>
      </c>
      <c r="O1325" s="11">
        <f t="shared" si="423"/>
        <v>0.34792216366520795</v>
      </c>
      <c r="P1325" s="11">
        <f t="shared" si="424"/>
        <v>1.0181812095679661</v>
      </c>
      <c r="Q1325" s="11">
        <f t="shared" si="425"/>
        <v>0.71105790043118566</v>
      </c>
      <c r="R1325" s="12">
        <f t="shared" si="426"/>
        <v>0.40437449056333863</v>
      </c>
      <c r="S1325">
        <f t="shared" si="427"/>
        <v>-116.44942670083861</v>
      </c>
      <c r="T1325">
        <f t="shared" si="428"/>
        <v>47.443030925127886</v>
      </c>
      <c r="U1325">
        <f t="shared" si="429"/>
        <v>-102.64006316795695</v>
      </c>
      <c r="V1325">
        <f t="shared" si="430"/>
        <v>68.305168661658698</v>
      </c>
      <c r="W1325">
        <f t="shared" si="431"/>
        <v>55.771619549726218</v>
      </c>
      <c r="X1325" s="13">
        <f t="shared" si="432"/>
        <v>-13560.468978953986</v>
      </c>
      <c r="Y1325">
        <f t="shared" si="433"/>
        <v>2250.841183362641</v>
      </c>
      <c r="Z1325">
        <f t="shared" si="434"/>
        <v>-10534.982567122193</v>
      </c>
      <c r="AA1325">
        <f t="shared" si="435"/>
        <v>4665.5960658976419</v>
      </c>
      <c r="AB1325">
        <f t="shared" si="436"/>
        <v>3110.4735471994036</v>
      </c>
      <c r="AC1325" s="21">
        <f t="shared" si="437"/>
        <v>-53.044397912723063</v>
      </c>
      <c r="AD1325" s="13">
        <f t="shared" si="438"/>
        <v>217.16003404614639</v>
      </c>
      <c r="AE1325" s="20">
        <f t="shared" si="439"/>
        <v>0.47034668230934679</v>
      </c>
      <c r="AF1325" s="18">
        <f t="shared" si="440"/>
        <v>47</v>
      </c>
    </row>
    <row r="1326" spans="1:32" x14ac:dyDescent="0.25">
      <c r="A1326" s="7">
        <v>2008</v>
      </c>
      <c r="B1326" s="7" t="s">
        <v>1556</v>
      </c>
      <c r="C1326" s="7" t="s">
        <v>57</v>
      </c>
      <c r="D1326" s="8">
        <v>71</v>
      </c>
      <c r="E1326" s="9">
        <v>201</v>
      </c>
      <c r="F1326" s="9">
        <v>4.54</v>
      </c>
      <c r="G1326" s="9">
        <v>16</v>
      </c>
      <c r="H1326" s="9">
        <v>33.5</v>
      </c>
      <c r="I1326" s="9">
        <v>116</v>
      </c>
      <c r="J1326" s="9">
        <v>4.38</v>
      </c>
      <c r="K1326" s="10">
        <v>7.31</v>
      </c>
      <c r="L1326" s="11">
        <f t="shared" si="420"/>
        <v>-0.793707926187177</v>
      </c>
      <c r="M1326" s="11">
        <f t="shared" si="421"/>
        <v>0.34916435530712303</v>
      </c>
      <c r="N1326" s="11">
        <f t="shared" si="422"/>
        <v>-0.48414625781488696</v>
      </c>
      <c r="O1326" s="11">
        <f t="shared" si="423"/>
        <v>-0.44116776342789188</v>
      </c>
      <c r="P1326" s="11">
        <f t="shared" si="424"/>
        <v>-0.35322382098949873</v>
      </c>
      <c r="Q1326" s="11">
        <f t="shared" si="425"/>
        <v>-0.65069757492816627</v>
      </c>
      <c r="R1326" s="12">
        <f t="shared" si="426"/>
        <v>-0.98881351382071148</v>
      </c>
      <c r="S1326">
        <f t="shared" si="427"/>
        <v>-79.370792618717701</v>
      </c>
      <c r="T1326">
        <f t="shared" si="428"/>
        <v>34.916435530712306</v>
      </c>
      <c r="U1326">
        <f t="shared" si="429"/>
        <v>-48.414625781488695</v>
      </c>
      <c r="V1326">
        <f t="shared" si="430"/>
        <v>-39.719579220869527</v>
      </c>
      <c r="W1326">
        <f t="shared" si="431"/>
        <v>-81.97555443744389</v>
      </c>
      <c r="X1326" s="13">
        <f t="shared" si="432"/>
        <v>-6299.7227209234925</v>
      </c>
      <c r="Y1326">
        <f t="shared" si="433"/>
        <v>1219.1574701703887</v>
      </c>
      <c r="Z1326">
        <f t="shared" si="434"/>
        <v>-2343.9759895615898</v>
      </c>
      <c r="AA1326">
        <f t="shared" si="435"/>
        <v>-1577.6449734829303</v>
      </c>
      <c r="AB1326">
        <f t="shared" si="436"/>
        <v>-6719.9915253263271</v>
      </c>
      <c r="AC1326" s="21">
        <f t="shared" si="437"/>
        <v>-56.075266810107912</v>
      </c>
      <c r="AD1326" s="13">
        <f t="shared" si="438"/>
        <v>214.12916514876156</v>
      </c>
      <c r="AE1326" s="20">
        <f t="shared" si="439"/>
        <v>0.46378212665037771</v>
      </c>
      <c r="AF1326" s="18">
        <f t="shared" si="440"/>
        <v>46.4</v>
      </c>
    </row>
    <row r="1327" spans="1:32" x14ac:dyDescent="0.25">
      <c r="A1327" s="7">
        <v>2008</v>
      </c>
      <c r="B1327" s="7" t="s">
        <v>1574</v>
      </c>
      <c r="C1327" s="7" t="s">
        <v>42</v>
      </c>
      <c r="D1327" s="8">
        <v>76.2</v>
      </c>
      <c r="E1327" s="14">
        <v>222</v>
      </c>
      <c r="F1327" s="14">
        <v>4.41</v>
      </c>
      <c r="G1327" s="14">
        <v>9</v>
      </c>
      <c r="H1327" s="14">
        <v>36</v>
      </c>
      <c r="I1327" s="14">
        <v>119</v>
      </c>
      <c r="J1327" s="14">
        <v>4.3</v>
      </c>
      <c r="K1327" s="10">
        <v>7.08</v>
      </c>
      <c r="L1327" s="11">
        <f t="shared" si="420"/>
        <v>7.1460202395644434E-2</v>
      </c>
      <c r="M1327" s="11">
        <f t="shared" si="421"/>
        <v>1.1633930559441163</v>
      </c>
      <c r="N1327" s="11">
        <f t="shared" si="422"/>
        <v>-1.7494064634991464</v>
      </c>
      <c r="O1327" s="11">
        <f t="shared" si="423"/>
        <v>0.34792216366520795</v>
      </c>
      <c r="P1327" s="11">
        <f t="shared" si="424"/>
        <v>0.10391118919632288</v>
      </c>
      <c r="Q1327" s="11">
        <f t="shared" si="425"/>
        <v>-0.17704349654230336</v>
      </c>
      <c r="R1327" s="12">
        <f t="shared" si="426"/>
        <v>-7.3289968082622295E-2</v>
      </c>
      <c r="S1327">
        <f t="shared" si="427"/>
        <v>7.146020239564443</v>
      </c>
      <c r="T1327">
        <f t="shared" si="428"/>
        <v>116.33930559441164</v>
      </c>
      <c r="U1327">
        <f t="shared" si="429"/>
        <v>-174.94064634991463</v>
      </c>
      <c r="V1327">
        <f t="shared" si="430"/>
        <v>22.591667643076541</v>
      </c>
      <c r="W1327">
        <f t="shared" si="431"/>
        <v>-12.516673231246283</v>
      </c>
      <c r="X1327" s="13">
        <f t="shared" si="432"/>
        <v>51.065605264264661</v>
      </c>
      <c r="Y1327">
        <f t="shared" si="433"/>
        <v>13534.834026189899</v>
      </c>
      <c r="Z1327">
        <f t="shared" si="434"/>
        <v>-30604.229745325898</v>
      </c>
      <c r="AA1327">
        <f t="shared" si="435"/>
        <v>510.38344689523154</v>
      </c>
      <c r="AB1327">
        <f t="shared" si="436"/>
        <v>-156.66710877779727</v>
      </c>
      <c r="AC1327" s="21">
        <f t="shared" si="437"/>
        <v>-57.731471098100911</v>
      </c>
      <c r="AD1327" s="13">
        <f t="shared" si="438"/>
        <v>212.47296086076855</v>
      </c>
      <c r="AE1327" s="20">
        <f t="shared" si="439"/>
        <v>0.46019495557856582</v>
      </c>
      <c r="AF1327" s="18">
        <f t="shared" si="440"/>
        <v>46</v>
      </c>
    </row>
    <row r="1328" spans="1:32" x14ac:dyDescent="0.25">
      <c r="A1328" s="7">
        <v>2008</v>
      </c>
      <c r="B1328" s="7" t="s">
        <v>1586</v>
      </c>
      <c r="C1328" s="7" t="s">
        <v>45</v>
      </c>
      <c r="D1328" s="8">
        <v>70.5</v>
      </c>
      <c r="E1328" s="14">
        <v>219</v>
      </c>
      <c r="F1328" s="14">
        <v>4.55</v>
      </c>
      <c r="G1328" s="14">
        <v>24</v>
      </c>
      <c r="H1328" s="14">
        <v>34</v>
      </c>
      <c r="I1328" s="14">
        <v>116</v>
      </c>
      <c r="J1328" s="14">
        <v>4.5</v>
      </c>
      <c r="K1328" s="10">
        <v>7.56</v>
      </c>
      <c r="L1328" s="11">
        <f t="shared" si="420"/>
        <v>-5.2135244544758624E-2</v>
      </c>
      <c r="M1328" s="11">
        <f t="shared" si="421"/>
        <v>0.28653137833504788</v>
      </c>
      <c r="N1328" s="11">
        <f t="shared" si="422"/>
        <v>0.96186540582426661</v>
      </c>
      <c r="O1328" s="11">
        <f t="shared" si="423"/>
        <v>-0.28334977800927191</v>
      </c>
      <c r="P1328" s="11">
        <f t="shared" si="424"/>
        <v>-0.35322382098949873</v>
      </c>
      <c r="Q1328" s="11">
        <f t="shared" si="425"/>
        <v>-1.3611786925069607</v>
      </c>
      <c r="R1328" s="12">
        <f t="shared" si="426"/>
        <v>-1.9839478026664625</v>
      </c>
      <c r="S1328">
        <f t="shared" si="427"/>
        <v>-5.2135244544758628</v>
      </c>
      <c r="T1328">
        <f t="shared" si="428"/>
        <v>28.65313783350479</v>
      </c>
      <c r="U1328">
        <f t="shared" si="429"/>
        <v>96.186540582426659</v>
      </c>
      <c r="V1328">
        <f t="shared" si="430"/>
        <v>-31.828679949938532</v>
      </c>
      <c r="W1328">
        <f t="shared" si="431"/>
        <v>-167.25632475867116</v>
      </c>
      <c r="X1328" s="13">
        <f t="shared" si="432"/>
        <v>-27.180837237417844</v>
      </c>
      <c r="Y1328">
        <f t="shared" si="433"/>
        <v>821.00230770582357</v>
      </c>
      <c r="Z1328">
        <f t="shared" si="434"/>
        <v>9251.8505892148114</v>
      </c>
      <c r="AA1328">
        <f t="shared" si="435"/>
        <v>-1013.0648673556192</v>
      </c>
      <c r="AB1328">
        <f t="shared" si="436"/>
        <v>-27974.678171778072</v>
      </c>
      <c r="AC1328" s="21">
        <f t="shared" si="437"/>
        <v>-61.550095011219071</v>
      </c>
      <c r="AD1328" s="13">
        <f t="shared" si="438"/>
        <v>208.65433694765039</v>
      </c>
      <c r="AE1328" s="20">
        <f t="shared" si="439"/>
        <v>0.45192420218505419</v>
      </c>
      <c r="AF1328" s="18">
        <f t="shared" si="440"/>
        <v>45.2</v>
      </c>
    </row>
    <row r="1329" spans="1:32" x14ac:dyDescent="0.25">
      <c r="A1329" s="7">
        <v>2008</v>
      </c>
      <c r="B1329" s="7" t="s">
        <v>1599</v>
      </c>
      <c r="C1329" s="7" t="s">
        <v>38</v>
      </c>
      <c r="D1329" s="8">
        <v>75.400000000000006</v>
      </c>
      <c r="E1329" s="14">
        <v>236</v>
      </c>
      <c r="F1329" s="14">
        <v>4.58</v>
      </c>
      <c r="G1329" s="14">
        <v>18</v>
      </c>
      <c r="H1329" s="14">
        <v>30</v>
      </c>
      <c r="I1329" s="14">
        <v>109</v>
      </c>
      <c r="J1329" s="14">
        <v>4.2699999999999996</v>
      </c>
      <c r="K1329" s="10">
        <v>6.99</v>
      </c>
      <c r="L1329" s="11">
        <f t="shared" si="420"/>
        <v>0.64823895478419202</v>
      </c>
      <c r="M1329" s="11">
        <f t="shared" si="421"/>
        <v>9.8632447418816938E-2</v>
      </c>
      <c r="N1329" s="11">
        <f t="shared" si="422"/>
        <v>-0.12264334190509857</v>
      </c>
      <c r="O1329" s="11">
        <f t="shared" si="423"/>
        <v>-1.5458936613582315</v>
      </c>
      <c r="P1329" s="11">
        <f t="shared" si="424"/>
        <v>-1.4198721780897492</v>
      </c>
      <c r="Q1329" s="11">
        <f t="shared" si="425"/>
        <v>5.7678285239653646E-4</v>
      </c>
      <c r="R1329" s="12">
        <f t="shared" si="426"/>
        <v>0.28495837590184753</v>
      </c>
      <c r="S1329">
        <f t="shared" si="427"/>
        <v>64.823895478419203</v>
      </c>
      <c r="T1329">
        <f t="shared" si="428"/>
        <v>9.8632447418816938</v>
      </c>
      <c r="U1329">
        <f t="shared" si="429"/>
        <v>-12.264334190509857</v>
      </c>
      <c r="V1329">
        <f t="shared" si="430"/>
        <v>-148.28829197239904</v>
      </c>
      <c r="W1329">
        <f t="shared" si="431"/>
        <v>14.276757937712203</v>
      </c>
      <c r="X1329" s="13">
        <f t="shared" si="432"/>
        <v>4202.1374249970177</v>
      </c>
      <c r="Y1329">
        <f t="shared" si="433"/>
        <v>97.283596838256884</v>
      </c>
      <c r="Z1329">
        <f t="shared" si="434"/>
        <v>-150.41389313650907</v>
      </c>
      <c r="AA1329">
        <f t="shared" si="435"/>
        <v>-21989.417536091463</v>
      </c>
      <c r="AB1329">
        <f t="shared" si="436"/>
        <v>203.8258172120284</v>
      </c>
      <c r="AC1329" s="21">
        <f t="shared" si="437"/>
        <v>-59.391219199778462</v>
      </c>
      <c r="AD1329" s="13">
        <f t="shared" si="438"/>
        <v>210.81321275909102</v>
      </c>
      <c r="AE1329" s="20">
        <f t="shared" si="439"/>
        <v>0.45660010896453657</v>
      </c>
      <c r="AF1329" s="18">
        <f t="shared" si="440"/>
        <v>45.7</v>
      </c>
    </row>
    <row r="1330" spans="1:32" x14ac:dyDescent="0.25">
      <c r="A1330" s="7">
        <v>2008</v>
      </c>
      <c r="B1330" s="7" t="s">
        <v>1620</v>
      </c>
      <c r="C1330" s="7" t="s">
        <v>42</v>
      </c>
      <c r="D1330" s="8">
        <v>71</v>
      </c>
      <c r="E1330" s="14">
        <v>187</v>
      </c>
      <c r="F1330" s="14">
        <v>4.47</v>
      </c>
      <c r="G1330" s="14">
        <v>14</v>
      </c>
      <c r="H1330" s="14">
        <v>33.5</v>
      </c>
      <c r="I1330" s="14">
        <v>120</v>
      </c>
      <c r="J1330" s="14">
        <v>4.24</v>
      </c>
      <c r="K1330" s="10">
        <v>6.95</v>
      </c>
      <c r="L1330" s="11">
        <f t="shared" si="420"/>
        <v>-1.3704866785757246</v>
      </c>
      <c r="M1330" s="11">
        <f t="shared" si="421"/>
        <v>0.78759519411166001</v>
      </c>
      <c r="N1330" s="11">
        <f t="shared" si="422"/>
        <v>-0.84564917372467541</v>
      </c>
      <c r="O1330" s="11">
        <f t="shared" si="423"/>
        <v>-0.44116776342789188</v>
      </c>
      <c r="P1330" s="11">
        <f t="shared" si="424"/>
        <v>0.25628952592493009</v>
      </c>
      <c r="Q1330" s="11">
        <f t="shared" si="425"/>
        <v>0.17819706224709117</v>
      </c>
      <c r="R1330" s="12">
        <f t="shared" si="426"/>
        <v>0.44417986211716787</v>
      </c>
      <c r="S1330">
        <f t="shared" si="427"/>
        <v>-137.04866785757247</v>
      </c>
      <c r="T1330">
        <f t="shared" si="428"/>
        <v>78.759519411165996</v>
      </c>
      <c r="U1330">
        <f t="shared" si="429"/>
        <v>-84.564917372467534</v>
      </c>
      <c r="V1330">
        <f t="shared" si="430"/>
        <v>-9.2439118751480898</v>
      </c>
      <c r="W1330">
        <f t="shared" si="431"/>
        <v>31.118846218212955</v>
      </c>
      <c r="X1330" s="13">
        <f t="shared" si="432"/>
        <v>-18782.337361535217</v>
      </c>
      <c r="Y1330">
        <f t="shared" si="433"/>
        <v>6203.061897877833</v>
      </c>
      <c r="Z1330">
        <f t="shared" si="434"/>
        <v>-7151.225250212261</v>
      </c>
      <c r="AA1330">
        <f t="shared" si="435"/>
        <v>-85.449906755503875</v>
      </c>
      <c r="AB1330">
        <f t="shared" si="436"/>
        <v>968.3825899527867</v>
      </c>
      <c r="AC1330" s="21">
        <f t="shared" si="437"/>
        <v>-61.396364763188323</v>
      </c>
      <c r="AD1330" s="13">
        <f t="shared" si="438"/>
        <v>208.80806719568113</v>
      </c>
      <c r="AE1330" s="20">
        <f t="shared" si="439"/>
        <v>0.45225716636259933</v>
      </c>
      <c r="AF1330" s="18">
        <f t="shared" si="440"/>
        <v>45.2</v>
      </c>
    </row>
    <row r="1331" spans="1:32" x14ac:dyDescent="0.25">
      <c r="A1331" s="7">
        <v>2008</v>
      </c>
      <c r="B1331" s="7" t="s">
        <v>1628</v>
      </c>
      <c r="C1331" s="7" t="s">
        <v>42</v>
      </c>
      <c r="D1331" s="8">
        <v>71.599999999999994</v>
      </c>
      <c r="E1331" s="14">
        <v>181</v>
      </c>
      <c r="F1331" s="14">
        <v>4.42</v>
      </c>
      <c r="G1331" s="14">
        <v>16</v>
      </c>
      <c r="H1331" s="14">
        <v>35</v>
      </c>
      <c r="I1331" s="14">
        <v>117</v>
      </c>
      <c r="J1331" s="14">
        <v>4.2699999999999996</v>
      </c>
      <c r="K1331" s="10">
        <v>7.34</v>
      </c>
      <c r="L1331" s="11">
        <f t="shared" si="420"/>
        <v>-1.6176775724565307</v>
      </c>
      <c r="M1331" s="11">
        <f t="shared" si="421"/>
        <v>1.1007600789720413</v>
      </c>
      <c r="N1331" s="11">
        <f t="shared" si="422"/>
        <v>-0.48414625781488696</v>
      </c>
      <c r="O1331" s="11">
        <f t="shared" si="423"/>
        <v>3.2286192827968012E-2</v>
      </c>
      <c r="P1331" s="11">
        <f t="shared" si="424"/>
        <v>-0.20084548426089152</v>
      </c>
      <c r="Q1331" s="11">
        <f t="shared" si="425"/>
        <v>5.7678285239653646E-4</v>
      </c>
      <c r="R1331" s="12">
        <f t="shared" si="426"/>
        <v>-1.1082296284822026</v>
      </c>
      <c r="S1331">
        <f t="shared" si="427"/>
        <v>-161.76775724565306</v>
      </c>
      <c r="T1331">
        <f t="shared" si="428"/>
        <v>110.07600789720414</v>
      </c>
      <c r="U1331">
        <f t="shared" si="429"/>
        <v>-48.414625781488695</v>
      </c>
      <c r="V1331">
        <f t="shared" si="430"/>
        <v>-8.4279645716461751</v>
      </c>
      <c r="W1331">
        <f t="shared" si="431"/>
        <v>-55.382642281490305</v>
      </c>
      <c r="X1331" s="13">
        <f t="shared" si="432"/>
        <v>-26168.807284288538</v>
      </c>
      <c r="Y1331">
        <f t="shared" si="433"/>
        <v>12116.727514585347</v>
      </c>
      <c r="Z1331">
        <f t="shared" si="434"/>
        <v>-2343.9759895615898</v>
      </c>
      <c r="AA1331">
        <f t="shared" si="435"/>
        <v>-71.030586820923091</v>
      </c>
      <c r="AB1331">
        <f t="shared" si="436"/>
        <v>-3067.2370660795177</v>
      </c>
      <c r="AC1331" s="21">
        <f t="shared" si="437"/>
        <v>-62.504917266028308</v>
      </c>
      <c r="AD1331" s="13">
        <f t="shared" si="438"/>
        <v>207.69951469284115</v>
      </c>
      <c r="AE1331" s="20">
        <f t="shared" si="439"/>
        <v>0.44985615369852089</v>
      </c>
      <c r="AF1331" s="18">
        <f t="shared" si="440"/>
        <v>45</v>
      </c>
    </row>
    <row r="1332" spans="1:32" x14ac:dyDescent="0.25">
      <c r="A1332" s="7">
        <v>2008</v>
      </c>
      <c r="B1332" s="7" t="s">
        <v>1652</v>
      </c>
      <c r="C1332" s="7" t="s">
        <v>34</v>
      </c>
      <c r="D1332" s="8">
        <v>73</v>
      </c>
      <c r="E1332" s="9">
        <v>223</v>
      </c>
      <c r="F1332" s="9">
        <v>4.79</v>
      </c>
      <c r="G1332" s="9">
        <v>15</v>
      </c>
      <c r="H1332" s="9">
        <v>34</v>
      </c>
      <c r="I1332" s="9">
        <v>119</v>
      </c>
      <c r="J1332" s="9">
        <v>4.3</v>
      </c>
      <c r="K1332" s="10">
        <v>7.21</v>
      </c>
      <c r="L1332" s="11">
        <f t="shared" si="420"/>
        <v>0.11265868470911211</v>
      </c>
      <c r="M1332" s="11">
        <f t="shared" si="421"/>
        <v>-1.2166600689947886</v>
      </c>
      <c r="N1332" s="11">
        <f t="shared" si="422"/>
        <v>-0.66489771576978118</v>
      </c>
      <c r="O1332" s="11">
        <f t="shared" si="423"/>
        <v>-0.28334977800927191</v>
      </c>
      <c r="P1332" s="11">
        <f t="shared" si="424"/>
        <v>0.10391118919632288</v>
      </c>
      <c r="Q1332" s="11">
        <f t="shared" si="425"/>
        <v>-0.17704349654230336</v>
      </c>
      <c r="R1332" s="12">
        <f t="shared" si="426"/>
        <v>-0.59075979828241243</v>
      </c>
      <c r="S1332">
        <f t="shared" si="427"/>
        <v>11.265868470911212</v>
      </c>
      <c r="T1332">
        <f t="shared" si="428"/>
        <v>-121.66600689947886</v>
      </c>
      <c r="U1332">
        <f t="shared" si="429"/>
        <v>-66.489771576978114</v>
      </c>
      <c r="V1332">
        <f t="shared" si="430"/>
        <v>-8.9719294406474521</v>
      </c>
      <c r="W1332">
        <f t="shared" si="431"/>
        <v>-38.390164741235786</v>
      </c>
      <c r="X1332" s="13">
        <f t="shared" si="432"/>
        <v>126.91979240387133</v>
      </c>
      <c r="Y1332">
        <f t="shared" si="433"/>
        <v>-14802.617234864038</v>
      </c>
      <c r="Z1332">
        <f t="shared" si="434"/>
        <v>-4420.8897243587271</v>
      </c>
      <c r="AA1332">
        <f t="shared" si="435"/>
        <v>-80.49551788795651</v>
      </c>
      <c r="AB1332">
        <f t="shared" si="436"/>
        <v>-1473.8047488592233</v>
      </c>
      <c r="AC1332" s="21">
        <f t="shared" si="437"/>
        <v>-64.266456932938311</v>
      </c>
      <c r="AD1332" s="13">
        <f t="shared" si="438"/>
        <v>205.93797502593117</v>
      </c>
      <c r="AE1332" s="20">
        <f t="shared" si="439"/>
        <v>0.44604083684371065</v>
      </c>
      <c r="AF1332" s="18">
        <f t="shared" si="440"/>
        <v>44.6</v>
      </c>
    </row>
    <row r="1333" spans="1:32" x14ac:dyDescent="0.25">
      <c r="A1333" s="7">
        <v>2008</v>
      </c>
      <c r="B1333" s="7" t="s">
        <v>1659</v>
      </c>
      <c r="C1333" s="7" t="s">
        <v>42</v>
      </c>
      <c r="D1333" s="8">
        <v>73.3</v>
      </c>
      <c r="E1333" s="14">
        <v>221</v>
      </c>
      <c r="F1333" s="14">
        <v>4.51</v>
      </c>
      <c r="G1333" s="14">
        <v>20</v>
      </c>
      <c r="H1333" s="14">
        <v>29</v>
      </c>
      <c r="I1333" s="14">
        <v>111</v>
      </c>
      <c r="J1333" s="14">
        <v>4.42</v>
      </c>
      <c r="K1333" s="10">
        <v>7.1</v>
      </c>
      <c r="L1333" s="11">
        <f t="shared" si="420"/>
        <v>3.0261720082176747E-2</v>
      </c>
      <c r="M1333" s="11">
        <f t="shared" si="421"/>
        <v>0.53706328622335398</v>
      </c>
      <c r="N1333" s="11">
        <f t="shared" si="422"/>
        <v>0.23885957400468982</v>
      </c>
      <c r="O1333" s="11">
        <f t="shared" si="423"/>
        <v>-1.8615296321954715</v>
      </c>
      <c r="P1333" s="11">
        <f t="shared" si="424"/>
        <v>-1.1151155046325347</v>
      </c>
      <c r="Q1333" s="11">
        <f t="shared" si="425"/>
        <v>-0.88752461412109773</v>
      </c>
      <c r="R1333" s="12">
        <f t="shared" si="426"/>
        <v>-0.1529007111902807</v>
      </c>
      <c r="S1333">
        <f t="shared" si="427"/>
        <v>3.0261720082176748</v>
      </c>
      <c r="T1333">
        <f t="shared" si="428"/>
        <v>53.706328622335398</v>
      </c>
      <c r="U1333">
        <f t="shared" si="429"/>
        <v>23.885957400468982</v>
      </c>
      <c r="V1333">
        <f t="shared" si="430"/>
        <v>-148.83225684140032</v>
      </c>
      <c r="W1333">
        <f t="shared" si="431"/>
        <v>-52.021266265568919</v>
      </c>
      <c r="X1333" s="13">
        <f t="shared" si="432"/>
        <v>9.1577170233201954</v>
      </c>
      <c r="Y1333">
        <f t="shared" si="433"/>
        <v>2884.3697340902822</v>
      </c>
      <c r="Z1333">
        <f t="shared" si="434"/>
        <v>570.53896093701894</v>
      </c>
      <c r="AA1333">
        <f t="shared" si="435"/>
        <v>-22151.040676504552</v>
      </c>
      <c r="AB1333">
        <f t="shared" si="436"/>
        <v>-2706.2121438732188</v>
      </c>
      <c r="AC1333" s="21">
        <f t="shared" si="437"/>
        <v>-65.411293227281703</v>
      </c>
      <c r="AD1333" s="13">
        <f t="shared" si="438"/>
        <v>204.79313873158776</v>
      </c>
      <c r="AE1333" s="20">
        <f t="shared" si="439"/>
        <v>0.44356123715495155</v>
      </c>
      <c r="AF1333" s="18">
        <f t="shared" si="440"/>
        <v>44.4</v>
      </c>
    </row>
    <row r="1334" spans="1:32" x14ac:dyDescent="0.25">
      <c r="A1334" s="7">
        <v>2008</v>
      </c>
      <c r="B1334" s="7" t="s">
        <v>1686</v>
      </c>
      <c r="C1334" s="7" t="s">
        <v>78</v>
      </c>
      <c r="D1334" s="8">
        <v>70</v>
      </c>
      <c r="E1334" s="9">
        <v>201</v>
      </c>
      <c r="F1334" s="9">
        <v>4.6900000000000004</v>
      </c>
      <c r="G1334" s="9">
        <v>13</v>
      </c>
      <c r="H1334" s="9">
        <v>31.5</v>
      </c>
      <c r="I1334" s="9">
        <v>119</v>
      </c>
      <c r="J1334" s="9">
        <v>4.32</v>
      </c>
      <c r="K1334" s="10">
        <v>7.09</v>
      </c>
      <c r="L1334" s="11">
        <f t="shared" si="420"/>
        <v>-0.793707926187177</v>
      </c>
      <c r="M1334" s="11">
        <f t="shared" si="421"/>
        <v>-0.59033029927402614</v>
      </c>
      <c r="N1334" s="11">
        <f t="shared" si="422"/>
        <v>-1.0264006316795695</v>
      </c>
      <c r="O1334" s="11">
        <f t="shared" si="423"/>
        <v>-1.0724397051023717</v>
      </c>
      <c r="P1334" s="11">
        <f t="shared" si="424"/>
        <v>0.10391118919632288</v>
      </c>
      <c r="Q1334" s="11">
        <f t="shared" si="425"/>
        <v>-0.29545701613877173</v>
      </c>
      <c r="R1334" s="12">
        <f t="shared" si="426"/>
        <v>-0.11309533963645149</v>
      </c>
      <c r="S1334">
        <f t="shared" si="427"/>
        <v>-79.370792618717701</v>
      </c>
      <c r="T1334">
        <f t="shared" si="428"/>
        <v>-59.033029927402616</v>
      </c>
      <c r="U1334">
        <f t="shared" si="429"/>
        <v>-102.64006316795695</v>
      </c>
      <c r="V1334">
        <f t="shared" si="430"/>
        <v>-48.426425795302443</v>
      </c>
      <c r="W1334">
        <f t="shared" si="431"/>
        <v>-20.427617788761161</v>
      </c>
      <c r="X1334" s="13">
        <f t="shared" si="432"/>
        <v>-6299.7227209234925</v>
      </c>
      <c r="Y1334">
        <f t="shared" si="433"/>
        <v>-3484.8986224096129</v>
      </c>
      <c r="Z1334">
        <f t="shared" si="434"/>
        <v>-10534.982567122193</v>
      </c>
      <c r="AA1334">
        <f t="shared" si="435"/>
        <v>-2345.1187153079336</v>
      </c>
      <c r="AB1334">
        <f t="shared" si="436"/>
        <v>-417.2875685237114</v>
      </c>
      <c r="AC1334" s="21">
        <f t="shared" si="437"/>
        <v>-67.94410967006182</v>
      </c>
      <c r="AD1334" s="13">
        <f t="shared" si="438"/>
        <v>202.26032228880763</v>
      </c>
      <c r="AE1334" s="20">
        <f t="shared" si="439"/>
        <v>0.43807541276745376</v>
      </c>
      <c r="AF1334" s="18">
        <f t="shared" si="440"/>
        <v>43.8</v>
      </c>
    </row>
    <row r="1335" spans="1:32" x14ac:dyDescent="0.25">
      <c r="A1335" s="7">
        <v>2008</v>
      </c>
      <c r="B1335" s="7" t="s">
        <v>1699</v>
      </c>
      <c r="C1335" s="7" t="s">
        <v>36</v>
      </c>
      <c r="D1335" s="8">
        <v>74.400000000000006</v>
      </c>
      <c r="E1335" s="14">
        <v>240</v>
      </c>
      <c r="F1335" s="14">
        <v>4.63</v>
      </c>
      <c r="G1335" s="14">
        <v>14</v>
      </c>
      <c r="H1335" s="14">
        <v>34.5</v>
      </c>
      <c r="I1335" s="14">
        <v>125</v>
      </c>
      <c r="J1335" s="14">
        <v>4.3099999999999996</v>
      </c>
      <c r="K1335" s="10">
        <v>7.8</v>
      </c>
      <c r="L1335" s="11">
        <f t="shared" si="420"/>
        <v>0.81303288403806273</v>
      </c>
      <c r="M1335" s="11">
        <f t="shared" si="421"/>
        <v>-0.21453243744156428</v>
      </c>
      <c r="N1335" s="11">
        <f t="shared" si="422"/>
        <v>-0.84564917372467541</v>
      </c>
      <c r="O1335" s="11">
        <f t="shared" si="423"/>
        <v>-0.12553179259065195</v>
      </c>
      <c r="P1335" s="11">
        <f t="shared" si="424"/>
        <v>1.0181812095679661</v>
      </c>
      <c r="Q1335" s="11">
        <f t="shared" si="425"/>
        <v>-0.23625025634053493</v>
      </c>
      <c r="R1335" s="12">
        <f t="shared" si="426"/>
        <v>-2.9392767199583845</v>
      </c>
      <c r="S1335">
        <f t="shared" si="427"/>
        <v>81.303288403806278</v>
      </c>
      <c r="T1335">
        <f t="shared" si="428"/>
        <v>-21.453243744156428</v>
      </c>
      <c r="U1335">
        <f t="shared" si="429"/>
        <v>-84.564917372467534</v>
      </c>
      <c r="V1335">
        <f t="shared" si="430"/>
        <v>44.632470848865708</v>
      </c>
      <c r="W1335">
        <f t="shared" si="431"/>
        <v>-158.77634881494598</v>
      </c>
      <c r="X1335" s="13">
        <f t="shared" si="432"/>
        <v>6610.2247052725006</v>
      </c>
      <c r="Y1335">
        <f t="shared" si="433"/>
        <v>-460.2416671461869</v>
      </c>
      <c r="Z1335">
        <f t="shared" si="434"/>
        <v>-7151.225250212261</v>
      </c>
      <c r="AA1335">
        <f t="shared" si="435"/>
        <v>1992.0574540748473</v>
      </c>
      <c r="AB1335">
        <f t="shared" si="436"/>
        <v>-25209.928943005398</v>
      </c>
      <c r="AC1335" s="21">
        <f t="shared" si="437"/>
        <v>-69.597577114460663</v>
      </c>
      <c r="AD1335" s="13">
        <f t="shared" si="438"/>
        <v>200.60685484440882</v>
      </c>
      <c r="AE1335" s="20">
        <f t="shared" si="439"/>
        <v>0.43449416942221541</v>
      </c>
      <c r="AF1335" s="18">
        <f t="shared" si="440"/>
        <v>43.4</v>
      </c>
    </row>
    <row r="1336" spans="1:32" x14ac:dyDescent="0.25">
      <c r="A1336" s="7">
        <v>2008</v>
      </c>
      <c r="B1336" s="7" t="s">
        <v>1710</v>
      </c>
      <c r="C1336" s="7" t="s">
        <v>45</v>
      </c>
      <c r="D1336" s="8">
        <v>71.3</v>
      </c>
      <c r="E1336" s="14">
        <v>211</v>
      </c>
      <c r="F1336" s="14">
        <v>4.45</v>
      </c>
      <c r="G1336" s="14">
        <v>18</v>
      </c>
      <c r="H1336" s="14">
        <v>36</v>
      </c>
      <c r="I1336" s="14">
        <v>119</v>
      </c>
      <c r="J1336" s="14">
        <v>4.58</v>
      </c>
      <c r="K1336" s="10">
        <v>7.53</v>
      </c>
      <c r="L1336" s="11">
        <f t="shared" si="420"/>
        <v>-0.38172310305250012</v>
      </c>
      <c r="M1336" s="11">
        <f t="shared" si="421"/>
        <v>0.91286114805581031</v>
      </c>
      <c r="N1336" s="11">
        <f t="shared" si="422"/>
        <v>-0.12264334190509857</v>
      </c>
      <c r="O1336" s="11">
        <f t="shared" si="423"/>
        <v>0.34792216366520795</v>
      </c>
      <c r="P1336" s="11">
        <f t="shared" si="424"/>
        <v>0.10391118919632288</v>
      </c>
      <c r="Q1336" s="11">
        <f t="shared" si="425"/>
        <v>-1.8348327708928236</v>
      </c>
      <c r="R1336" s="12">
        <f t="shared" si="426"/>
        <v>-1.8645316880049749</v>
      </c>
      <c r="S1336">
        <f t="shared" si="427"/>
        <v>-38.172310305250015</v>
      </c>
      <c r="T1336">
        <f t="shared" si="428"/>
        <v>91.286114805581036</v>
      </c>
      <c r="U1336">
        <f t="shared" si="429"/>
        <v>-12.264334190509857</v>
      </c>
      <c r="V1336">
        <f t="shared" si="430"/>
        <v>22.591667643076541</v>
      </c>
      <c r="W1336">
        <f t="shared" si="431"/>
        <v>-184.96822294488993</v>
      </c>
      <c r="X1336" s="13">
        <f t="shared" si="432"/>
        <v>-1457.1252740402965</v>
      </c>
      <c r="Y1336">
        <f t="shared" si="433"/>
        <v>8333.1547562977212</v>
      </c>
      <c r="Z1336">
        <f t="shared" si="434"/>
        <v>-150.41389313650907</v>
      </c>
      <c r="AA1336">
        <f t="shared" si="435"/>
        <v>510.38344689523154</v>
      </c>
      <c r="AB1336">
        <f t="shared" si="436"/>
        <v>-34213.243499390504</v>
      </c>
      <c r="AC1336" s="21">
        <f t="shared" si="437"/>
        <v>-73.453719393063224</v>
      </c>
      <c r="AD1336" s="13">
        <f t="shared" si="438"/>
        <v>196.75071256580623</v>
      </c>
      <c r="AE1336" s="20">
        <f t="shared" si="439"/>
        <v>0.4261421550415761</v>
      </c>
      <c r="AF1336" s="18">
        <f t="shared" si="440"/>
        <v>42.6</v>
      </c>
    </row>
    <row r="1337" spans="1:32" x14ac:dyDescent="0.25">
      <c r="A1337" s="7">
        <v>2008</v>
      </c>
      <c r="B1337" s="7" t="s">
        <v>1712</v>
      </c>
      <c r="C1337" s="7" t="s">
        <v>57</v>
      </c>
      <c r="D1337" s="8">
        <v>69</v>
      </c>
      <c r="E1337" s="9">
        <v>171</v>
      </c>
      <c r="F1337" s="9">
        <v>4.4000000000000004</v>
      </c>
      <c r="G1337" s="9">
        <v>18</v>
      </c>
      <c r="H1337" s="9">
        <v>34</v>
      </c>
      <c r="I1337" s="9">
        <v>128</v>
      </c>
      <c r="J1337" s="9">
        <v>4.26</v>
      </c>
      <c r="K1337" s="10">
        <v>7.29</v>
      </c>
      <c r="L1337" s="11">
        <f t="shared" si="420"/>
        <v>-2.0296623955912074</v>
      </c>
      <c r="M1337" s="11">
        <f t="shared" si="421"/>
        <v>1.2260260329161916</v>
      </c>
      <c r="N1337" s="11">
        <f t="shared" si="422"/>
        <v>-0.12264334190509857</v>
      </c>
      <c r="O1337" s="11">
        <f t="shared" si="423"/>
        <v>-0.28334977800927191</v>
      </c>
      <c r="P1337" s="11">
        <f t="shared" si="424"/>
        <v>1.4753162197537877</v>
      </c>
      <c r="Q1337" s="11">
        <f t="shared" si="425"/>
        <v>5.9783542650628081E-2</v>
      </c>
      <c r="R1337" s="12">
        <f t="shared" si="426"/>
        <v>-0.90920277071305311</v>
      </c>
      <c r="S1337">
        <f t="shared" si="427"/>
        <v>-202.96623955912074</v>
      </c>
      <c r="T1337">
        <f t="shared" si="428"/>
        <v>122.60260329161916</v>
      </c>
      <c r="U1337">
        <f t="shared" si="429"/>
        <v>-12.264334190509857</v>
      </c>
      <c r="V1337">
        <f t="shared" si="430"/>
        <v>59.598322087225789</v>
      </c>
      <c r="W1337">
        <f t="shared" si="431"/>
        <v>-42.470961403121251</v>
      </c>
      <c r="X1337" s="13">
        <f t="shared" si="432"/>
        <v>-41195.294400770385</v>
      </c>
      <c r="Y1337">
        <f t="shared" si="433"/>
        <v>15031.398333882145</v>
      </c>
      <c r="Z1337">
        <f t="shared" si="434"/>
        <v>-150.41389313650907</v>
      </c>
      <c r="AA1337">
        <f t="shared" si="435"/>
        <v>3551.9599956127054</v>
      </c>
      <c r="AB1337">
        <f t="shared" si="436"/>
        <v>-1803.7825625054149</v>
      </c>
      <c r="AC1337" s="21">
        <f t="shared" si="437"/>
        <v>-70.094411370547164</v>
      </c>
      <c r="AD1337" s="13">
        <f t="shared" si="438"/>
        <v>200.1100205883223</v>
      </c>
      <c r="AE1337" s="20">
        <f t="shared" si="439"/>
        <v>0.43341807664559395</v>
      </c>
      <c r="AF1337" s="18">
        <f t="shared" si="440"/>
        <v>43.3</v>
      </c>
    </row>
    <row r="1338" spans="1:32" x14ac:dyDescent="0.25">
      <c r="A1338" s="7">
        <v>2008</v>
      </c>
      <c r="B1338" s="7" t="s">
        <v>1743</v>
      </c>
      <c r="C1338" s="7" t="s">
        <v>85</v>
      </c>
      <c r="D1338" s="8">
        <v>71</v>
      </c>
      <c r="E1338" s="9">
        <v>196</v>
      </c>
      <c r="F1338" s="9">
        <v>4.6100000000000003</v>
      </c>
      <c r="G1338" s="9">
        <v>17</v>
      </c>
      <c r="H1338" s="9">
        <v>31</v>
      </c>
      <c r="I1338" s="9">
        <v>113</v>
      </c>
      <c r="J1338" s="9">
        <v>4.43</v>
      </c>
      <c r="K1338" s="10">
        <v>7.21</v>
      </c>
      <c r="L1338" s="11">
        <f t="shared" si="420"/>
        <v>-0.99970033775451539</v>
      </c>
      <c r="M1338" s="11">
        <f t="shared" si="421"/>
        <v>-8.926648349741402E-2</v>
      </c>
      <c r="N1338" s="11">
        <f t="shared" si="422"/>
        <v>-0.30339479985999279</v>
      </c>
      <c r="O1338" s="11">
        <f t="shared" si="423"/>
        <v>-1.2302576905209917</v>
      </c>
      <c r="P1338" s="11">
        <f t="shared" si="424"/>
        <v>-0.81035883117532026</v>
      </c>
      <c r="Q1338" s="11">
        <f t="shared" si="425"/>
        <v>-0.94673137391932927</v>
      </c>
      <c r="R1338" s="12">
        <f t="shared" si="426"/>
        <v>-0.59075979828241243</v>
      </c>
      <c r="S1338">
        <f t="shared" si="427"/>
        <v>-99.97003377545154</v>
      </c>
      <c r="T1338">
        <f t="shared" si="428"/>
        <v>-8.9266483497414022</v>
      </c>
      <c r="U1338">
        <f t="shared" si="429"/>
        <v>-30.339479985999279</v>
      </c>
      <c r="V1338">
        <f t="shared" si="430"/>
        <v>-102.0308260848156</v>
      </c>
      <c r="W1338">
        <f t="shared" si="431"/>
        <v>-76.874558610087078</v>
      </c>
      <c r="X1338" s="13">
        <f t="shared" si="432"/>
        <v>-9994.0076530649221</v>
      </c>
      <c r="Y1338">
        <f t="shared" si="433"/>
        <v>-79.685050759940893</v>
      </c>
      <c r="Z1338">
        <f t="shared" si="434"/>
        <v>-920.48404582085084</v>
      </c>
      <c r="AA1338">
        <f t="shared" si="435"/>
        <v>-10410.289471549888</v>
      </c>
      <c r="AB1338">
        <f t="shared" si="436"/>
        <v>-5909.6977614957132</v>
      </c>
      <c r="AC1338" s="21">
        <f t="shared" si="437"/>
        <v>-73.910978863347921</v>
      </c>
      <c r="AD1338" s="13">
        <f t="shared" si="438"/>
        <v>196.29345309552156</v>
      </c>
      <c r="AE1338" s="20">
        <f t="shared" si="439"/>
        <v>0.42515177725061837</v>
      </c>
      <c r="AF1338" s="18">
        <f t="shared" si="440"/>
        <v>42.5</v>
      </c>
    </row>
    <row r="1339" spans="1:32" x14ac:dyDescent="0.25">
      <c r="A1339" s="7">
        <v>2008</v>
      </c>
      <c r="B1339" s="7" t="s">
        <v>1745</v>
      </c>
      <c r="C1339" s="7" t="s">
        <v>54</v>
      </c>
      <c r="D1339" s="8">
        <v>73</v>
      </c>
      <c r="E1339" s="9">
        <v>249</v>
      </c>
      <c r="F1339" s="9">
        <v>4.74</v>
      </c>
      <c r="G1339" s="9">
        <v>24</v>
      </c>
      <c r="H1339" s="9">
        <v>26</v>
      </c>
      <c r="I1339" s="9">
        <v>110</v>
      </c>
      <c r="J1339" s="9">
        <v>4.3099999999999996</v>
      </c>
      <c r="K1339" s="10">
        <v>7.12</v>
      </c>
      <c r="L1339" s="11">
        <f t="shared" si="420"/>
        <v>1.1838192248592718</v>
      </c>
      <c r="M1339" s="11">
        <f t="shared" si="421"/>
        <v>-0.90349518413440744</v>
      </c>
      <c r="N1339" s="11">
        <f t="shared" si="422"/>
        <v>0.96186540582426661</v>
      </c>
      <c r="O1339" s="11">
        <f t="shared" si="423"/>
        <v>-2.8084375447071914</v>
      </c>
      <c r="P1339" s="11">
        <f t="shared" si="424"/>
        <v>-1.2674938413611418</v>
      </c>
      <c r="Q1339" s="11">
        <f t="shared" si="425"/>
        <v>-0.23625025634053493</v>
      </c>
      <c r="R1339" s="12">
        <f t="shared" si="426"/>
        <v>-0.23251145429794262</v>
      </c>
      <c r="S1339">
        <f t="shared" si="427"/>
        <v>118.38192248592718</v>
      </c>
      <c r="T1339">
        <f t="shared" si="428"/>
        <v>-90.349518413440748</v>
      </c>
      <c r="U1339">
        <f t="shared" si="429"/>
        <v>96.186540582426659</v>
      </c>
      <c r="V1339">
        <f t="shared" si="430"/>
        <v>-203.79656930341667</v>
      </c>
      <c r="W1339">
        <f t="shared" si="431"/>
        <v>-23.438085531923878</v>
      </c>
      <c r="X1339" s="13">
        <f t="shared" si="432"/>
        <v>14014.279571464071</v>
      </c>
      <c r="Y1339">
        <f t="shared" si="433"/>
        <v>-8163.0354775406686</v>
      </c>
      <c r="Z1339">
        <f t="shared" si="434"/>
        <v>9251.8505892148114</v>
      </c>
      <c r="AA1339">
        <f t="shared" si="435"/>
        <v>-41533.041659842318</v>
      </c>
      <c r="AB1339">
        <f t="shared" si="436"/>
        <v>-549.34385340177948</v>
      </c>
      <c r="AC1339" s="21">
        <f t="shared" si="437"/>
        <v>-73.456505266866444</v>
      </c>
      <c r="AD1339" s="13">
        <f t="shared" si="438"/>
        <v>196.74792669200303</v>
      </c>
      <c r="AE1339" s="20">
        <f t="shared" si="439"/>
        <v>0.42613612112052607</v>
      </c>
      <c r="AF1339" s="18">
        <f t="shared" si="440"/>
        <v>42.6</v>
      </c>
    </row>
    <row r="1340" spans="1:32" x14ac:dyDescent="0.25">
      <c r="A1340" s="7">
        <v>2008</v>
      </c>
      <c r="B1340" s="7" t="s">
        <v>1747</v>
      </c>
      <c r="C1340" s="7" t="s">
        <v>34</v>
      </c>
      <c r="D1340" s="8">
        <v>73</v>
      </c>
      <c r="E1340" s="9">
        <v>226</v>
      </c>
      <c r="F1340" s="9">
        <v>4.6399999999999997</v>
      </c>
      <c r="G1340" s="9">
        <v>22</v>
      </c>
      <c r="H1340" s="9">
        <v>26.5</v>
      </c>
      <c r="I1340" s="9">
        <v>116</v>
      </c>
      <c r="J1340" s="9">
        <v>4.4800000000000004</v>
      </c>
      <c r="K1340" s="10">
        <v>7.22</v>
      </c>
      <c r="L1340" s="11">
        <f t="shared" si="420"/>
        <v>0.23625413164951517</v>
      </c>
      <c r="M1340" s="11">
        <f t="shared" si="421"/>
        <v>-0.2771654144136394</v>
      </c>
      <c r="N1340" s="11">
        <f t="shared" si="422"/>
        <v>0.60036248991447827</v>
      </c>
      <c r="O1340" s="11">
        <f t="shared" si="423"/>
        <v>-2.6506195592885713</v>
      </c>
      <c r="P1340" s="11">
        <f t="shared" si="424"/>
        <v>-0.35322382098949873</v>
      </c>
      <c r="Q1340" s="11">
        <f t="shared" si="425"/>
        <v>-1.2427651729104976</v>
      </c>
      <c r="R1340" s="12">
        <f t="shared" si="426"/>
        <v>-0.63056516983624167</v>
      </c>
      <c r="S1340">
        <f t="shared" si="427"/>
        <v>23.625413164951517</v>
      </c>
      <c r="T1340">
        <f t="shared" si="428"/>
        <v>-27.71654144136394</v>
      </c>
      <c r="U1340">
        <f t="shared" si="429"/>
        <v>60.036248991447827</v>
      </c>
      <c r="V1340">
        <f t="shared" si="430"/>
        <v>-150.19216901390351</v>
      </c>
      <c r="W1340">
        <f t="shared" si="431"/>
        <v>-93.666517137336953</v>
      </c>
      <c r="X1340" s="13">
        <f t="shared" si="432"/>
        <v>558.16014721466445</v>
      </c>
      <c r="Y1340">
        <f t="shared" si="433"/>
        <v>-768.20666947084464</v>
      </c>
      <c r="Z1340">
        <f t="shared" si="434"/>
        <v>3604.3511929631204</v>
      </c>
      <c r="AA1340">
        <f t="shared" si="435"/>
        <v>-22557.687633100959</v>
      </c>
      <c r="AB1340">
        <f t="shared" si="436"/>
        <v>-8773.4164326390364</v>
      </c>
      <c r="AC1340" s="21">
        <f t="shared" si="437"/>
        <v>-74.748644663342304</v>
      </c>
      <c r="AD1340" s="13">
        <f t="shared" si="438"/>
        <v>195.45578729552716</v>
      </c>
      <c r="AE1340" s="20">
        <f t="shared" si="439"/>
        <v>0.42333747780255493</v>
      </c>
      <c r="AF1340" s="18">
        <f t="shared" si="440"/>
        <v>42.3</v>
      </c>
    </row>
    <row r="1341" spans="1:32" x14ac:dyDescent="0.25">
      <c r="A1341" s="7">
        <v>2008</v>
      </c>
      <c r="B1341" s="7" t="s">
        <v>1756</v>
      </c>
      <c r="C1341" s="7" t="s">
        <v>78</v>
      </c>
      <c r="D1341" s="8">
        <v>73</v>
      </c>
      <c r="E1341" s="9">
        <v>205</v>
      </c>
      <c r="F1341" s="9">
        <v>4.59</v>
      </c>
      <c r="G1341" s="9">
        <v>15</v>
      </c>
      <c r="H1341" s="9">
        <v>30.5</v>
      </c>
      <c r="I1341" s="9">
        <v>112</v>
      </c>
      <c r="J1341" s="9">
        <v>4.41</v>
      </c>
      <c r="K1341" s="10">
        <v>7.25</v>
      </c>
      <c r="L1341" s="11">
        <f t="shared" si="420"/>
        <v>-0.62891399693330619</v>
      </c>
      <c r="M1341" s="11">
        <f t="shared" si="421"/>
        <v>3.5999470446741802E-2</v>
      </c>
      <c r="N1341" s="11">
        <f t="shared" si="422"/>
        <v>-0.66489771576978118</v>
      </c>
      <c r="O1341" s="11">
        <f t="shared" si="423"/>
        <v>-1.3880756759396116</v>
      </c>
      <c r="P1341" s="11">
        <f t="shared" si="424"/>
        <v>-0.96273716790392749</v>
      </c>
      <c r="Q1341" s="11">
        <f t="shared" si="425"/>
        <v>-0.8283178543228662</v>
      </c>
      <c r="R1341" s="12">
        <f t="shared" si="426"/>
        <v>-0.74998128449773271</v>
      </c>
      <c r="S1341">
        <f t="shared" si="427"/>
        <v>-62.891399693330619</v>
      </c>
      <c r="T1341">
        <f t="shared" si="428"/>
        <v>3.5999470446741801</v>
      </c>
      <c r="U1341">
        <f t="shared" si="429"/>
        <v>-66.489771576978114</v>
      </c>
      <c r="V1341">
        <f t="shared" si="430"/>
        <v>-117.54064219217695</v>
      </c>
      <c r="W1341">
        <f t="shared" si="431"/>
        <v>-78.914956941029942</v>
      </c>
      <c r="X1341" s="13">
        <f t="shared" si="432"/>
        <v>-3955.3281553862666</v>
      </c>
      <c r="Y1341">
        <f t="shared" si="433"/>
        <v>12.959618724458364</v>
      </c>
      <c r="Z1341">
        <f t="shared" si="434"/>
        <v>-4420.8897243587271</v>
      </c>
      <c r="AA1341">
        <f t="shared" si="435"/>
        <v>-13815.802566949367</v>
      </c>
      <c r="AB1341">
        <f t="shared" si="436"/>
        <v>-6227.5704290046097</v>
      </c>
      <c r="AC1341" s="21">
        <f t="shared" si="437"/>
        <v>-75.374572976534353</v>
      </c>
      <c r="AD1341" s="13">
        <f t="shared" si="438"/>
        <v>194.82985898233511</v>
      </c>
      <c r="AE1341" s="20">
        <f t="shared" si="439"/>
        <v>0.42198178034760425</v>
      </c>
      <c r="AF1341" s="18">
        <f t="shared" si="440"/>
        <v>42.2</v>
      </c>
    </row>
    <row r="1342" spans="1:32" x14ac:dyDescent="0.25">
      <c r="A1342" s="7">
        <v>2008</v>
      </c>
      <c r="B1342" s="7" t="s">
        <v>1759</v>
      </c>
      <c r="C1342" s="7" t="s">
        <v>45</v>
      </c>
      <c r="D1342" s="8">
        <v>71</v>
      </c>
      <c r="E1342" s="14">
        <v>222</v>
      </c>
      <c r="F1342" s="14">
        <v>4.58</v>
      </c>
      <c r="G1342" s="14">
        <v>11</v>
      </c>
      <c r="H1342" s="14">
        <v>35</v>
      </c>
      <c r="I1342" s="14">
        <v>120</v>
      </c>
      <c r="J1342" s="14">
        <v>4.5199999999999996</v>
      </c>
      <c r="K1342" s="10">
        <v>7.2</v>
      </c>
      <c r="L1342" s="11">
        <f t="shared" si="420"/>
        <v>7.1460202395644434E-2</v>
      </c>
      <c r="M1342" s="11">
        <f t="shared" si="421"/>
        <v>9.8632447418816938E-2</v>
      </c>
      <c r="N1342" s="11">
        <f t="shared" si="422"/>
        <v>-1.387903547589358</v>
      </c>
      <c r="O1342" s="11">
        <f t="shared" si="423"/>
        <v>3.2286192827968012E-2</v>
      </c>
      <c r="P1342" s="11">
        <f t="shared" si="424"/>
        <v>0.25628952592493009</v>
      </c>
      <c r="Q1342" s="11">
        <f t="shared" si="425"/>
        <v>-1.4795922121034237</v>
      </c>
      <c r="R1342" s="12">
        <f t="shared" si="426"/>
        <v>-0.5509544267285833</v>
      </c>
      <c r="S1342">
        <f t="shared" si="427"/>
        <v>7.146020239564443</v>
      </c>
      <c r="T1342">
        <f t="shared" si="428"/>
        <v>9.8632447418816938</v>
      </c>
      <c r="U1342">
        <f t="shared" si="429"/>
        <v>-138.79035475893579</v>
      </c>
      <c r="V1342">
        <f t="shared" si="430"/>
        <v>14.428785937644905</v>
      </c>
      <c r="W1342">
        <f t="shared" si="431"/>
        <v>-101.52733194160035</v>
      </c>
      <c r="X1342" s="13">
        <f t="shared" si="432"/>
        <v>51.065605264264661</v>
      </c>
      <c r="Y1342">
        <f t="shared" si="433"/>
        <v>97.283596838256884</v>
      </c>
      <c r="Z1342">
        <f t="shared" si="434"/>
        <v>-19262.76257411125</v>
      </c>
      <c r="AA1342">
        <f t="shared" si="435"/>
        <v>208.18986363437938</v>
      </c>
      <c r="AB1342">
        <f t="shared" si="436"/>
        <v>-10307.799131179903</v>
      </c>
      <c r="AC1342" s="21">
        <f t="shared" si="437"/>
        <v>-76.438239958222809</v>
      </c>
      <c r="AD1342" s="13">
        <f t="shared" si="438"/>
        <v>193.76619200064664</v>
      </c>
      <c r="AE1342" s="20">
        <f t="shared" si="439"/>
        <v>0.41967798518512578</v>
      </c>
      <c r="AF1342" s="18">
        <f t="shared" si="440"/>
        <v>42</v>
      </c>
    </row>
    <row r="1343" spans="1:32" x14ac:dyDescent="0.25">
      <c r="A1343" s="7">
        <v>2008</v>
      </c>
      <c r="B1343" s="7" t="s">
        <v>1762</v>
      </c>
      <c r="C1343" s="7" t="s">
        <v>42</v>
      </c>
      <c r="D1343" s="8">
        <v>69.2</v>
      </c>
      <c r="E1343" s="14">
        <v>187</v>
      </c>
      <c r="F1343" s="14">
        <v>4.5199999999999996</v>
      </c>
      <c r="G1343" s="14">
        <v>13</v>
      </c>
      <c r="H1343" s="14">
        <v>33</v>
      </c>
      <c r="I1343" s="14">
        <v>115</v>
      </c>
      <c r="J1343" s="14">
        <v>4.26</v>
      </c>
      <c r="K1343" s="10">
        <v>6.86</v>
      </c>
      <c r="L1343" s="11">
        <f t="shared" si="420"/>
        <v>-1.3704866785757246</v>
      </c>
      <c r="M1343" s="11">
        <f t="shared" si="421"/>
        <v>0.47443030925127883</v>
      </c>
      <c r="N1343" s="11">
        <f t="shared" si="422"/>
        <v>-1.0264006316795695</v>
      </c>
      <c r="O1343" s="11">
        <f t="shared" si="423"/>
        <v>-0.59898574884651179</v>
      </c>
      <c r="P1343" s="11">
        <f t="shared" si="424"/>
        <v>-0.5056021577181059</v>
      </c>
      <c r="Q1343" s="11">
        <f t="shared" si="425"/>
        <v>5.9783542650628081E-2</v>
      </c>
      <c r="R1343" s="12">
        <f t="shared" si="426"/>
        <v>0.80242820610163768</v>
      </c>
      <c r="S1343">
        <f t="shared" si="427"/>
        <v>-137.04866785757247</v>
      </c>
      <c r="T1343">
        <f t="shared" si="428"/>
        <v>47.443030925127886</v>
      </c>
      <c r="U1343">
        <f t="shared" si="429"/>
        <v>-102.64006316795695</v>
      </c>
      <c r="V1343">
        <f t="shared" si="430"/>
        <v>-55.229395328230879</v>
      </c>
      <c r="W1343">
        <f t="shared" si="431"/>
        <v>43.11058743761329</v>
      </c>
      <c r="X1343" s="13">
        <f t="shared" si="432"/>
        <v>-18782.337361535217</v>
      </c>
      <c r="Y1343">
        <f t="shared" si="433"/>
        <v>2250.841183362641</v>
      </c>
      <c r="Z1343">
        <f t="shared" si="434"/>
        <v>-10534.982567122193</v>
      </c>
      <c r="AA1343">
        <f t="shared" si="435"/>
        <v>-3050.2861083220109</v>
      </c>
      <c r="AB1343">
        <f t="shared" si="436"/>
        <v>1858.5227492161009</v>
      </c>
      <c r="AC1343" s="21">
        <f t="shared" si="437"/>
        <v>-75.177446224782983</v>
      </c>
      <c r="AD1343" s="13">
        <f t="shared" si="438"/>
        <v>195.02698573408648</v>
      </c>
      <c r="AE1343" s="20">
        <f t="shared" si="439"/>
        <v>0.42240873696551012</v>
      </c>
      <c r="AF1343" s="18">
        <f t="shared" si="440"/>
        <v>42.2</v>
      </c>
    </row>
    <row r="1344" spans="1:32" x14ac:dyDescent="0.25">
      <c r="A1344" s="7">
        <v>2008</v>
      </c>
      <c r="B1344" s="7" t="s">
        <v>1771</v>
      </c>
      <c r="C1344" s="7" t="s">
        <v>45</v>
      </c>
      <c r="D1344" s="8">
        <v>72.599999999999994</v>
      </c>
      <c r="E1344" s="14">
        <v>198</v>
      </c>
      <c r="F1344" s="14">
        <v>4.55</v>
      </c>
      <c r="G1344" s="14">
        <v>17</v>
      </c>
      <c r="H1344" s="14">
        <v>36</v>
      </c>
      <c r="I1344" s="14">
        <v>120</v>
      </c>
      <c r="J1344" s="14">
        <v>4.51</v>
      </c>
      <c r="K1344" s="10">
        <v>7.46</v>
      </c>
      <c r="L1344" s="11">
        <f t="shared" si="420"/>
        <v>-0.91730337312758004</v>
      </c>
      <c r="M1344" s="11">
        <f t="shared" si="421"/>
        <v>0.28653137833504788</v>
      </c>
      <c r="N1344" s="11">
        <f t="shared" si="422"/>
        <v>-0.30339479985999279</v>
      </c>
      <c r="O1344" s="11">
        <f t="shared" si="423"/>
        <v>0.34792216366520795</v>
      </c>
      <c r="P1344" s="11">
        <f t="shared" si="424"/>
        <v>0.25628952592493009</v>
      </c>
      <c r="Q1344" s="11">
        <f t="shared" si="425"/>
        <v>-1.4203854523051922</v>
      </c>
      <c r="R1344" s="12">
        <f t="shared" si="426"/>
        <v>-1.5858940871281635</v>
      </c>
      <c r="S1344">
        <f t="shared" si="427"/>
        <v>-91.73033731275801</v>
      </c>
      <c r="T1344">
        <f t="shared" si="428"/>
        <v>28.65313783350479</v>
      </c>
      <c r="U1344">
        <f t="shared" si="429"/>
        <v>-30.339479985999279</v>
      </c>
      <c r="V1344">
        <f t="shared" si="430"/>
        <v>30.210584479506903</v>
      </c>
      <c r="W1344">
        <f t="shared" si="431"/>
        <v>-150.31397697166778</v>
      </c>
      <c r="X1344" s="13">
        <f t="shared" si="432"/>
        <v>-8414.4547835123649</v>
      </c>
      <c r="Y1344">
        <f t="shared" si="433"/>
        <v>821.00230770582357</v>
      </c>
      <c r="Z1344">
        <f t="shared" si="434"/>
        <v>-920.48404582085084</v>
      </c>
      <c r="AA1344">
        <f t="shared" si="435"/>
        <v>912.6794145934233</v>
      </c>
      <c r="AB1344">
        <f t="shared" si="436"/>
        <v>-22594.291673039072</v>
      </c>
      <c r="AC1344" s="21">
        <f t="shared" si="437"/>
        <v>-77.711709259381294</v>
      </c>
      <c r="AD1344" s="13">
        <f t="shared" si="438"/>
        <v>192.49272269948818</v>
      </c>
      <c r="AE1344" s="20">
        <f t="shared" si="439"/>
        <v>0.41691977940636171</v>
      </c>
      <c r="AF1344" s="18">
        <f t="shared" si="440"/>
        <v>41.7</v>
      </c>
    </row>
    <row r="1345" spans="1:32" x14ac:dyDescent="0.25">
      <c r="A1345" s="7">
        <v>2008</v>
      </c>
      <c r="B1345" s="7" t="s">
        <v>1781</v>
      </c>
      <c r="C1345" s="7" t="s">
        <v>42</v>
      </c>
      <c r="D1345" s="8">
        <v>71.2</v>
      </c>
      <c r="E1345" s="14">
        <v>176</v>
      </c>
      <c r="F1345" s="14">
        <v>4.51</v>
      </c>
      <c r="G1345" s="14">
        <v>11</v>
      </c>
      <c r="H1345" s="14">
        <v>35.5</v>
      </c>
      <c r="I1345" s="14">
        <v>120</v>
      </c>
      <c r="J1345" s="14">
        <v>4.12</v>
      </c>
      <c r="K1345" s="10">
        <v>6.57</v>
      </c>
      <c r="L1345" s="11">
        <f t="shared" si="420"/>
        <v>-1.823669984023869</v>
      </c>
      <c r="M1345" s="11">
        <f t="shared" si="421"/>
        <v>0.53706328622335398</v>
      </c>
      <c r="N1345" s="11">
        <f t="shared" si="422"/>
        <v>-1.387903547589358</v>
      </c>
      <c r="O1345" s="11">
        <f t="shared" si="423"/>
        <v>0.19010417824658796</v>
      </c>
      <c r="P1345" s="11">
        <f t="shared" si="424"/>
        <v>0.25628952592493009</v>
      </c>
      <c r="Q1345" s="11">
        <f t="shared" si="425"/>
        <v>0.88867817982588548</v>
      </c>
      <c r="R1345" s="12">
        <f t="shared" si="426"/>
        <v>1.956783981162709</v>
      </c>
      <c r="S1345">
        <f t="shared" si="427"/>
        <v>-182.36699840238691</v>
      </c>
      <c r="T1345">
        <f t="shared" si="428"/>
        <v>53.706328622335398</v>
      </c>
      <c r="U1345">
        <f t="shared" si="429"/>
        <v>-138.79035475893579</v>
      </c>
      <c r="V1345">
        <f t="shared" si="430"/>
        <v>22.319685208575901</v>
      </c>
      <c r="W1345">
        <f t="shared" si="431"/>
        <v>142.27310804942971</v>
      </c>
      <c r="X1345" s="13">
        <f t="shared" si="432"/>
        <v>-33257.722106296191</v>
      </c>
      <c r="Y1345">
        <f t="shared" si="433"/>
        <v>2884.3697340902822</v>
      </c>
      <c r="Z1345">
        <f t="shared" si="434"/>
        <v>-19262.76257411125</v>
      </c>
      <c r="AA1345">
        <f t="shared" si="435"/>
        <v>498.1683478099219</v>
      </c>
      <c r="AB1345">
        <f t="shared" si="436"/>
        <v>20241.6372740447</v>
      </c>
      <c r="AC1345" s="21">
        <f t="shared" si="437"/>
        <v>-76.021456608595102</v>
      </c>
      <c r="AD1345" s="13">
        <f t="shared" si="438"/>
        <v>194.18297535027438</v>
      </c>
      <c r="AE1345" s="20">
        <f t="shared" si="439"/>
        <v>0.42058069579023427</v>
      </c>
      <c r="AF1345" s="18">
        <f t="shared" si="440"/>
        <v>42.1</v>
      </c>
    </row>
    <row r="1346" spans="1:32" x14ac:dyDescent="0.25">
      <c r="A1346" s="7">
        <v>2008</v>
      </c>
      <c r="B1346" s="7" t="s">
        <v>1823</v>
      </c>
      <c r="C1346" s="7" t="s">
        <v>78</v>
      </c>
      <c r="D1346" s="8">
        <v>68</v>
      </c>
      <c r="E1346" s="9">
        <v>190</v>
      </c>
      <c r="F1346" s="9">
        <v>4.5199999999999996</v>
      </c>
      <c r="G1346" s="9">
        <v>14</v>
      </c>
      <c r="H1346" s="9">
        <v>29</v>
      </c>
      <c r="I1346" s="9">
        <v>117</v>
      </c>
      <c r="J1346" s="9">
        <v>4.4400000000000004</v>
      </c>
      <c r="K1346" s="10">
        <v>7.1</v>
      </c>
      <c r="L1346" s="11">
        <f t="shared" si="420"/>
        <v>-1.2468912316353216</v>
      </c>
      <c r="M1346" s="11">
        <f t="shared" si="421"/>
        <v>0.47443030925127883</v>
      </c>
      <c r="N1346" s="11">
        <f t="shared" si="422"/>
        <v>-0.84564917372467541</v>
      </c>
      <c r="O1346" s="11">
        <f t="shared" si="423"/>
        <v>-1.8615296321954715</v>
      </c>
      <c r="P1346" s="11">
        <f t="shared" si="424"/>
        <v>-0.20084548426089152</v>
      </c>
      <c r="Q1346" s="11">
        <f t="shared" si="425"/>
        <v>-1.0059381337175661</v>
      </c>
      <c r="R1346" s="12">
        <f t="shared" si="426"/>
        <v>-0.1529007111902807</v>
      </c>
      <c r="S1346">
        <f t="shared" si="427"/>
        <v>-124.68912316353216</v>
      </c>
      <c r="T1346">
        <f t="shared" si="428"/>
        <v>47.443030925127886</v>
      </c>
      <c r="U1346">
        <f t="shared" si="429"/>
        <v>-84.564917372467534</v>
      </c>
      <c r="V1346">
        <f t="shared" si="430"/>
        <v>-103.11875582281816</v>
      </c>
      <c r="W1346">
        <f t="shared" si="431"/>
        <v>-57.94194224539234</v>
      </c>
      <c r="X1346" s="13">
        <f t="shared" si="432"/>
        <v>-15547.377435290491</v>
      </c>
      <c r="Y1346">
        <f t="shared" si="433"/>
        <v>2250.841183362641</v>
      </c>
      <c r="Z1346">
        <f t="shared" si="434"/>
        <v>-7151.225250212261</v>
      </c>
      <c r="AA1346">
        <f t="shared" si="435"/>
        <v>-10633.477802445994</v>
      </c>
      <c r="AB1346">
        <f t="shared" si="436"/>
        <v>-3357.2686711683814</v>
      </c>
      <c r="AC1346" s="21">
        <f t="shared" si="437"/>
        <v>-82.992177915457162</v>
      </c>
      <c r="AD1346" s="13">
        <f t="shared" si="438"/>
        <v>187.21225404341232</v>
      </c>
      <c r="AE1346" s="20">
        <f t="shared" si="439"/>
        <v>0.40548281806891778</v>
      </c>
      <c r="AF1346" s="18">
        <f t="shared" si="440"/>
        <v>40.5</v>
      </c>
    </row>
    <row r="1347" spans="1:32" x14ac:dyDescent="0.25">
      <c r="A1347" s="7">
        <v>2008</v>
      </c>
      <c r="B1347" s="7" t="s">
        <v>1834</v>
      </c>
      <c r="C1347" s="7" t="s">
        <v>34</v>
      </c>
      <c r="D1347" s="8">
        <v>75</v>
      </c>
      <c r="E1347" s="9">
        <v>252</v>
      </c>
      <c r="F1347" s="9">
        <v>4.78</v>
      </c>
      <c r="G1347" s="9">
        <v>19</v>
      </c>
      <c r="H1347" s="9">
        <v>29</v>
      </c>
      <c r="I1347" s="9">
        <v>109</v>
      </c>
      <c r="J1347" s="9">
        <v>4.47</v>
      </c>
      <c r="K1347" s="10">
        <v>7.34</v>
      </c>
      <c r="L1347" s="11">
        <f t="shared" ref="L1347:L1410" si="441">(E1347-AVERAGE(E$3:E$2055))/_xlfn.STDEV.S(E$3:E$2055)</f>
        <v>1.3074146717996751</v>
      </c>
      <c r="M1347" s="11">
        <f t="shared" ref="M1347:M1410" si="442">-(F1347-AVERAGE(F$3:F$2055))/_xlfn.STDEV.S(F$3:F$2055)</f>
        <v>-1.1540270920227136</v>
      </c>
      <c r="N1347" s="11">
        <f t="shared" ref="N1347:N1410" si="443">(G1347-AVERAGE(G$3:G$2055))/_xlfn.STDEV.S(G$3:G$2055)</f>
        <v>5.8108116049795627E-2</v>
      </c>
      <c r="O1347" s="11">
        <f t="shared" ref="O1347:O1410" si="444">(H1347-AVERAGE(H$3:H$2055))/_xlfn.STDEV.S(H$3:H$2055)</f>
        <v>-1.8615296321954715</v>
      </c>
      <c r="P1347" s="11">
        <f t="shared" ref="P1347:P1410" si="445">(I1347-AVERAGE(I$3:I$2055))/_xlfn.STDEV.S(I$3:I$2055)</f>
        <v>-1.4198721780897492</v>
      </c>
      <c r="Q1347" s="11">
        <f t="shared" ref="Q1347:Q1410" si="446">-(J1347-AVERAGE(J$3:J$2055))/_xlfn.STDEV.S(J$3:J$2055)</f>
        <v>-1.1835584131122607</v>
      </c>
      <c r="R1347" s="12">
        <f t="shared" ref="R1347:R1410" si="447">-(K1347-AVERAGE(K$3:K$2055))/_xlfn.STDEV.S(K$3:K$2055)</f>
        <v>-1.1082296284822026</v>
      </c>
      <c r="S1347">
        <f t="shared" ref="S1347:S1410" si="448">L1347*100</f>
        <v>130.74146717996751</v>
      </c>
      <c r="T1347">
        <f t="shared" ref="T1347:T1410" si="449">M1347*100</f>
        <v>-115.40270920227135</v>
      </c>
      <c r="U1347">
        <f t="shared" ref="U1347:U1410" si="450">N1347*100</f>
        <v>5.8108116049795626</v>
      </c>
      <c r="V1347">
        <f t="shared" ref="V1347:V1410" si="451">((O1347+P1347)/2)*100</f>
        <v>-164.07009051426104</v>
      </c>
      <c r="W1347">
        <f t="shared" ref="W1347:W1410" si="452">((Q1347+R1347)/2)*100</f>
        <v>-114.58940207972317</v>
      </c>
      <c r="X1347" s="13">
        <f t="shared" ref="X1347:X1410" si="453">(S1347/ABS(S1347))*ABS(S1347)^2</f>
        <v>17093.331240370524</v>
      </c>
      <c r="Y1347">
        <f t="shared" ref="Y1347:Y1410" si="454">(T1347/ABS(T1347))*ABS(T1347)^2</f>
        <v>-13317.785291224005</v>
      </c>
      <c r="Z1347">
        <f t="shared" ref="Z1347:Z1410" si="455">(U1347/ABS(U1347))*ABS(U1347)^2</f>
        <v>33.765531508565161</v>
      </c>
      <c r="AA1347">
        <f t="shared" ref="AA1347:AA1410" si="456">(V1347/ABS(V1347))*ABS(V1347)^2</f>
        <v>-26918.994601357812</v>
      </c>
      <c r="AB1347">
        <f t="shared" ref="AB1347:AB1410" si="457">(W1347/ABS(W1347))*ABS(W1347)^2</f>
        <v>-13130.731068988465</v>
      </c>
      <c r="AC1347" s="21">
        <f t="shared" ref="AC1347:AC1410" si="458">(AVERAGE(X1347:AB1347)/ABS(AVERAGE(X1347:AB1347)))*SQRT(ABS(AVERAGE(X1347:AB1347)))</f>
        <v>-85.135673122012946</v>
      </c>
      <c r="AD1347" s="13">
        <f t="shared" si="438"/>
        <v>185.06875883685652</v>
      </c>
      <c r="AE1347" s="20">
        <f t="shared" si="439"/>
        <v>0.4008402241248808</v>
      </c>
      <c r="AF1347" s="18">
        <f t="shared" si="440"/>
        <v>40.1</v>
      </c>
    </row>
    <row r="1348" spans="1:32" x14ac:dyDescent="0.25">
      <c r="A1348" s="7">
        <v>2008</v>
      </c>
      <c r="B1348" s="7" t="s">
        <v>1842</v>
      </c>
      <c r="C1348" s="7" t="s">
        <v>78</v>
      </c>
      <c r="D1348" s="8">
        <v>71</v>
      </c>
      <c r="E1348" s="9">
        <v>192</v>
      </c>
      <c r="F1348" s="9">
        <v>4.59</v>
      </c>
      <c r="G1348" s="9">
        <v>19</v>
      </c>
      <c r="H1348" s="9">
        <v>29</v>
      </c>
      <c r="I1348" s="9">
        <v>111</v>
      </c>
      <c r="J1348" s="9">
        <v>4.4400000000000004</v>
      </c>
      <c r="K1348" s="10">
        <v>6.94</v>
      </c>
      <c r="L1348" s="11">
        <f t="shared" si="441"/>
        <v>-1.1644942670083862</v>
      </c>
      <c r="M1348" s="11">
        <f t="shared" si="442"/>
        <v>3.5999470446741802E-2</v>
      </c>
      <c r="N1348" s="11">
        <f t="shared" si="443"/>
        <v>5.8108116049795627E-2</v>
      </c>
      <c r="O1348" s="11">
        <f t="shared" si="444"/>
        <v>-1.8615296321954715</v>
      </c>
      <c r="P1348" s="11">
        <f t="shared" si="445"/>
        <v>-1.1151155046325347</v>
      </c>
      <c r="Q1348" s="11">
        <f t="shared" si="446"/>
        <v>-1.0059381337175661</v>
      </c>
      <c r="R1348" s="12">
        <f t="shared" si="447"/>
        <v>0.48398523367099705</v>
      </c>
      <c r="S1348">
        <f t="shared" si="448"/>
        <v>-116.44942670083861</v>
      </c>
      <c r="T1348">
        <f t="shared" si="449"/>
        <v>3.5999470446741801</v>
      </c>
      <c r="U1348">
        <f t="shared" si="450"/>
        <v>5.8108116049795626</v>
      </c>
      <c r="V1348">
        <f t="shared" si="451"/>
        <v>-148.83225684140032</v>
      </c>
      <c r="W1348">
        <f t="shared" si="452"/>
        <v>-26.097645002328452</v>
      </c>
      <c r="X1348" s="13">
        <f t="shared" si="453"/>
        <v>-13560.468978953986</v>
      </c>
      <c r="Y1348">
        <f t="shared" si="454"/>
        <v>12.959618724458364</v>
      </c>
      <c r="Z1348">
        <f t="shared" si="455"/>
        <v>33.765531508565161</v>
      </c>
      <c r="AA1348">
        <f t="shared" si="456"/>
        <v>-22151.040676504552</v>
      </c>
      <c r="AB1348">
        <f t="shared" si="457"/>
        <v>-681.08707466755925</v>
      </c>
      <c r="AC1348" s="21">
        <f t="shared" si="458"/>
        <v>-85.259452942055731</v>
      </c>
      <c r="AD1348" s="13">
        <f t="shared" ref="AD1348:AD1411" si="459">AC1348+(-MIN($AC$3:$AC$2055))</f>
        <v>184.94497901681373</v>
      </c>
      <c r="AE1348" s="20">
        <f t="shared" ref="AE1348:AE1411" si="460">AD1348/MAX($AD$3:$AD$2055)</f>
        <v>0.4005721295468444</v>
      </c>
      <c r="AF1348" s="18">
        <f t="shared" ref="AF1348:AF1411" si="461">ROUND(AE1348*100,1)</f>
        <v>40.1</v>
      </c>
    </row>
    <row r="1349" spans="1:32" x14ac:dyDescent="0.25">
      <c r="A1349" s="7">
        <v>2008</v>
      </c>
      <c r="B1349" s="7" t="s">
        <v>1876</v>
      </c>
      <c r="C1349" s="7" t="s">
        <v>42</v>
      </c>
      <c r="D1349" s="8">
        <v>71.099999999999994</v>
      </c>
      <c r="E1349" s="14">
        <v>189</v>
      </c>
      <c r="F1349" s="14">
        <v>4.7</v>
      </c>
      <c r="G1349" s="14">
        <v>12</v>
      </c>
      <c r="H1349" s="14">
        <v>32.5</v>
      </c>
      <c r="I1349" s="14">
        <v>114</v>
      </c>
      <c r="J1349" s="14">
        <v>4.4000000000000004</v>
      </c>
      <c r="K1349" s="10">
        <v>7.04</v>
      </c>
      <c r="L1349" s="11">
        <f t="shared" si="441"/>
        <v>-1.2880897139487892</v>
      </c>
      <c r="M1349" s="11">
        <f t="shared" si="442"/>
        <v>-0.65296327624610129</v>
      </c>
      <c r="N1349" s="11">
        <f t="shared" si="443"/>
        <v>-1.2071520896344639</v>
      </c>
      <c r="O1349" s="11">
        <f t="shared" si="444"/>
        <v>-0.75680373426513181</v>
      </c>
      <c r="P1349" s="11">
        <f t="shared" si="445"/>
        <v>-0.65798049444671314</v>
      </c>
      <c r="Q1349" s="11">
        <f t="shared" si="446"/>
        <v>-0.76911109452463466</v>
      </c>
      <c r="R1349" s="12">
        <f t="shared" si="447"/>
        <v>8.5931518132698018E-2</v>
      </c>
      <c r="S1349">
        <f t="shared" si="448"/>
        <v>-128.80897139487894</v>
      </c>
      <c r="T1349">
        <f t="shared" si="449"/>
        <v>-65.296327624610129</v>
      </c>
      <c r="U1349">
        <f t="shared" si="450"/>
        <v>-120.71520896344639</v>
      </c>
      <c r="V1349">
        <f t="shared" si="451"/>
        <v>-70.739211435592253</v>
      </c>
      <c r="W1349">
        <f t="shared" si="452"/>
        <v>-34.158978819596832</v>
      </c>
      <c r="X1349" s="13">
        <f t="shared" si="453"/>
        <v>-16591.751111806741</v>
      </c>
      <c r="Y1349">
        <f t="shared" si="454"/>
        <v>-4263.6104012604237</v>
      </c>
      <c r="Z1349">
        <f t="shared" si="455"/>
        <v>-14572.161675088526</v>
      </c>
      <c r="AA1349">
        <f t="shared" si="456"/>
        <v>-5004.0360345294257</v>
      </c>
      <c r="AB1349">
        <f t="shared" si="457"/>
        <v>-1166.8358339976651</v>
      </c>
      <c r="AC1349" s="21">
        <f t="shared" si="458"/>
        <v>-91.212274455451194</v>
      </c>
      <c r="AD1349" s="13">
        <f t="shared" si="459"/>
        <v>178.99215750341827</v>
      </c>
      <c r="AE1349" s="20">
        <f t="shared" si="460"/>
        <v>0.38767891988465453</v>
      </c>
      <c r="AF1349" s="18">
        <f t="shared" si="461"/>
        <v>38.799999999999997</v>
      </c>
    </row>
    <row r="1350" spans="1:32" x14ac:dyDescent="0.25">
      <c r="A1350" s="7">
        <v>2008</v>
      </c>
      <c r="B1350" s="7" t="s">
        <v>1884</v>
      </c>
      <c r="C1350" s="7" t="s">
        <v>85</v>
      </c>
      <c r="D1350" s="8">
        <v>73</v>
      </c>
      <c r="E1350" s="9">
        <v>212</v>
      </c>
      <c r="F1350" s="9">
        <v>4.54</v>
      </c>
      <c r="G1350" s="9">
        <v>14</v>
      </c>
      <c r="H1350" s="9">
        <v>28.5</v>
      </c>
      <c r="I1350" s="9">
        <v>109</v>
      </c>
      <c r="J1350" s="9">
        <v>4.3499999999999996</v>
      </c>
      <c r="K1350" s="10">
        <v>7.34</v>
      </c>
      <c r="L1350" s="11">
        <f t="shared" si="441"/>
        <v>-0.34052462073903239</v>
      </c>
      <c r="M1350" s="11">
        <f t="shared" si="442"/>
        <v>0.34916435530712303</v>
      </c>
      <c r="N1350" s="11">
        <f t="shared" si="443"/>
        <v>-0.84564917372467541</v>
      </c>
      <c r="O1350" s="11">
        <f t="shared" si="444"/>
        <v>-2.0193476176140917</v>
      </c>
      <c r="P1350" s="11">
        <f t="shared" si="445"/>
        <v>-1.4198721780897492</v>
      </c>
      <c r="Q1350" s="11">
        <f t="shared" si="446"/>
        <v>-0.47307729553346639</v>
      </c>
      <c r="R1350" s="12">
        <f t="shared" si="447"/>
        <v>-1.1082296284822026</v>
      </c>
      <c r="S1350">
        <f t="shared" si="448"/>
        <v>-34.052462073903236</v>
      </c>
      <c r="T1350">
        <f t="shared" si="449"/>
        <v>34.916435530712306</v>
      </c>
      <c r="U1350">
        <f t="shared" si="450"/>
        <v>-84.564917372467534</v>
      </c>
      <c r="V1350">
        <f t="shared" si="451"/>
        <v>-171.96098978519206</v>
      </c>
      <c r="W1350">
        <f t="shared" si="452"/>
        <v>-79.065346200783452</v>
      </c>
      <c r="X1350" s="13">
        <f t="shared" si="453"/>
        <v>-1159.5701732946184</v>
      </c>
      <c r="Y1350">
        <f t="shared" si="454"/>
        <v>1219.1574701703887</v>
      </c>
      <c r="Z1350">
        <f t="shared" si="455"/>
        <v>-7151.225250212261</v>
      </c>
      <c r="AA1350">
        <f t="shared" si="456"/>
        <v>-29570.582007902925</v>
      </c>
      <c r="AB1350">
        <f t="shared" si="457"/>
        <v>-6251.328969849742</v>
      </c>
      <c r="AC1350" s="21">
        <f t="shared" si="458"/>
        <v>-92.64291546695749</v>
      </c>
      <c r="AD1350" s="13">
        <f t="shared" si="459"/>
        <v>177.56151649191196</v>
      </c>
      <c r="AE1350" s="20">
        <f t="shared" si="460"/>
        <v>0.3845802960688437</v>
      </c>
      <c r="AF1350" s="18">
        <f t="shared" si="461"/>
        <v>38.5</v>
      </c>
    </row>
    <row r="1351" spans="1:32" x14ac:dyDescent="0.25">
      <c r="A1351" s="7">
        <v>2008</v>
      </c>
      <c r="B1351" s="7" t="s">
        <v>1901</v>
      </c>
      <c r="C1351" s="7" t="s">
        <v>42</v>
      </c>
      <c r="D1351" s="8">
        <v>73.2</v>
      </c>
      <c r="E1351" s="14">
        <v>200</v>
      </c>
      <c r="F1351" s="14">
        <v>4.59</v>
      </c>
      <c r="G1351" s="14">
        <v>8</v>
      </c>
      <c r="H1351" s="14">
        <v>34</v>
      </c>
      <c r="I1351" s="14">
        <v>118</v>
      </c>
      <c r="J1351" s="14">
        <v>4.32</v>
      </c>
      <c r="K1351" s="10">
        <v>7.03</v>
      </c>
      <c r="L1351" s="11">
        <f t="shared" si="441"/>
        <v>-0.83490640850064468</v>
      </c>
      <c r="M1351" s="11">
        <f t="shared" si="442"/>
        <v>3.5999470446741802E-2</v>
      </c>
      <c r="N1351" s="11">
        <f t="shared" si="443"/>
        <v>-1.9301579214540405</v>
      </c>
      <c r="O1351" s="11">
        <f t="shared" si="444"/>
        <v>-0.28334977800927191</v>
      </c>
      <c r="P1351" s="11">
        <f t="shared" si="445"/>
        <v>-4.8467147532284323E-2</v>
      </c>
      <c r="Q1351" s="11">
        <f t="shared" si="446"/>
        <v>-0.29545701613877173</v>
      </c>
      <c r="R1351" s="12">
        <f t="shared" si="447"/>
        <v>0.12573688968652721</v>
      </c>
      <c r="S1351">
        <f t="shared" si="448"/>
        <v>-83.490640850064466</v>
      </c>
      <c r="T1351">
        <f t="shared" si="449"/>
        <v>3.5999470446741801</v>
      </c>
      <c r="U1351">
        <f t="shared" si="450"/>
        <v>-193.01579214540405</v>
      </c>
      <c r="V1351">
        <f t="shared" si="451"/>
        <v>-16.590846277077812</v>
      </c>
      <c r="W1351">
        <f t="shared" si="452"/>
        <v>-8.4860063226122264</v>
      </c>
      <c r="X1351" s="13">
        <f t="shared" si="453"/>
        <v>-6970.6871095544529</v>
      </c>
      <c r="Y1351">
        <f t="shared" si="454"/>
        <v>12.959618724458364</v>
      </c>
      <c r="Z1351">
        <f t="shared" si="455"/>
        <v>-37255.096017517819</v>
      </c>
      <c r="AA1351">
        <f t="shared" si="456"/>
        <v>-275.25618018962672</v>
      </c>
      <c r="AB1351">
        <f t="shared" si="457"/>
        <v>-72.012303307414683</v>
      </c>
      <c r="AC1351" s="21">
        <f t="shared" si="458"/>
        <v>-94.403487215086344</v>
      </c>
      <c r="AD1351" s="13">
        <f t="shared" si="459"/>
        <v>175.80094474378313</v>
      </c>
      <c r="AE1351" s="20">
        <f t="shared" si="460"/>
        <v>0.38076707562827222</v>
      </c>
      <c r="AF1351" s="18">
        <f t="shared" si="461"/>
        <v>38.1</v>
      </c>
    </row>
    <row r="1352" spans="1:32" x14ac:dyDescent="0.25">
      <c r="A1352" s="7">
        <v>2008</v>
      </c>
      <c r="B1352" s="7" t="s">
        <v>1955</v>
      </c>
      <c r="C1352" s="7" t="s">
        <v>42</v>
      </c>
      <c r="D1352" s="8">
        <v>75.099999999999994</v>
      </c>
      <c r="E1352" s="14">
        <v>209</v>
      </c>
      <c r="F1352" s="14">
        <v>4.67</v>
      </c>
      <c r="G1352" s="14">
        <v>14</v>
      </c>
      <c r="H1352" s="14">
        <v>37.5</v>
      </c>
      <c r="I1352" s="14">
        <v>125</v>
      </c>
      <c r="J1352" s="14">
        <v>4.8</v>
      </c>
      <c r="K1352" s="10">
        <v>7.44</v>
      </c>
      <c r="L1352" s="11">
        <f t="shared" si="441"/>
        <v>-0.46412006767943548</v>
      </c>
      <c r="M1352" s="11">
        <f t="shared" si="442"/>
        <v>-0.46506434532987034</v>
      </c>
      <c r="N1352" s="11">
        <f t="shared" si="443"/>
        <v>-0.84564917372467541</v>
      </c>
      <c r="O1352" s="11">
        <f t="shared" si="444"/>
        <v>0.82137611992106785</v>
      </c>
      <c r="P1352" s="11">
        <f t="shared" si="445"/>
        <v>1.0181812095679661</v>
      </c>
      <c r="Q1352" s="11">
        <f t="shared" si="446"/>
        <v>-3.1373814864539438</v>
      </c>
      <c r="R1352" s="12">
        <f t="shared" si="447"/>
        <v>-1.5062833440205052</v>
      </c>
      <c r="S1352">
        <f t="shared" si="448"/>
        <v>-46.412006767943545</v>
      </c>
      <c r="T1352">
        <f t="shared" si="449"/>
        <v>-46.506434532987036</v>
      </c>
      <c r="U1352">
        <f t="shared" si="450"/>
        <v>-84.564917372467534</v>
      </c>
      <c r="V1352">
        <f t="shared" si="451"/>
        <v>91.977866474451702</v>
      </c>
      <c r="W1352">
        <f t="shared" si="452"/>
        <v>-232.18324152372247</v>
      </c>
      <c r="X1352" s="13">
        <f t="shared" si="453"/>
        <v>-2154.0743722276375</v>
      </c>
      <c r="Y1352">
        <f t="shared" si="454"/>
        <v>-2162.848452971009</v>
      </c>
      <c r="Z1352">
        <f t="shared" si="455"/>
        <v>-7151.225250212261</v>
      </c>
      <c r="AA1352">
        <f t="shared" si="456"/>
        <v>8459.9279211920657</v>
      </c>
      <c r="AB1352">
        <f t="shared" si="457"/>
        <v>-53909.057644463246</v>
      </c>
      <c r="AC1352" s="21">
        <f t="shared" si="458"/>
        <v>-106.69327795009589</v>
      </c>
      <c r="AD1352" s="13">
        <f t="shared" si="459"/>
        <v>163.51115400877359</v>
      </c>
      <c r="AE1352" s="20">
        <f t="shared" si="460"/>
        <v>0.35414863119913043</v>
      </c>
      <c r="AF1352" s="18">
        <f t="shared" si="461"/>
        <v>35.4</v>
      </c>
    </row>
    <row r="1353" spans="1:32" x14ac:dyDescent="0.25">
      <c r="A1353" s="7">
        <v>2008</v>
      </c>
      <c r="B1353" s="7" t="s">
        <v>1976</v>
      </c>
      <c r="C1353" s="7" t="s">
        <v>54</v>
      </c>
      <c r="D1353" s="8">
        <v>74</v>
      </c>
      <c r="E1353" s="9">
        <v>238</v>
      </c>
      <c r="F1353" s="9">
        <v>4.8499999999999996</v>
      </c>
      <c r="G1353" s="9">
        <v>27</v>
      </c>
      <c r="H1353" s="9">
        <v>28.5</v>
      </c>
      <c r="I1353" s="9">
        <v>113</v>
      </c>
      <c r="J1353" s="9">
        <v>4.55</v>
      </c>
      <c r="K1353" s="10">
        <v>7.68</v>
      </c>
      <c r="L1353" s="11">
        <f t="shared" si="441"/>
        <v>0.73063591941112738</v>
      </c>
      <c r="M1353" s="11">
        <f t="shared" si="442"/>
        <v>-1.5924579308272448</v>
      </c>
      <c r="N1353" s="11">
        <f t="shared" si="443"/>
        <v>1.5041197796889492</v>
      </c>
      <c r="O1353" s="11">
        <f t="shared" si="444"/>
        <v>-2.0193476176140917</v>
      </c>
      <c r="P1353" s="11">
        <f t="shared" si="445"/>
        <v>-0.81035883117532026</v>
      </c>
      <c r="Q1353" s="11">
        <f t="shared" si="446"/>
        <v>-1.6572124914981237</v>
      </c>
      <c r="R1353" s="12">
        <f t="shared" si="447"/>
        <v>-2.4616122613124234</v>
      </c>
      <c r="S1353">
        <f t="shared" si="448"/>
        <v>73.063591941112733</v>
      </c>
      <c r="T1353">
        <f t="shared" si="449"/>
        <v>-159.24579308272448</v>
      </c>
      <c r="U1353">
        <f t="shared" si="450"/>
        <v>150.41197796889492</v>
      </c>
      <c r="V1353">
        <f t="shared" si="451"/>
        <v>-141.48532243947059</v>
      </c>
      <c r="W1353">
        <f t="shared" si="452"/>
        <v>-205.94123764052736</v>
      </c>
      <c r="X1353" s="13">
        <f t="shared" si="453"/>
        <v>5338.2884673374338</v>
      </c>
      <c r="Y1353">
        <f t="shared" si="454"/>
        <v>-25359.222614545899</v>
      </c>
      <c r="Z1353">
        <f t="shared" si="455"/>
        <v>22623.763116515329</v>
      </c>
      <c r="AA1353">
        <f t="shared" si="456"/>
        <v>-20018.096465800962</v>
      </c>
      <c r="AB1353">
        <f t="shared" si="457"/>
        <v>-42411.793360912161</v>
      </c>
      <c r="AC1353" s="21">
        <f t="shared" si="458"/>
        <v>-109.38652646227163</v>
      </c>
      <c r="AD1353" s="13">
        <f t="shared" si="459"/>
        <v>160.81790549659783</v>
      </c>
      <c r="AE1353" s="20">
        <f t="shared" si="460"/>
        <v>0.34831532716645897</v>
      </c>
      <c r="AF1353" s="18">
        <f t="shared" si="461"/>
        <v>34.799999999999997</v>
      </c>
    </row>
    <row r="1354" spans="1:32" x14ac:dyDescent="0.25">
      <c r="A1354" s="7">
        <v>2008</v>
      </c>
      <c r="B1354" s="7" t="s">
        <v>1991</v>
      </c>
      <c r="C1354" s="7" t="s">
        <v>36</v>
      </c>
      <c r="D1354" s="8">
        <v>70.099999999999994</v>
      </c>
      <c r="E1354" s="14">
        <v>240</v>
      </c>
      <c r="F1354" s="14">
        <v>4.88</v>
      </c>
      <c r="G1354" s="14">
        <v>21</v>
      </c>
      <c r="H1354" s="14">
        <v>29</v>
      </c>
      <c r="I1354" s="14">
        <v>107</v>
      </c>
      <c r="J1354" s="14">
        <v>4.34</v>
      </c>
      <c r="K1354" s="10">
        <v>7.32</v>
      </c>
      <c r="L1354" s="11">
        <f t="shared" si="441"/>
        <v>0.81303288403806273</v>
      </c>
      <c r="M1354" s="11">
        <f t="shared" si="442"/>
        <v>-1.780356861743476</v>
      </c>
      <c r="N1354" s="11">
        <f t="shared" si="443"/>
        <v>0.41961103195958405</v>
      </c>
      <c r="O1354" s="11">
        <f t="shared" si="444"/>
        <v>-1.8615296321954715</v>
      </c>
      <c r="P1354" s="11">
        <f t="shared" si="445"/>
        <v>-1.7246288515469634</v>
      </c>
      <c r="Q1354" s="11">
        <f t="shared" si="446"/>
        <v>-0.4138705357352348</v>
      </c>
      <c r="R1354" s="12">
        <f t="shared" si="447"/>
        <v>-1.0286188853745442</v>
      </c>
      <c r="S1354">
        <f t="shared" si="448"/>
        <v>81.303288403806278</v>
      </c>
      <c r="T1354">
        <f t="shared" si="449"/>
        <v>-178.0356861743476</v>
      </c>
      <c r="U1354">
        <f t="shared" si="450"/>
        <v>41.961103195958401</v>
      </c>
      <c r="V1354">
        <f t="shared" si="451"/>
        <v>-179.30792418712173</v>
      </c>
      <c r="W1354">
        <f t="shared" si="452"/>
        <v>-72.124471055488954</v>
      </c>
      <c r="X1354" s="13">
        <f t="shared" si="453"/>
        <v>6610.2247052725006</v>
      </c>
      <c r="Y1354">
        <f t="shared" si="454"/>
        <v>-31696.705551570787</v>
      </c>
      <c r="Z1354">
        <f t="shared" si="455"/>
        <v>1760.7341814218703</v>
      </c>
      <c r="AA1354">
        <f t="shared" si="456"/>
        <v>-32151.331676294594</v>
      </c>
      <c r="AB1354">
        <f t="shared" si="457"/>
        <v>-5201.9393250340636</v>
      </c>
      <c r="AC1354" s="21">
        <f t="shared" si="458"/>
        <v>-110.16262312255013</v>
      </c>
      <c r="AD1354" s="13">
        <f t="shared" si="459"/>
        <v>160.04180883631932</v>
      </c>
      <c r="AE1354" s="20">
        <f t="shared" si="460"/>
        <v>0.34663438025135679</v>
      </c>
      <c r="AF1354" s="18">
        <f t="shared" si="461"/>
        <v>34.700000000000003</v>
      </c>
    </row>
    <row r="1355" spans="1:32" x14ac:dyDescent="0.25">
      <c r="A1355" s="7">
        <v>2008</v>
      </c>
      <c r="B1355" s="7" t="s">
        <v>2008</v>
      </c>
      <c r="C1355" s="7" t="s">
        <v>559</v>
      </c>
      <c r="D1355" s="8">
        <v>75.5</v>
      </c>
      <c r="E1355" s="14">
        <v>227</v>
      </c>
      <c r="F1355" s="14">
        <v>4.7300000000000004</v>
      </c>
      <c r="G1355" s="14">
        <v>10</v>
      </c>
      <c r="H1355" s="14">
        <v>28</v>
      </c>
      <c r="I1355" s="14">
        <v>107</v>
      </c>
      <c r="J1355" s="14">
        <v>4.2300000000000004</v>
      </c>
      <c r="K1355" s="10">
        <v>6.91</v>
      </c>
      <c r="L1355" s="11">
        <f t="shared" si="441"/>
        <v>0.27745261396298287</v>
      </c>
      <c r="M1355" s="11">
        <f t="shared" si="442"/>
        <v>-0.84086220716233229</v>
      </c>
      <c r="N1355" s="11">
        <f t="shared" si="443"/>
        <v>-1.5686550055442521</v>
      </c>
      <c r="O1355" s="11">
        <f t="shared" si="444"/>
        <v>-2.1771656030327113</v>
      </c>
      <c r="P1355" s="11">
        <f t="shared" si="445"/>
        <v>-1.7246288515469634</v>
      </c>
      <c r="Q1355" s="11">
        <f t="shared" si="446"/>
        <v>0.23740382204532273</v>
      </c>
      <c r="R1355" s="12">
        <f t="shared" si="447"/>
        <v>0.60340134833248815</v>
      </c>
      <c r="S1355">
        <f t="shared" si="448"/>
        <v>27.745261396298286</v>
      </c>
      <c r="T1355">
        <f t="shared" si="449"/>
        <v>-84.086220716233228</v>
      </c>
      <c r="U1355">
        <f t="shared" si="450"/>
        <v>-156.86550055442521</v>
      </c>
      <c r="V1355">
        <f t="shared" si="451"/>
        <v>-195.08972272898376</v>
      </c>
      <c r="W1355">
        <f t="shared" si="452"/>
        <v>42.040258518890546</v>
      </c>
      <c r="X1355" s="13">
        <f t="shared" si="453"/>
        <v>769.79952994891994</v>
      </c>
      <c r="Y1355">
        <f t="shared" si="454"/>
        <v>-7070.4925143390901</v>
      </c>
      <c r="Z1355">
        <f t="shared" si="455"/>
        <v>-24606.785264190377</v>
      </c>
      <c r="AA1355">
        <f t="shared" si="456"/>
        <v>-38059.999914471766</v>
      </c>
      <c r="AB1355">
        <f t="shared" si="457"/>
        <v>1767.3833363351491</v>
      </c>
      <c r="AC1355" s="21">
        <f t="shared" si="458"/>
        <v>-115.93109576530119</v>
      </c>
      <c r="AD1355" s="13">
        <f t="shared" si="459"/>
        <v>154.27333619356827</v>
      </c>
      <c r="AE1355" s="20">
        <f t="shared" si="460"/>
        <v>0.33414045160823619</v>
      </c>
      <c r="AF1355" s="18">
        <f t="shared" si="461"/>
        <v>33.4</v>
      </c>
    </row>
    <row r="1356" spans="1:32" x14ac:dyDescent="0.25">
      <c r="A1356" s="7">
        <v>2008</v>
      </c>
      <c r="B1356" s="7" t="s">
        <v>2016</v>
      </c>
      <c r="C1356" s="7" t="s">
        <v>38</v>
      </c>
      <c r="D1356" s="8">
        <v>76.7</v>
      </c>
      <c r="E1356" s="14">
        <v>248</v>
      </c>
      <c r="F1356" s="14">
        <v>4.9800000000000004</v>
      </c>
      <c r="G1356" s="14">
        <v>21</v>
      </c>
      <c r="H1356" s="14">
        <v>27</v>
      </c>
      <c r="I1356" s="14">
        <v>113</v>
      </c>
      <c r="J1356" s="14">
        <v>4.28</v>
      </c>
      <c r="K1356" s="10">
        <v>7.14</v>
      </c>
      <c r="L1356" s="11">
        <f t="shared" si="441"/>
        <v>1.1426207425458041</v>
      </c>
      <c r="M1356" s="11">
        <f t="shared" si="442"/>
        <v>-2.4066866314642441</v>
      </c>
      <c r="N1356" s="11">
        <f t="shared" si="443"/>
        <v>0.41961103195958405</v>
      </c>
      <c r="O1356" s="11">
        <f t="shared" si="444"/>
        <v>-2.4928015738699512</v>
      </c>
      <c r="P1356" s="11">
        <f t="shared" si="445"/>
        <v>-0.81035883117532026</v>
      </c>
      <c r="Q1356" s="11">
        <f t="shared" si="446"/>
        <v>-5.8629976945840268E-2</v>
      </c>
      <c r="R1356" s="12">
        <f t="shared" si="447"/>
        <v>-0.31212219740560099</v>
      </c>
      <c r="S1356">
        <f t="shared" si="448"/>
        <v>114.26207425458041</v>
      </c>
      <c r="T1356">
        <f t="shared" si="449"/>
        <v>-240.66866314642442</v>
      </c>
      <c r="U1356">
        <f t="shared" si="450"/>
        <v>41.961103195958401</v>
      </c>
      <c r="V1356">
        <f t="shared" si="451"/>
        <v>-165.15802025226355</v>
      </c>
      <c r="W1356">
        <f t="shared" si="452"/>
        <v>-18.537608717572063</v>
      </c>
      <c r="X1356" s="13">
        <f t="shared" si="453"/>
        <v>13055.821612959247</v>
      </c>
      <c r="Y1356">
        <f t="shared" si="454"/>
        <v>-57921.405420687108</v>
      </c>
      <c r="Z1356">
        <f t="shared" si="455"/>
        <v>1760.7341814218703</v>
      </c>
      <c r="AA1356">
        <f t="shared" si="456"/>
        <v>-27277.171653647099</v>
      </c>
      <c r="AB1356">
        <f t="shared" si="457"/>
        <v>-343.64293696580376</v>
      </c>
      <c r="AC1356" s="21">
        <f t="shared" si="458"/>
        <v>-118.93331258896214</v>
      </c>
      <c r="AD1356" s="13">
        <f t="shared" si="459"/>
        <v>151.27111936990732</v>
      </c>
      <c r="AE1356" s="20">
        <f t="shared" si="460"/>
        <v>0.32763795344468294</v>
      </c>
      <c r="AF1356" s="18">
        <f t="shared" si="461"/>
        <v>32.799999999999997</v>
      </c>
    </row>
    <row r="1357" spans="1:32" x14ac:dyDescent="0.25">
      <c r="A1357" s="7">
        <v>2008</v>
      </c>
      <c r="B1357" s="7" t="s">
        <v>2056</v>
      </c>
      <c r="C1357" s="7" t="s">
        <v>54</v>
      </c>
      <c r="D1357" s="8">
        <v>73</v>
      </c>
      <c r="E1357" s="9">
        <v>246</v>
      </c>
      <c r="F1357" s="9">
        <v>4.79</v>
      </c>
      <c r="G1357" s="9">
        <v>23</v>
      </c>
      <c r="H1357" s="9">
        <v>24.5</v>
      </c>
      <c r="I1357" s="9">
        <v>105</v>
      </c>
      <c r="J1357" s="9">
        <v>4.5599999999999996</v>
      </c>
      <c r="K1357" s="10">
        <v>7.69</v>
      </c>
      <c r="L1357" s="11">
        <f t="shared" si="441"/>
        <v>1.0602237779188688</v>
      </c>
      <c r="M1357" s="11">
        <f t="shared" si="442"/>
        <v>-1.2166600689947886</v>
      </c>
      <c r="N1357" s="11">
        <f t="shared" si="443"/>
        <v>0.78111394786937238</v>
      </c>
      <c r="O1357" s="11">
        <f t="shared" si="444"/>
        <v>-3.2818915009630509</v>
      </c>
      <c r="P1357" s="11">
        <f t="shared" si="445"/>
        <v>-2.0293855250041779</v>
      </c>
      <c r="Q1357" s="11">
        <f t="shared" si="446"/>
        <v>-1.7164192512963552</v>
      </c>
      <c r="R1357" s="12">
        <f t="shared" si="447"/>
        <v>-2.5014176328662563</v>
      </c>
      <c r="S1357">
        <f t="shared" si="448"/>
        <v>106.02237779188688</v>
      </c>
      <c r="T1357">
        <f t="shared" si="449"/>
        <v>-121.66600689947886</v>
      </c>
      <c r="U1357">
        <f t="shared" si="450"/>
        <v>78.11139478693724</v>
      </c>
      <c r="V1357">
        <f t="shared" si="451"/>
        <v>-265.56385129836144</v>
      </c>
      <c r="W1357">
        <f t="shared" si="452"/>
        <v>-210.89184420813058</v>
      </c>
      <c r="X1357" s="13">
        <f t="shared" si="453"/>
        <v>11240.744592645589</v>
      </c>
      <c r="Y1357">
        <f t="shared" si="454"/>
        <v>-14802.617234864038</v>
      </c>
      <c r="Z1357">
        <f t="shared" si="455"/>
        <v>6101.3899955607658</v>
      </c>
      <c r="AA1357">
        <f t="shared" si="456"/>
        <v>-70524.159116418232</v>
      </c>
      <c r="AB1357">
        <f t="shared" si="457"/>
        <v>-44475.369953506422</v>
      </c>
      <c r="AC1357" s="21">
        <f t="shared" si="458"/>
        <v>-149.97333877498517</v>
      </c>
      <c r="AD1357" s="13">
        <f t="shared" si="459"/>
        <v>120.2310931838843</v>
      </c>
      <c r="AE1357" s="20">
        <f t="shared" si="460"/>
        <v>0.26040839438001279</v>
      </c>
      <c r="AF1357" s="18">
        <f t="shared" si="461"/>
        <v>26</v>
      </c>
    </row>
    <row r="1358" spans="1:32" x14ac:dyDescent="0.25">
      <c r="A1358" s="7">
        <v>2008</v>
      </c>
      <c r="B1358" s="7" t="s">
        <v>2059</v>
      </c>
      <c r="C1358" s="7" t="s">
        <v>38</v>
      </c>
      <c r="D1358" s="8">
        <v>76.3</v>
      </c>
      <c r="E1358" s="14">
        <v>273</v>
      </c>
      <c r="F1358" s="14">
        <v>4.78</v>
      </c>
      <c r="G1358" s="14">
        <v>19</v>
      </c>
      <c r="H1358" s="14">
        <v>26.5</v>
      </c>
      <c r="I1358" s="14">
        <v>93</v>
      </c>
      <c r="J1358" s="14">
        <v>4.74</v>
      </c>
      <c r="K1358" s="10">
        <v>7.41</v>
      </c>
      <c r="L1358" s="11">
        <f t="shared" si="441"/>
        <v>2.1725828003824965</v>
      </c>
      <c r="M1358" s="11">
        <f t="shared" si="442"/>
        <v>-1.1540270920227136</v>
      </c>
      <c r="N1358" s="11">
        <f t="shared" si="443"/>
        <v>5.8108116049795627E-2</v>
      </c>
      <c r="O1358" s="11">
        <f t="shared" si="444"/>
        <v>-2.6506195592885713</v>
      </c>
      <c r="P1358" s="11">
        <f t="shared" si="445"/>
        <v>-3.8579255657474643</v>
      </c>
      <c r="Q1358" s="11">
        <f t="shared" si="446"/>
        <v>-2.7821409276645492</v>
      </c>
      <c r="R1358" s="12">
        <f t="shared" si="447"/>
        <v>-1.3868672293590141</v>
      </c>
      <c r="S1358">
        <f t="shared" si="448"/>
        <v>217.25828003824967</v>
      </c>
      <c r="T1358">
        <f t="shared" si="449"/>
        <v>-115.40270920227135</v>
      </c>
      <c r="U1358">
        <f t="shared" si="450"/>
        <v>5.8108116049795626</v>
      </c>
      <c r="V1358">
        <f t="shared" si="451"/>
        <v>-325.42725625180179</v>
      </c>
      <c r="W1358">
        <f t="shared" si="452"/>
        <v>-208.4504078511782</v>
      </c>
      <c r="X1358" s="13">
        <f t="shared" si="453"/>
        <v>47201.160245178515</v>
      </c>
      <c r="Y1358">
        <f t="shared" si="454"/>
        <v>-13317.785291224005</v>
      </c>
      <c r="Z1358">
        <f t="shared" si="455"/>
        <v>33.765531508565161</v>
      </c>
      <c r="AA1358">
        <f t="shared" si="456"/>
        <v>-105902.89911157587</v>
      </c>
      <c r="AB1358">
        <f t="shared" si="457"/>
        <v>-43451.572533322535</v>
      </c>
      <c r="AC1358" s="21">
        <f t="shared" si="458"/>
        <v>-151.94560287118236</v>
      </c>
      <c r="AD1358" s="13">
        <f t="shared" si="459"/>
        <v>118.2588290876871</v>
      </c>
      <c r="AE1358" s="20">
        <f t="shared" si="460"/>
        <v>0.25613666971226351</v>
      </c>
      <c r="AF1358" s="18">
        <f t="shared" si="461"/>
        <v>25.6</v>
      </c>
    </row>
    <row r="1359" spans="1:32" x14ac:dyDescent="0.25">
      <c r="A1359" s="7">
        <v>2008</v>
      </c>
      <c r="B1359" s="7" t="s">
        <v>2062</v>
      </c>
      <c r="C1359" s="7" t="s">
        <v>559</v>
      </c>
      <c r="D1359" s="8">
        <v>75.5</v>
      </c>
      <c r="E1359" s="14">
        <v>231</v>
      </c>
      <c r="F1359" s="14">
        <v>5.07</v>
      </c>
      <c r="G1359" s="14">
        <v>18</v>
      </c>
      <c r="H1359" s="14">
        <v>29.5</v>
      </c>
      <c r="I1359" s="14">
        <v>108</v>
      </c>
      <c r="J1359" s="14">
        <v>4.34</v>
      </c>
      <c r="K1359" s="10">
        <v>7.01</v>
      </c>
      <c r="L1359" s="11">
        <f t="shared" si="441"/>
        <v>0.44224654321685358</v>
      </c>
      <c r="M1359" s="11">
        <f t="shared" si="442"/>
        <v>-2.970383424212931</v>
      </c>
      <c r="N1359" s="11">
        <f t="shared" si="443"/>
        <v>-0.12264334190509857</v>
      </c>
      <c r="O1359" s="11">
        <f t="shared" si="444"/>
        <v>-1.7037116467768516</v>
      </c>
      <c r="P1359" s="11">
        <f t="shared" si="445"/>
        <v>-1.5722505148183563</v>
      </c>
      <c r="Q1359" s="11">
        <f t="shared" si="446"/>
        <v>-0.4138705357352348</v>
      </c>
      <c r="R1359" s="12">
        <f t="shared" si="447"/>
        <v>0.20534763279418913</v>
      </c>
      <c r="S1359">
        <f t="shared" si="448"/>
        <v>44.224654321685357</v>
      </c>
      <c r="T1359">
        <f t="shared" si="449"/>
        <v>-297.03834242129312</v>
      </c>
      <c r="U1359">
        <f t="shared" si="450"/>
        <v>-12.264334190509857</v>
      </c>
      <c r="V1359">
        <f t="shared" si="451"/>
        <v>-163.7981080797604</v>
      </c>
      <c r="W1359">
        <f t="shared" si="452"/>
        <v>-10.426145147052283</v>
      </c>
      <c r="X1359" s="13">
        <f t="shared" si="453"/>
        <v>1955.8200498725632</v>
      </c>
      <c r="Y1359">
        <f t="shared" si="454"/>
        <v>-88231.776868389381</v>
      </c>
      <c r="Z1359">
        <f t="shared" si="455"/>
        <v>-150.41389313650907</v>
      </c>
      <c r="AA1359">
        <f t="shared" si="456"/>
        <v>-26829.820210508868</v>
      </c>
      <c r="AB1359">
        <f t="shared" si="457"/>
        <v>-108.70450262740188</v>
      </c>
      <c r="AC1359" s="21">
        <f t="shared" si="458"/>
        <v>-150.5754929759751</v>
      </c>
      <c r="AD1359" s="13">
        <f t="shared" si="459"/>
        <v>119.62893898289437</v>
      </c>
      <c r="AE1359" s="20">
        <f t="shared" si="460"/>
        <v>0.25910418924890627</v>
      </c>
      <c r="AF1359" s="18">
        <f t="shared" si="461"/>
        <v>25.9</v>
      </c>
    </row>
    <row r="1360" spans="1:32" x14ac:dyDescent="0.25">
      <c r="A1360" s="7">
        <v>2008</v>
      </c>
      <c r="B1360" s="7" t="s">
        <v>2065</v>
      </c>
      <c r="C1360" s="7" t="s">
        <v>38</v>
      </c>
      <c r="D1360" s="8">
        <v>75.3</v>
      </c>
      <c r="E1360" s="14">
        <v>271</v>
      </c>
      <c r="F1360" s="14">
        <v>5.0599999999999996</v>
      </c>
      <c r="G1360" s="14">
        <v>23</v>
      </c>
      <c r="H1360" s="14">
        <v>26.5</v>
      </c>
      <c r="I1360" s="14">
        <v>107</v>
      </c>
      <c r="J1360" s="14">
        <v>4.66</v>
      </c>
      <c r="K1360" s="10">
        <v>7.42</v>
      </c>
      <c r="L1360" s="11">
        <f t="shared" si="441"/>
        <v>2.0901858357555612</v>
      </c>
      <c r="M1360" s="11">
        <f t="shared" si="442"/>
        <v>-2.9077504472408506</v>
      </c>
      <c r="N1360" s="11">
        <f t="shared" si="443"/>
        <v>0.78111394786937238</v>
      </c>
      <c r="O1360" s="11">
        <f t="shared" si="444"/>
        <v>-2.6506195592885713</v>
      </c>
      <c r="P1360" s="11">
        <f t="shared" si="445"/>
        <v>-1.7246288515469634</v>
      </c>
      <c r="Q1360" s="11">
        <f t="shared" si="446"/>
        <v>-2.3084868492786863</v>
      </c>
      <c r="R1360" s="12">
        <f t="shared" si="447"/>
        <v>-1.4266726009128432</v>
      </c>
      <c r="S1360">
        <f t="shared" si="448"/>
        <v>209.01858357555611</v>
      </c>
      <c r="T1360">
        <f t="shared" si="449"/>
        <v>-290.77504472408509</v>
      </c>
      <c r="U1360">
        <f t="shared" si="450"/>
        <v>78.11139478693724</v>
      </c>
      <c r="V1360">
        <f t="shared" si="451"/>
        <v>-218.76242054177672</v>
      </c>
      <c r="W1360">
        <f t="shared" si="452"/>
        <v>-186.75797250957649</v>
      </c>
      <c r="X1360" s="13">
        <f t="shared" si="453"/>
        <v>43688.768279931734</v>
      </c>
      <c r="Y1360">
        <f t="shared" si="454"/>
        <v>-84550.126634293687</v>
      </c>
      <c r="Z1360">
        <f t="shared" si="455"/>
        <v>6101.3899955607658</v>
      </c>
      <c r="AA1360">
        <f t="shared" si="456"/>
        <v>-47856.99664129717</v>
      </c>
      <c r="AB1360">
        <f t="shared" si="457"/>
        <v>-34878.540295887731</v>
      </c>
      <c r="AC1360" s="21">
        <f t="shared" si="458"/>
        <v>-153.29416511791055</v>
      </c>
      <c r="AD1360" s="13">
        <f t="shared" si="459"/>
        <v>116.91026684095891</v>
      </c>
      <c r="AE1360" s="20">
        <f t="shared" si="460"/>
        <v>0.25321582020410099</v>
      </c>
      <c r="AF1360" s="18">
        <f t="shared" si="461"/>
        <v>25.3</v>
      </c>
    </row>
    <row r="1361" spans="1:32" x14ac:dyDescent="0.25">
      <c r="A1361" s="7">
        <v>2008</v>
      </c>
      <c r="B1361" s="7" t="s">
        <v>2080</v>
      </c>
      <c r="C1361" s="7" t="s">
        <v>34</v>
      </c>
      <c r="D1361" s="8">
        <v>73</v>
      </c>
      <c r="E1361" s="9">
        <v>223</v>
      </c>
      <c r="F1361" s="9">
        <v>4.7699999999999996</v>
      </c>
      <c r="G1361" s="9">
        <v>17</v>
      </c>
      <c r="H1361" s="9">
        <v>25</v>
      </c>
      <c r="I1361" s="9">
        <v>108</v>
      </c>
      <c r="J1361" s="9">
        <v>4.72</v>
      </c>
      <c r="K1361" s="10">
        <v>7.97</v>
      </c>
      <c r="L1361" s="11">
        <f t="shared" si="441"/>
        <v>0.11265868470911211</v>
      </c>
      <c r="M1361" s="11">
        <f t="shared" si="442"/>
        <v>-1.0913941150506328</v>
      </c>
      <c r="N1361" s="11">
        <f t="shared" si="443"/>
        <v>-0.30339479985999279</v>
      </c>
      <c r="O1361" s="11">
        <f t="shared" si="444"/>
        <v>-3.1240735155444312</v>
      </c>
      <c r="P1361" s="11">
        <f t="shared" si="445"/>
        <v>-1.5722505148183563</v>
      </c>
      <c r="Q1361" s="11">
        <f t="shared" si="446"/>
        <v>-2.6637274080680808</v>
      </c>
      <c r="R1361" s="12">
        <f t="shared" si="447"/>
        <v>-3.615968036373495</v>
      </c>
      <c r="S1361">
        <f t="shared" si="448"/>
        <v>11.265868470911212</v>
      </c>
      <c r="T1361">
        <f t="shared" si="449"/>
        <v>-109.13941150506328</v>
      </c>
      <c r="U1361">
        <f t="shared" si="450"/>
        <v>-30.339479985999279</v>
      </c>
      <c r="V1361">
        <f t="shared" si="451"/>
        <v>-234.81620151813937</v>
      </c>
      <c r="W1361">
        <f t="shared" si="452"/>
        <v>-313.98477222207879</v>
      </c>
      <c r="X1361" s="13">
        <f t="shared" si="453"/>
        <v>126.91979240387133</v>
      </c>
      <c r="Y1361">
        <f t="shared" si="454"/>
        <v>-11911.411143671539</v>
      </c>
      <c r="Z1361">
        <f t="shared" si="455"/>
        <v>-920.48404582085084</v>
      </c>
      <c r="AA1361">
        <f t="shared" si="456"/>
        <v>-55138.648495407433</v>
      </c>
      <c r="AB1361">
        <f t="shared" si="457"/>
        <v>-98586.437187350704</v>
      </c>
      <c r="AC1361" s="21">
        <f t="shared" si="458"/>
        <v>-182.44454559117224</v>
      </c>
      <c r="AD1361" s="13">
        <f t="shared" si="459"/>
        <v>87.75988636769722</v>
      </c>
      <c r="AE1361" s="20">
        <f t="shared" si="460"/>
        <v>0.19007904274006604</v>
      </c>
      <c r="AF1361" s="18">
        <f t="shared" si="461"/>
        <v>19</v>
      </c>
    </row>
    <row r="1362" spans="1:32" x14ac:dyDescent="0.25">
      <c r="A1362" s="7">
        <v>2007</v>
      </c>
      <c r="B1362" s="7" t="s">
        <v>64</v>
      </c>
      <c r="C1362" s="7" t="s">
        <v>38</v>
      </c>
      <c r="D1362" s="8">
        <v>74.5</v>
      </c>
      <c r="E1362" s="14">
        <v>257</v>
      </c>
      <c r="F1362" s="14">
        <v>4.78</v>
      </c>
      <c r="G1362" s="14">
        <v>34</v>
      </c>
      <c r="H1362" s="14">
        <v>36.5</v>
      </c>
      <c r="I1362" s="14">
        <v>116</v>
      </c>
      <c r="J1362" s="14">
        <v>4.38</v>
      </c>
      <c r="K1362" s="10">
        <v>7.07</v>
      </c>
      <c r="L1362" s="11">
        <f t="shared" si="441"/>
        <v>1.5134070833670135</v>
      </c>
      <c r="M1362" s="11">
        <f t="shared" si="442"/>
        <v>-1.1540270920227136</v>
      </c>
      <c r="N1362" s="11">
        <f t="shared" si="443"/>
        <v>2.7693799853732086</v>
      </c>
      <c r="O1362" s="11">
        <f t="shared" si="444"/>
        <v>0.50574014908382792</v>
      </c>
      <c r="P1362" s="11">
        <f t="shared" si="445"/>
        <v>-0.35322382098949873</v>
      </c>
      <c r="Q1362" s="11">
        <f t="shared" si="446"/>
        <v>-0.65069757492816627</v>
      </c>
      <c r="R1362" s="12">
        <f t="shared" si="447"/>
        <v>-3.3484596528793105E-2</v>
      </c>
      <c r="S1362">
        <f t="shared" si="448"/>
        <v>151.34070833670134</v>
      </c>
      <c r="T1362">
        <f t="shared" si="449"/>
        <v>-115.40270920227135</v>
      </c>
      <c r="U1362">
        <f t="shared" si="450"/>
        <v>276.93799853732088</v>
      </c>
      <c r="V1362">
        <f t="shared" si="451"/>
        <v>7.6258164047164598</v>
      </c>
      <c r="W1362">
        <f t="shared" si="452"/>
        <v>-34.209108572847967</v>
      </c>
      <c r="X1362" s="13">
        <f t="shared" si="453"/>
        <v>22904.009999854501</v>
      </c>
      <c r="Y1362">
        <f t="shared" si="454"/>
        <v>-13317.785291224005</v>
      </c>
      <c r="Z1362">
        <f t="shared" si="455"/>
        <v>76694.65503385714</v>
      </c>
      <c r="AA1362">
        <f t="shared" si="456"/>
        <v>58.153075838442675</v>
      </c>
      <c r="AB1362">
        <f t="shared" si="457"/>
        <v>-1170.2631093489003</v>
      </c>
      <c r="AC1362" s="21">
        <f t="shared" si="458"/>
        <v>130.51342437387595</v>
      </c>
      <c r="AD1362" s="13">
        <f t="shared" si="459"/>
        <v>400.71785633274544</v>
      </c>
      <c r="AE1362" s="20">
        <f t="shared" si="460"/>
        <v>0.86791437059808696</v>
      </c>
      <c r="AF1362" s="18">
        <f t="shared" si="461"/>
        <v>86.8</v>
      </c>
    </row>
    <row r="1363" spans="1:32" x14ac:dyDescent="0.25">
      <c r="A1363" s="7">
        <v>2007</v>
      </c>
      <c r="B1363" s="7" t="s">
        <v>76</v>
      </c>
      <c r="C1363" s="7" t="s">
        <v>45</v>
      </c>
      <c r="D1363" s="8">
        <v>73.7</v>
      </c>
      <c r="E1363" s="14">
        <v>235</v>
      </c>
      <c r="F1363" s="14">
        <v>4.42</v>
      </c>
      <c r="G1363" s="14">
        <v>19</v>
      </c>
      <c r="H1363" s="14">
        <v>41</v>
      </c>
      <c r="I1363" s="14">
        <v>131</v>
      </c>
      <c r="J1363" s="14">
        <v>4.1100000000000003</v>
      </c>
      <c r="K1363" s="10">
        <v>6.54</v>
      </c>
      <c r="L1363" s="11">
        <f t="shared" si="441"/>
        <v>0.60704047247072435</v>
      </c>
      <c r="M1363" s="11">
        <f t="shared" si="442"/>
        <v>1.1007600789720413</v>
      </c>
      <c r="N1363" s="11">
        <f t="shared" si="443"/>
        <v>5.8108116049795627E-2</v>
      </c>
      <c r="O1363" s="11">
        <f t="shared" si="444"/>
        <v>1.9261020178514074</v>
      </c>
      <c r="P1363" s="11">
        <f t="shared" si="445"/>
        <v>1.9324512299396093</v>
      </c>
      <c r="Q1363" s="11">
        <f t="shared" si="446"/>
        <v>0.94788493962411713</v>
      </c>
      <c r="R1363" s="12">
        <f t="shared" si="447"/>
        <v>2.0762000958242002</v>
      </c>
      <c r="S1363">
        <f t="shared" si="448"/>
        <v>60.704047247072438</v>
      </c>
      <c r="T1363">
        <f t="shared" si="449"/>
        <v>110.07600789720414</v>
      </c>
      <c r="U1363">
        <f t="shared" si="450"/>
        <v>5.8108116049795626</v>
      </c>
      <c r="V1363">
        <f t="shared" si="451"/>
        <v>192.92766238955085</v>
      </c>
      <c r="W1363">
        <f t="shared" si="452"/>
        <v>151.20425177241589</v>
      </c>
      <c r="X1363" s="13">
        <f t="shared" si="453"/>
        <v>3684.9813521748029</v>
      </c>
      <c r="Y1363">
        <f t="shared" si="454"/>
        <v>12116.727514585347</v>
      </c>
      <c r="Z1363">
        <f t="shared" si="455"/>
        <v>33.765531508565161</v>
      </c>
      <c r="AA1363">
        <f t="shared" si="456"/>
        <v>37221.082915096515</v>
      </c>
      <c r="AB1363">
        <f t="shared" si="457"/>
        <v>22862.725754056133</v>
      </c>
      <c r="AC1363" s="21">
        <f t="shared" si="458"/>
        <v>123.22279258921327</v>
      </c>
      <c r="AD1363" s="13">
        <f t="shared" si="459"/>
        <v>393.42722454808273</v>
      </c>
      <c r="AE1363" s="20">
        <f t="shared" si="460"/>
        <v>0.85212359911972879</v>
      </c>
      <c r="AF1363" s="18">
        <f t="shared" si="461"/>
        <v>85.2</v>
      </c>
    </row>
    <row r="1364" spans="1:32" x14ac:dyDescent="0.25">
      <c r="A1364" s="7">
        <v>2007</v>
      </c>
      <c r="B1364" s="7" t="s">
        <v>104</v>
      </c>
      <c r="C1364" s="7" t="s">
        <v>34</v>
      </c>
      <c r="D1364" s="8">
        <v>73</v>
      </c>
      <c r="E1364" s="9">
        <v>240</v>
      </c>
      <c r="F1364" s="9">
        <v>4.43</v>
      </c>
      <c r="G1364" s="9">
        <v>31</v>
      </c>
      <c r="H1364" s="9">
        <v>35</v>
      </c>
      <c r="I1364" s="9">
        <v>122</v>
      </c>
      <c r="J1364" s="9">
        <v>4.32</v>
      </c>
      <c r="K1364" s="10">
        <v>7.29</v>
      </c>
      <c r="L1364" s="11">
        <f t="shared" si="441"/>
        <v>0.81303288403806273</v>
      </c>
      <c r="M1364" s="11">
        <f t="shared" si="442"/>
        <v>1.0381271019999661</v>
      </c>
      <c r="N1364" s="11">
        <f t="shared" si="443"/>
        <v>2.2271256115085261</v>
      </c>
      <c r="O1364" s="11">
        <f t="shared" si="444"/>
        <v>3.2286192827968012E-2</v>
      </c>
      <c r="P1364" s="11">
        <f t="shared" si="445"/>
        <v>0.56104619938214451</v>
      </c>
      <c r="Q1364" s="11">
        <f t="shared" si="446"/>
        <v>-0.29545701613877173</v>
      </c>
      <c r="R1364" s="12">
        <f t="shared" si="447"/>
        <v>-0.90920277071305311</v>
      </c>
      <c r="S1364">
        <f t="shared" si="448"/>
        <v>81.303288403806278</v>
      </c>
      <c r="T1364">
        <f t="shared" si="449"/>
        <v>103.8127101999966</v>
      </c>
      <c r="U1364">
        <f t="shared" si="450"/>
        <v>222.71256115085259</v>
      </c>
      <c r="V1364">
        <f t="shared" si="451"/>
        <v>29.666619610505624</v>
      </c>
      <c r="W1364">
        <f t="shared" si="452"/>
        <v>-60.232989342591246</v>
      </c>
      <c r="X1364" s="13">
        <f t="shared" si="453"/>
        <v>6610.2247052725006</v>
      </c>
      <c r="Y1364">
        <f t="shared" si="454"/>
        <v>10777.078799068478</v>
      </c>
      <c r="Z1364">
        <f t="shared" si="455"/>
        <v>49600.884894372255</v>
      </c>
      <c r="AA1364">
        <f t="shared" si="456"/>
        <v>880.10831911443688</v>
      </c>
      <c r="AB1364">
        <f t="shared" si="457"/>
        <v>-3628.0130051447104</v>
      </c>
      <c r="AC1364" s="21">
        <f t="shared" si="458"/>
        <v>113.34926882224072</v>
      </c>
      <c r="AD1364" s="13">
        <f t="shared" si="459"/>
        <v>383.55370078111019</v>
      </c>
      <c r="AE1364" s="20">
        <f t="shared" si="460"/>
        <v>0.83073854469709418</v>
      </c>
      <c r="AF1364" s="18">
        <f t="shared" si="461"/>
        <v>83.1</v>
      </c>
    </row>
    <row r="1365" spans="1:32" x14ac:dyDescent="0.25">
      <c r="A1365" s="7">
        <v>2007</v>
      </c>
      <c r="B1365" s="7" t="s">
        <v>117</v>
      </c>
      <c r="C1365" s="7" t="s">
        <v>45</v>
      </c>
      <c r="D1365" s="8">
        <v>71.7</v>
      </c>
      <c r="E1365" s="14">
        <v>254</v>
      </c>
      <c r="F1365" s="14">
        <v>4.8099999999999996</v>
      </c>
      <c r="G1365" s="14">
        <v>35</v>
      </c>
      <c r="H1365" s="14">
        <v>33.5</v>
      </c>
      <c r="I1365" s="14">
        <v>107</v>
      </c>
      <c r="J1365" s="14">
        <v>4.6100000000000003</v>
      </c>
      <c r="K1365" s="10">
        <v>7.27</v>
      </c>
      <c r="L1365" s="11">
        <f t="shared" si="441"/>
        <v>1.3898116364266104</v>
      </c>
      <c r="M1365" s="11">
        <f t="shared" si="442"/>
        <v>-1.3419260229389389</v>
      </c>
      <c r="N1365" s="11">
        <f t="shared" si="443"/>
        <v>2.950131443328103</v>
      </c>
      <c r="O1365" s="11">
        <f t="shared" si="444"/>
        <v>-0.44116776342789188</v>
      </c>
      <c r="P1365" s="11">
        <f t="shared" si="445"/>
        <v>-1.7246288515469634</v>
      </c>
      <c r="Q1365" s="11">
        <f t="shared" si="446"/>
        <v>-2.0124530502875233</v>
      </c>
      <c r="R1365" s="12">
        <f t="shared" si="447"/>
        <v>-0.82959202760539119</v>
      </c>
      <c r="S1365">
        <f t="shared" si="448"/>
        <v>138.98116364266104</v>
      </c>
      <c r="T1365">
        <f t="shared" si="449"/>
        <v>-134.19260229389388</v>
      </c>
      <c r="U1365">
        <f t="shared" si="450"/>
        <v>295.01314433281027</v>
      </c>
      <c r="V1365">
        <f t="shared" si="451"/>
        <v>-108.28983074874276</v>
      </c>
      <c r="W1365">
        <f t="shared" si="452"/>
        <v>-142.10225389464571</v>
      </c>
      <c r="X1365" s="13">
        <f t="shared" si="453"/>
        <v>19315.76384746813</v>
      </c>
      <c r="Y1365">
        <f t="shared" si="454"/>
        <v>-18007.654510407174</v>
      </c>
      <c r="Z1365">
        <f t="shared" si="455"/>
        <v>87032.755329131542</v>
      </c>
      <c r="AA1365">
        <f t="shared" si="456"/>
        <v>-11726.687443591352</v>
      </c>
      <c r="AB1365">
        <f t="shared" si="457"/>
        <v>-20193.050561938351</v>
      </c>
      <c r="AC1365" s="21">
        <f t="shared" si="458"/>
        <v>106.22723441816868</v>
      </c>
      <c r="AD1365" s="13">
        <f t="shared" si="459"/>
        <v>376.43166637703814</v>
      </c>
      <c r="AE1365" s="20">
        <f t="shared" si="460"/>
        <v>0.81531293810257466</v>
      </c>
      <c r="AF1365" s="18">
        <f t="shared" si="461"/>
        <v>81.5</v>
      </c>
    </row>
    <row r="1366" spans="1:32" x14ac:dyDescent="0.25">
      <c r="A1366" s="7">
        <v>2007</v>
      </c>
      <c r="B1366" s="7" t="s">
        <v>129</v>
      </c>
      <c r="C1366" s="7" t="s">
        <v>38</v>
      </c>
      <c r="D1366" s="8">
        <v>75.099999999999994</v>
      </c>
      <c r="E1366" s="14">
        <v>260</v>
      </c>
      <c r="F1366" s="14">
        <v>4.58</v>
      </c>
      <c r="G1366" s="14">
        <v>20</v>
      </c>
      <c r="H1366" s="14">
        <v>39</v>
      </c>
      <c r="I1366" s="14">
        <v>132</v>
      </c>
      <c r="J1366" s="14">
        <v>4.28</v>
      </c>
      <c r="K1366" s="10">
        <v>7.19</v>
      </c>
      <c r="L1366" s="11">
        <f t="shared" si="441"/>
        <v>1.6370025303074165</v>
      </c>
      <c r="M1366" s="11">
        <f t="shared" si="442"/>
        <v>9.8632447418816938E-2</v>
      </c>
      <c r="N1366" s="11">
        <f t="shared" si="443"/>
        <v>0.23885957400468982</v>
      </c>
      <c r="O1366" s="11">
        <f t="shared" si="444"/>
        <v>1.2948300761769276</v>
      </c>
      <c r="P1366" s="11">
        <f t="shared" si="445"/>
        <v>2.0848295666682164</v>
      </c>
      <c r="Q1366" s="11">
        <f t="shared" si="446"/>
        <v>-5.8629976945840268E-2</v>
      </c>
      <c r="R1366" s="12">
        <f t="shared" si="447"/>
        <v>-0.51114905517475406</v>
      </c>
      <c r="S1366">
        <f t="shared" si="448"/>
        <v>163.70025303074164</v>
      </c>
      <c r="T1366">
        <f t="shared" si="449"/>
        <v>9.8632447418816938</v>
      </c>
      <c r="U1366">
        <f t="shared" si="450"/>
        <v>23.885957400468982</v>
      </c>
      <c r="V1366">
        <f t="shared" si="451"/>
        <v>168.98298214225719</v>
      </c>
      <c r="W1366">
        <f t="shared" si="452"/>
        <v>-28.488951606029715</v>
      </c>
      <c r="X1366" s="13">
        <f t="shared" si="453"/>
        <v>26797.772842328835</v>
      </c>
      <c r="Y1366">
        <f t="shared" si="454"/>
        <v>97.283596838256884</v>
      </c>
      <c r="Z1366">
        <f t="shared" si="455"/>
        <v>570.53896093701894</v>
      </c>
      <c r="AA1366">
        <f t="shared" si="456"/>
        <v>28555.24825369041</v>
      </c>
      <c r="AB1366">
        <f t="shared" si="457"/>
        <v>-811.62036361070307</v>
      </c>
      <c r="AC1366" s="21">
        <f t="shared" si="458"/>
        <v>105.08018204227076</v>
      </c>
      <c r="AD1366" s="13">
        <f t="shared" si="459"/>
        <v>375.2846140011402</v>
      </c>
      <c r="AE1366" s="20">
        <f t="shared" si="460"/>
        <v>0.81282853860517912</v>
      </c>
      <c r="AF1366" s="18">
        <f t="shared" si="461"/>
        <v>81.3</v>
      </c>
    </row>
    <row r="1367" spans="1:32" x14ac:dyDescent="0.25">
      <c r="A1367" s="7">
        <v>2007</v>
      </c>
      <c r="B1367" s="7" t="s">
        <v>149</v>
      </c>
      <c r="C1367" s="7" t="s">
        <v>42</v>
      </c>
      <c r="D1367" s="8">
        <v>74</v>
      </c>
      <c r="E1367" s="14">
        <v>229</v>
      </c>
      <c r="F1367" s="14">
        <v>4.41</v>
      </c>
      <c r="G1367" s="14">
        <v>19</v>
      </c>
      <c r="H1367" s="14">
        <v>37.5</v>
      </c>
      <c r="I1367" s="14">
        <v>132</v>
      </c>
      <c r="J1367" s="14">
        <v>4.13</v>
      </c>
      <c r="K1367" s="10">
        <v>6.65</v>
      </c>
      <c r="L1367" s="11">
        <f t="shared" si="441"/>
        <v>0.35984957858991823</v>
      </c>
      <c r="M1367" s="11">
        <f t="shared" si="442"/>
        <v>1.1633930559441163</v>
      </c>
      <c r="N1367" s="11">
        <f t="shared" si="443"/>
        <v>5.8108116049795627E-2</v>
      </c>
      <c r="O1367" s="11">
        <f t="shared" si="444"/>
        <v>0.82137611992106785</v>
      </c>
      <c r="P1367" s="11">
        <f t="shared" si="445"/>
        <v>2.0848295666682164</v>
      </c>
      <c r="Q1367" s="11">
        <f t="shared" si="446"/>
        <v>0.82947142002765395</v>
      </c>
      <c r="R1367" s="12">
        <f t="shared" si="447"/>
        <v>1.6383410087320684</v>
      </c>
      <c r="S1367">
        <f t="shared" si="448"/>
        <v>35.98495785899182</v>
      </c>
      <c r="T1367">
        <f t="shared" si="449"/>
        <v>116.33930559441164</v>
      </c>
      <c r="U1367">
        <f t="shared" si="450"/>
        <v>5.8108116049795626</v>
      </c>
      <c r="V1367">
        <f t="shared" si="451"/>
        <v>145.3102843294642</v>
      </c>
      <c r="W1367">
        <f t="shared" si="452"/>
        <v>123.39062143798611</v>
      </c>
      <c r="X1367" s="13">
        <f t="shared" si="453"/>
        <v>1294.9171921134171</v>
      </c>
      <c r="Y1367">
        <f t="shared" si="454"/>
        <v>13534.834026189899</v>
      </c>
      <c r="Z1367">
        <f t="shared" si="455"/>
        <v>33.765531508565161</v>
      </c>
      <c r="AA1367">
        <f t="shared" si="456"/>
        <v>21115.078731909729</v>
      </c>
      <c r="AB1367">
        <f t="shared" si="457"/>
        <v>15225.245458852398</v>
      </c>
      <c r="AC1367" s="21">
        <f t="shared" si="458"/>
        <v>101.19668071688321</v>
      </c>
      <c r="AD1367" s="13">
        <f t="shared" si="459"/>
        <v>371.40111267575264</v>
      </c>
      <c r="AE1367" s="20">
        <f t="shared" si="460"/>
        <v>0.80441726729476926</v>
      </c>
      <c r="AF1367" s="18">
        <f t="shared" si="461"/>
        <v>80.400000000000006</v>
      </c>
    </row>
    <row r="1368" spans="1:32" x14ac:dyDescent="0.25">
      <c r="A1368" s="7">
        <v>2007</v>
      </c>
      <c r="B1368" s="7" t="s">
        <v>154</v>
      </c>
      <c r="C1368" s="7" t="s">
        <v>34</v>
      </c>
      <c r="D1368" s="8">
        <v>74</v>
      </c>
      <c r="E1368" s="9">
        <v>240</v>
      </c>
      <c r="F1368" s="9">
        <v>4.42</v>
      </c>
      <c r="G1368" s="9">
        <v>24</v>
      </c>
      <c r="H1368" s="9">
        <v>41.5</v>
      </c>
      <c r="I1368" s="9">
        <v>124</v>
      </c>
      <c r="J1368" s="9">
        <v>4.34</v>
      </c>
      <c r="K1368" s="10">
        <v>6.86</v>
      </c>
      <c r="L1368" s="11">
        <f t="shared" si="441"/>
        <v>0.81303288403806273</v>
      </c>
      <c r="M1368" s="11">
        <f t="shared" si="442"/>
        <v>1.1007600789720413</v>
      </c>
      <c r="N1368" s="11">
        <f t="shared" si="443"/>
        <v>0.96186540582426661</v>
      </c>
      <c r="O1368" s="11">
        <f t="shared" si="444"/>
        <v>2.0839200032700274</v>
      </c>
      <c r="P1368" s="11">
        <f t="shared" si="445"/>
        <v>0.86580287283935886</v>
      </c>
      <c r="Q1368" s="11">
        <f t="shared" si="446"/>
        <v>-0.4138705357352348</v>
      </c>
      <c r="R1368" s="12">
        <f t="shared" si="447"/>
        <v>0.80242820610163768</v>
      </c>
      <c r="S1368">
        <f t="shared" si="448"/>
        <v>81.303288403806278</v>
      </c>
      <c r="T1368">
        <f t="shared" si="449"/>
        <v>110.07600789720414</v>
      </c>
      <c r="U1368">
        <f t="shared" si="450"/>
        <v>96.186540582426659</v>
      </c>
      <c r="V1368">
        <f t="shared" si="451"/>
        <v>147.48614380546931</v>
      </c>
      <c r="W1368">
        <f t="shared" si="452"/>
        <v>19.427883518320144</v>
      </c>
      <c r="X1368" s="13">
        <f t="shared" si="453"/>
        <v>6610.2247052725006</v>
      </c>
      <c r="Y1368">
        <f t="shared" si="454"/>
        <v>12116.727514585347</v>
      </c>
      <c r="Z1368">
        <f t="shared" si="455"/>
        <v>9251.8505892148114</v>
      </c>
      <c r="AA1368">
        <f t="shared" si="456"/>
        <v>21752.162614607572</v>
      </c>
      <c r="AB1368">
        <f t="shared" si="457"/>
        <v>377.44265800141551</v>
      </c>
      <c r="AC1368" s="21">
        <f t="shared" si="458"/>
        <v>100.10834938373686</v>
      </c>
      <c r="AD1368" s="13">
        <f t="shared" si="459"/>
        <v>370.31278134260634</v>
      </c>
      <c r="AE1368" s="20">
        <f t="shared" si="460"/>
        <v>0.80206005164020777</v>
      </c>
      <c r="AF1368" s="18">
        <f t="shared" si="461"/>
        <v>80.2</v>
      </c>
    </row>
    <row r="1369" spans="1:32" x14ac:dyDescent="0.25">
      <c r="A1369" s="7">
        <v>2007</v>
      </c>
      <c r="B1369" s="7" t="s">
        <v>193</v>
      </c>
      <c r="C1369" s="7" t="s">
        <v>45</v>
      </c>
      <c r="D1369" s="8">
        <v>71.2</v>
      </c>
      <c r="E1369" s="14">
        <v>230</v>
      </c>
      <c r="F1369" s="14">
        <v>4.4000000000000004</v>
      </c>
      <c r="G1369" s="14">
        <v>26</v>
      </c>
      <c r="H1369" s="14">
        <v>36</v>
      </c>
      <c r="I1369" s="14">
        <v>127</v>
      </c>
      <c r="J1369" s="14">
        <v>4.1399999999999997</v>
      </c>
      <c r="K1369" s="10">
        <v>6.96</v>
      </c>
      <c r="L1369" s="11">
        <f t="shared" si="441"/>
        <v>0.40104806090338591</v>
      </c>
      <c r="M1369" s="11">
        <f t="shared" si="442"/>
        <v>1.2260260329161916</v>
      </c>
      <c r="N1369" s="11">
        <f t="shared" si="443"/>
        <v>1.3233683217340551</v>
      </c>
      <c r="O1369" s="11">
        <f t="shared" si="444"/>
        <v>0.34792216366520795</v>
      </c>
      <c r="P1369" s="11">
        <f t="shared" si="445"/>
        <v>1.3229378830251803</v>
      </c>
      <c r="Q1369" s="11">
        <f t="shared" si="446"/>
        <v>0.77026466022942242</v>
      </c>
      <c r="R1369" s="12">
        <f t="shared" si="447"/>
        <v>0.40437449056333863</v>
      </c>
      <c r="S1369">
        <f t="shared" si="448"/>
        <v>40.104806090338592</v>
      </c>
      <c r="T1369">
        <f t="shared" si="449"/>
        <v>122.60260329161916</v>
      </c>
      <c r="U1369">
        <f t="shared" si="450"/>
        <v>132.3368321734055</v>
      </c>
      <c r="V1369">
        <f t="shared" si="451"/>
        <v>83.543002334519414</v>
      </c>
      <c r="W1369">
        <f t="shared" si="452"/>
        <v>58.731957539638046</v>
      </c>
      <c r="X1369" s="13">
        <f t="shared" si="453"/>
        <v>1608.3954715436594</v>
      </c>
      <c r="Y1369">
        <f t="shared" si="454"/>
        <v>15031.398333882145</v>
      </c>
      <c r="Z1369">
        <f t="shared" si="455"/>
        <v>17513.037149692092</v>
      </c>
      <c r="AA1369">
        <f t="shared" si="456"/>
        <v>6979.4332390655163</v>
      </c>
      <c r="AB1369">
        <f t="shared" si="457"/>
        <v>3449.4428364378464</v>
      </c>
      <c r="AC1369" s="21">
        <f t="shared" si="458"/>
        <v>94.426380880155804</v>
      </c>
      <c r="AD1369" s="13">
        <f t="shared" si="459"/>
        <v>364.63081283902528</v>
      </c>
      <c r="AE1369" s="20">
        <f t="shared" si="460"/>
        <v>0.78975348221833319</v>
      </c>
      <c r="AF1369" s="18">
        <f t="shared" si="461"/>
        <v>79</v>
      </c>
    </row>
    <row r="1370" spans="1:32" x14ac:dyDescent="0.25">
      <c r="A1370" s="7">
        <v>2007</v>
      </c>
      <c r="B1370" s="7" t="s">
        <v>234</v>
      </c>
      <c r="C1370" s="7" t="s">
        <v>42</v>
      </c>
      <c r="D1370" s="8">
        <v>75.5</v>
      </c>
      <c r="E1370" s="14">
        <v>209</v>
      </c>
      <c r="F1370" s="14">
        <v>4.47</v>
      </c>
      <c r="G1370" s="14">
        <v>17</v>
      </c>
      <c r="H1370" s="14">
        <v>37.5</v>
      </c>
      <c r="I1370" s="14">
        <v>132</v>
      </c>
      <c r="J1370" s="14">
        <v>4.0199999999999996</v>
      </c>
      <c r="K1370" s="10">
        <v>6.78</v>
      </c>
      <c r="L1370" s="11">
        <f t="shared" si="441"/>
        <v>-0.46412006767943548</v>
      </c>
      <c r="M1370" s="11">
        <f t="shared" si="442"/>
        <v>0.78759519411166001</v>
      </c>
      <c r="N1370" s="11">
        <f t="shared" si="443"/>
        <v>-0.30339479985999279</v>
      </c>
      <c r="O1370" s="11">
        <f t="shared" si="444"/>
        <v>0.82137611992106785</v>
      </c>
      <c r="P1370" s="11">
        <f t="shared" si="445"/>
        <v>2.0848295666682164</v>
      </c>
      <c r="Q1370" s="11">
        <f t="shared" si="446"/>
        <v>1.4807457778082167</v>
      </c>
      <c r="R1370" s="12">
        <f t="shared" si="447"/>
        <v>1.1208711785322782</v>
      </c>
      <c r="S1370">
        <f t="shared" si="448"/>
        <v>-46.412006767943545</v>
      </c>
      <c r="T1370">
        <f t="shared" si="449"/>
        <v>78.759519411165996</v>
      </c>
      <c r="U1370">
        <f t="shared" si="450"/>
        <v>-30.339479985999279</v>
      </c>
      <c r="V1370">
        <f t="shared" si="451"/>
        <v>145.3102843294642</v>
      </c>
      <c r="W1370">
        <f t="shared" si="452"/>
        <v>130.08084781702473</v>
      </c>
      <c r="X1370" s="13">
        <f t="shared" si="453"/>
        <v>-2154.0743722276375</v>
      </c>
      <c r="Y1370">
        <f t="shared" si="454"/>
        <v>6203.061897877833</v>
      </c>
      <c r="Z1370">
        <f t="shared" si="455"/>
        <v>-920.48404582085084</v>
      </c>
      <c r="AA1370">
        <f t="shared" si="456"/>
        <v>21115.078731909729</v>
      </c>
      <c r="AB1370">
        <f t="shared" si="457"/>
        <v>16921.026968795948</v>
      </c>
      <c r="AC1370" s="21">
        <f t="shared" si="458"/>
        <v>90.735449721192239</v>
      </c>
      <c r="AD1370" s="13">
        <f t="shared" si="459"/>
        <v>360.93988168006172</v>
      </c>
      <c r="AE1370" s="20">
        <f t="shared" si="460"/>
        <v>0.78175929842260861</v>
      </c>
      <c r="AF1370" s="18">
        <f t="shared" si="461"/>
        <v>78.2</v>
      </c>
    </row>
    <row r="1371" spans="1:32" x14ac:dyDescent="0.25">
      <c r="A1371" s="7">
        <v>2007</v>
      </c>
      <c r="B1371" s="7" t="s">
        <v>235</v>
      </c>
      <c r="C1371" s="7" t="s">
        <v>34</v>
      </c>
      <c r="D1371" s="8">
        <v>76</v>
      </c>
      <c r="E1371" s="9">
        <v>254</v>
      </c>
      <c r="F1371" s="9">
        <v>4.72</v>
      </c>
      <c r="G1371" s="9">
        <v>28</v>
      </c>
      <c r="H1371" s="9">
        <v>35.5</v>
      </c>
      <c r="I1371" s="9">
        <v>112</v>
      </c>
      <c r="J1371" s="9">
        <v>4.17</v>
      </c>
      <c r="K1371" s="10">
        <v>7.29</v>
      </c>
      <c r="L1371" s="11">
        <f t="shared" si="441"/>
        <v>1.3898116364266104</v>
      </c>
      <c r="M1371" s="11">
        <f t="shared" si="442"/>
        <v>-0.77822923019025159</v>
      </c>
      <c r="N1371" s="11">
        <f t="shared" si="443"/>
        <v>1.6848712376438435</v>
      </c>
      <c r="O1371" s="11">
        <f t="shared" si="444"/>
        <v>0.19010417824658796</v>
      </c>
      <c r="P1371" s="11">
        <f t="shared" si="445"/>
        <v>-0.96273716790392749</v>
      </c>
      <c r="Q1371" s="11">
        <f t="shared" si="446"/>
        <v>0.59264438083472248</v>
      </c>
      <c r="R1371" s="12">
        <f t="shared" si="447"/>
        <v>-0.90920277071305311</v>
      </c>
      <c r="S1371">
        <f t="shared" si="448"/>
        <v>138.98116364266104</v>
      </c>
      <c r="T1371">
        <f t="shared" si="449"/>
        <v>-77.822923019025154</v>
      </c>
      <c r="U1371">
        <f t="shared" si="450"/>
        <v>168.48712376438436</v>
      </c>
      <c r="V1371">
        <f t="shared" si="451"/>
        <v>-38.631649482866976</v>
      </c>
      <c r="W1371">
        <f t="shared" si="452"/>
        <v>-15.827919493916532</v>
      </c>
      <c r="X1371" s="13">
        <f t="shared" si="453"/>
        <v>19315.76384746813</v>
      </c>
      <c r="Y1371">
        <f t="shared" si="454"/>
        <v>-6056.4073472251148</v>
      </c>
      <c r="Z1371">
        <f t="shared" si="455"/>
        <v>28387.910874394973</v>
      </c>
      <c r="AA1371">
        <f t="shared" si="456"/>
        <v>-1492.4043417670964</v>
      </c>
      <c r="AB1371">
        <f t="shared" si="457"/>
        <v>-250.52303550590298</v>
      </c>
      <c r="AC1371" s="21">
        <f t="shared" si="458"/>
        <v>89.335703945695741</v>
      </c>
      <c r="AD1371" s="13">
        <f t="shared" si="459"/>
        <v>359.5401359045652</v>
      </c>
      <c r="AE1371" s="20">
        <f t="shared" si="460"/>
        <v>0.77872759056497676</v>
      </c>
      <c r="AF1371" s="18">
        <f t="shared" si="461"/>
        <v>77.900000000000006</v>
      </c>
    </row>
    <row r="1372" spans="1:32" x14ac:dyDescent="0.25">
      <c r="A1372" s="7">
        <v>2007</v>
      </c>
      <c r="B1372" s="7" t="s">
        <v>249</v>
      </c>
      <c r="C1372" s="7" t="s">
        <v>57</v>
      </c>
      <c r="D1372" s="8">
        <v>70</v>
      </c>
      <c r="E1372" s="9">
        <v>185</v>
      </c>
      <c r="F1372" s="9">
        <v>4.32</v>
      </c>
      <c r="G1372" s="9">
        <v>27</v>
      </c>
      <c r="H1372" s="9">
        <v>36</v>
      </c>
      <c r="I1372" s="9">
        <v>122</v>
      </c>
      <c r="J1372" s="9">
        <v>4.12</v>
      </c>
      <c r="K1372" s="10">
        <v>6.94</v>
      </c>
      <c r="L1372" s="11">
        <f t="shared" si="441"/>
        <v>-1.4528836432026599</v>
      </c>
      <c r="M1372" s="11">
        <f t="shared" si="442"/>
        <v>1.7270898486928037</v>
      </c>
      <c r="N1372" s="11">
        <f t="shared" si="443"/>
        <v>1.5041197796889492</v>
      </c>
      <c r="O1372" s="11">
        <f t="shared" si="444"/>
        <v>0.34792216366520795</v>
      </c>
      <c r="P1372" s="11">
        <f t="shared" si="445"/>
        <v>0.56104619938214451</v>
      </c>
      <c r="Q1372" s="11">
        <f t="shared" si="446"/>
        <v>0.88867817982588548</v>
      </c>
      <c r="R1372" s="12">
        <f t="shared" si="447"/>
        <v>0.48398523367099705</v>
      </c>
      <c r="S1372">
        <f t="shared" si="448"/>
        <v>-145.288364320266</v>
      </c>
      <c r="T1372">
        <f t="shared" si="449"/>
        <v>172.70898486928036</v>
      </c>
      <c r="U1372">
        <f t="shared" si="450"/>
        <v>150.41197796889492</v>
      </c>
      <c r="V1372">
        <f t="shared" si="451"/>
        <v>45.448418152367623</v>
      </c>
      <c r="W1372">
        <f t="shared" si="452"/>
        <v>68.633170674844123</v>
      </c>
      <c r="X1372" s="13">
        <f t="shared" si="453"/>
        <v>-21108.708806858343</v>
      </c>
      <c r="Y1372">
        <f t="shared" si="454"/>
        <v>29828.393454577312</v>
      </c>
      <c r="Z1372">
        <f t="shared" si="455"/>
        <v>22623.763116515329</v>
      </c>
      <c r="AA1372">
        <f t="shared" si="456"/>
        <v>2065.5587125524589</v>
      </c>
      <c r="AB1372">
        <f t="shared" si="457"/>
        <v>4710.5121168822834</v>
      </c>
      <c r="AC1372" s="21">
        <f t="shared" si="458"/>
        <v>87.314968468950426</v>
      </c>
      <c r="AD1372" s="13">
        <f t="shared" si="459"/>
        <v>357.5194004278199</v>
      </c>
      <c r="AE1372" s="20">
        <f t="shared" si="460"/>
        <v>0.7743508817866479</v>
      </c>
      <c r="AF1372" s="18">
        <f t="shared" si="461"/>
        <v>77.400000000000006</v>
      </c>
    </row>
    <row r="1373" spans="1:32" x14ac:dyDescent="0.25">
      <c r="A1373" s="7">
        <v>2007</v>
      </c>
      <c r="B1373" s="7" t="s">
        <v>267</v>
      </c>
      <c r="C1373" s="7" t="s">
        <v>57</v>
      </c>
      <c r="D1373" s="8">
        <v>71</v>
      </c>
      <c r="E1373" s="9">
        <v>193</v>
      </c>
      <c r="F1373" s="9">
        <v>4.3899999999999997</v>
      </c>
      <c r="G1373" s="9">
        <v>15</v>
      </c>
      <c r="H1373" s="9">
        <v>37.5</v>
      </c>
      <c r="I1373" s="9">
        <v>125</v>
      </c>
      <c r="J1373" s="9">
        <v>4.07</v>
      </c>
      <c r="K1373" s="10">
        <v>6.5</v>
      </c>
      <c r="L1373" s="11">
        <f t="shared" si="441"/>
        <v>-1.1232957846949185</v>
      </c>
      <c r="M1373" s="11">
        <f t="shared" si="442"/>
        <v>1.2886590098882722</v>
      </c>
      <c r="N1373" s="11">
        <f t="shared" si="443"/>
        <v>-0.66489771576978118</v>
      </c>
      <c r="O1373" s="11">
        <f t="shared" si="444"/>
        <v>0.82137611992106785</v>
      </c>
      <c r="P1373" s="11">
        <f t="shared" si="445"/>
        <v>1.0181812095679661</v>
      </c>
      <c r="Q1373" s="11">
        <f t="shared" si="446"/>
        <v>1.1847119788170486</v>
      </c>
      <c r="R1373" s="12">
        <f t="shared" si="447"/>
        <v>2.2354215820395207</v>
      </c>
      <c r="S1373">
        <f t="shared" si="448"/>
        <v>-112.32957846949185</v>
      </c>
      <c r="T1373">
        <f t="shared" si="449"/>
        <v>128.86590098882721</v>
      </c>
      <c r="U1373">
        <f t="shared" si="450"/>
        <v>-66.489771576978114</v>
      </c>
      <c r="V1373">
        <f t="shared" si="451"/>
        <v>91.977866474451702</v>
      </c>
      <c r="W1373">
        <f t="shared" si="452"/>
        <v>171.00667804282844</v>
      </c>
      <c r="X1373" s="13">
        <f t="shared" si="453"/>
        <v>-12617.934199133726</v>
      </c>
      <c r="Y1373">
        <f t="shared" si="454"/>
        <v>16606.420437662218</v>
      </c>
      <c r="Z1373">
        <f t="shared" si="455"/>
        <v>-4420.8897243587271</v>
      </c>
      <c r="AA1373">
        <f t="shared" si="456"/>
        <v>8459.9279211920657</v>
      </c>
      <c r="AB1373">
        <f t="shared" si="457"/>
        <v>29243.283935243584</v>
      </c>
      <c r="AC1373" s="21">
        <f t="shared" si="458"/>
        <v>86.337487073235366</v>
      </c>
      <c r="AD1373" s="13">
        <f t="shared" si="459"/>
        <v>356.54191903210483</v>
      </c>
      <c r="AE1373" s="20">
        <f t="shared" si="460"/>
        <v>0.77223375589139232</v>
      </c>
      <c r="AF1373" s="18">
        <f t="shared" si="461"/>
        <v>77.2</v>
      </c>
    </row>
    <row r="1374" spans="1:32" x14ac:dyDescent="0.25">
      <c r="A1374" s="7">
        <v>2007</v>
      </c>
      <c r="B1374" s="7" t="s">
        <v>272</v>
      </c>
      <c r="C1374" s="7" t="s">
        <v>54</v>
      </c>
      <c r="D1374" s="8">
        <v>77</v>
      </c>
      <c r="E1374" s="9">
        <v>250</v>
      </c>
      <c r="F1374" s="9">
        <v>4.58</v>
      </c>
      <c r="G1374" s="9">
        <v>26</v>
      </c>
      <c r="H1374" s="9">
        <v>34.5</v>
      </c>
      <c r="I1374" s="9">
        <v>122</v>
      </c>
      <c r="J1374" s="9">
        <v>4.22</v>
      </c>
      <c r="K1374" s="10">
        <v>6.89</v>
      </c>
      <c r="L1374" s="11">
        <f t="shared" si="441"/>
        <v>1.2250177071727395</v>
      </c>
      <c r="M1374" s="11">
        <f t="shared" si="442"/>
        <v>9.8632447418816938E-2</v>
      </c>
      <c r="N1374" s="11">
        <f t="shared" si="443"/>
        <v>1.3233683217340551</v>
      </c>
      <c r="O1374" s="11">
        <f t="shared" si="444"/>
        <v>-0.12553179259065195</v>
      </c>
      <c r="P1374" s="11">
        <f t="shared" si="445"/>
        <v>0.56104619938214451</v>
      </c>
      <c r="Q1374" s="11">
        <f t="shared" si="446"/>
        <v>0.29661058184355954</v>
      </c>
      <c r="R1374" s="12">
        <f t="shared" si="447"/>
        <v>0.68301209144015007</v>
      </c>
      <c r="S1374">
        <f t="shared" si="448"/>
        <v>122.50177071727396</v>
      </c>
      <c r="T1374">
        <f t="shared" si="449"/>
        <v>9.8632447418816938</v>
      </c>
      <c r="U1374">
        <f t="shared" si="450"/>
        <v>132.3368321734055</v>
      </c>
      <c r="V1374">
        <f t="shared" si="451"/>
        <v>21.775720339574629</v>
      </c>
      <c r="W1374">
        <f t="shared" si="452"/>
        <v>48.981133664185485</v>
      </c>
      <c r="X1374" s="13">
        <f t="shared" si="453"/>
        <v>15006.683828867559</v>
      </c>
      <c r="Y1374">
        <f t="shared" si="454"/>
        <v>97.283596838256884</v>
      </c>
      <c r="Z1374">
        <f t="shared" si="455"/>
        <v>17513.037149692092</v>
      </c>
      <c r="AA1374">
        <f t="shared" si="456"/>
        <v>474.18199630736422</v>
      </c>
      <c r="AB1374">
        <f t="shared" si="457"/>
        <v>2399.1514550288048</v>
      </c>
      <c r="AC1374" s="21">
        <f t="shared" si="458"/>
        <v>84.250030298788701</v>
      </c>
      <c r="AD1374" s="13">
        <f t="shared" si="459"/>
        <v>354.45446225765818</v>
      </c>
      <c r="AE1374" s="20">
        <f t="shared" si="460"/>
        <v>0.76771253552670715</v>
      </c>
      <c r="AF1374" s="18">
        <f t="shared" si="461"/>
        <v>76.8</v>
      </c>
    </row>
    <row r="1375" spans="1:32" x14ac:dyDescent="0.25">
      <c r="A1375" s="7">
        <v>2007</v>
      </c>
      <c r="B1375" s="7" t="s">
        <v>284</v>
      </c>
      <c r="C1375" s="7" t="s">
        <v>57</v>
      </c>
      <c r="D1375" s="8">
        <v>73</v>
      </c>
      <c r="E1375" s="9">
        <v>203</v>
      </c>
      <c r="F1375" s="9">
        <v>4.3899999999999997</v>
      </c>
      <c r="G1375" s="9">
        <v>17</v>
      </c>
      <c r="H1375" s="9">
        <v>36</v>
      </c>
      <c r="I1375" s="9">
        <v>129</v>
      </c>
      <c r="J1375" s="9">
        <v>4.17</v>
      </c>
      <c r="K1375" s="10">
        <v>6.61</v>
      </c>
      <c r="L1375" s="11">
        <f t="shared" si="441"/>
        <v>-0.71131096156024154</v>
      </c>
      <c r="M1375" s="11">
        <f t="shared" si="442"/>
        <v>1.2886590098882722</v>
      </c>
      <c r="N1375" s="11">
        <f t="shared" si="443"/>
        <v>-0.30339479985999279</v>
      </c>
      <c r="O1375" s="11">
        <f t="shared" si="444"/>
        <v>0.34792216366520795</v>
      </c>
      <c r="P1375" s="11">
        <f t="shared" si="445"/>
        <v>1.6276945564823948</v>
      </c>
      <c r="Q1375" s="11">
        <f t="shared" si="446"/>
        <v>0.59264438083472248</v>
      </c>
      <c r="R1375" s="12">
        <f t="shared" si="447"/>
        <v>1.7975624949473887</v>
      </c>
      <c r="S1375">
        <f t="shared" si="448"/>
        <v>-71.131096156024157</v>
      </c>
      <c r="T1375">
        <f t="shared" si="449"/>
        <v>128.86590098882721</v>
      </c>
      <c r="U1375">
        <f t="shared" si="450"/>
        <v>-30.339479985999279</v>
      </c>
      <c r="V1375">
        <f t="shared" si="451"/>
        <v>98.780836007380131</v>
      </c>
      <c r="W1375">
        <f t="shared" si="452"/>
        <v>119.51034378910556</v>
      </c>
      <c r="X1375" s="13">
        <f t="shared" si="453"/>
        <v>-5059.6328403575544</v>
      </c>
      <c r="Y1375">
        <f t="shared" si="454"/>
        <v>16606.420437662218</v>
      </c>
      <c r="Z1375">
        <f t="shared" si="455"/>
        <v>-920.48404582085084</v>
      </c>
      <c r="AA1375">
        <f t="shared" si="456"/>
        <v>9757.6535623169275</v>
      </c>
      <c r="AB1375">
        <f t="shared" si="457"/>
        <v>14282.722272590203</v>
      </c>
      <c r="AC1375" s="21">
        <f t="shared" si="458"/>
        <v>83.266655254538648</v>
      </c>
      <c r="AD1375" s="13">
        <f t="shared" si="459"/>
        <v>353.47108721340811</v>
      </c>
      <c r="AE1375" s="20">
        <f t="shared" si="460"/>
        <v>0.76558264458447911</v>
      </c>
      <c r="AF1375" s="18">
        <f t="shared" si="461"/>
        <v>76.599999999999994</v>
      </c>
    </row>
    <row r="1376" spans="1:32" x14ac:dyDescent="0.25">
      <c r="A1376" s="7">
        <v>2007</v>
      </c>
      <c r="B1376" s="7" t="s">
        <v>286</v>
      </c>
      <c r="C1376" s="7" t="s">
        <v>45</v>
      </c>
      <c r="D1376" s="8">
        <v>73.400000000000006</v>
      </c>
      <c r="E1376" s="14">
        <v>226</v>
      </c>
      <c r="F1376" s="14">
        <v>4.5199999999999996</v>
      </c>
      <c r="G1376" s="14">
        <v>28</v>
      </c>
      <c r="H1376" s="14">
        <v>34.5</v>
      </c>
      <c r="I1376" s="14">
        <v>122</v>
      </c>
      <c r="J1376" s="14">
        <v>4.22</v>
      </c>
      <c r="K1376" s="10">
        <v>6.88</v>
      </c>
      <c r="L1376" s="11">
        <f t="shared" si="441"/>
        <v>0.23625413164951517</v>
      </c>
      <c r="M1376" s="11">
        <f t="shared" si="442"/>
        <v>0.47443030925127883</v>
      </c>
      <c r="N1376" s="11">
        <f t="shared" si="443"/>
        <v>1.6848712376438435</v>
      </c>
      <c r="O1376" s="11">
        <f t="shared" si="444"/>
        <v>-0.12553179259065195</v>
      </c>
      <c r="P1376" s="11">
        <f t="shared" si="445"/>
        <v>0.56104619938214451</v>
      </c>
      <c r="Q1376" s="11">
        <f t="shared" si="446"/>
        <v>0.29661058184355954</v>
      </c>
      <c r="R1376" s="12">
        <f t="shared" si="447"/>
        <v>0.72281746299397931</v>
      </c>
      <c r="S1376">
        <f t="shared" si="448"/>
        <v>23.625413164951517</v>
      </c>
      <c r="T1376">
        <f t="shared" si="449"/>
        <v>47.443030925127886</v>
      </c>
      <c r="U1376">
        <f t="shared" si="450"/>
        <v>168.48712376438436</v>
      </c>
      <c r="V1376">
        <f t="shared" si="451"/>
        <v>21.775720339574629</v>
      </c>
      <c r="W1376">
        <f t="shared" si="452"/>
        <v>50.971402241876937</v>
      </c>
      <c r="X1376" s="13">
        <f t="shared" si="453"/>
        <v>558.16014721466445</v>
      </c>
      <c r="Y1376">
        <f t="shared" si="454"/>
        <v>2250.841183362641</v>
      </c>
      <c r="Z1376">
        <f t="shared" si="455"/>
        <v>28387.910874394973</v>
      </c>
      <c r="AA1376">
        <f t="shared" si="456"/>
        <v>474.18199630736422</v>
      </c>
      <c r="AB1376">
        <f t="shared" si="457"/>
        <v>2598.0838465032175</v>
      </c>
      <c r="AC1376" s="21">
        <f t="shared" si="458"/>
        <v>82.787895308170334</v>
      </c>
      <c r="AD1376" s="13">
        <f t="shared" si="459"/>
        <v>352.9923272670398</v>
      </c>
      <c r="AE1376" s="20">
        <f t="shared" si="460"/>
        <v>0.76454569893568125</v>
      </c>
      <c r="AF1376" s="18">
        <f t="shared" si="461"/>
        <v>76.5</v>
      </c>
    </row>
    <row r="1377" spans="1:32" x14ac:dyDescent="0.25">
      <c r="A1377" s="7">
        <v>2007</v>
      </c>
      <c r="B1377" s="7" t="s">
        <v>289</v>
      </c>
      <c r="C1377" s="7" t="s">
        <v>45</v>
      </c>
      <c r="D1377" s="8">
        <v>73.5</v>
      </c>
      <c r="E1377" s="14">
        <v>235</v>
      </c>
      <c r="F1377" s="14">
        <v>4.7</v>
      </c>
      <c r="G1377" s="14">
        <v>20</v>
      </c>
      <c r="H1377" s="14">
        <v>39</v>
      </c>
      <c r="I1377" s="14">
        <v>132</v>
      </c>
      <c r="J1377" s="14">
        <v>4.0599999999999996</v>
      </c>
      <c r="K1377" s="10">
        <v>7</v>
      </c>
      <c r="L1377" s="11">
        <f t="shared" si="441"/>
        <v>0.60704047247072435</v>
      </c>
      <c r="M1377" s="11">
        <f t="shared" si="442"/>
        <v>-0.65296327624610129</v>
      </c>
      <c r="N1377" s="11">
        <f t="shared" si="443"/>
        <v>0.23885957400468982</v>
      </c>
      <c r="O1377" s="11">
        <f t="shared" si="444"/>
        <v>1.2948300761769276</v>
      </c>
      <c r="P1377" s="11">
        <f t="shared" si="445"/>
        <v>2.0848295666682164</v>
      </c>
      <c r="Q1377" s="11">
        <f t="shared" si="446"/>
        <v>1.2439187386152852</v>
      </c>
      <c r="R1377" s="12">
        <f t="shared" si="447"/>
        <v>0.24515300434801834</v>
      </c>
      <c r="S1377">
        <f t="shared" si="448"/>
        <v>60.704047247072438</v>
      </c>
      <c r="T1377">
        <f t="shared" si="449"/>
        <v>-65.296327624610129</v>
      </c>
      <c r="U1377">
        <f t="shared" si="450"/>
        <v>23.885957400468982</v>
      </c>
      <c r="V1377">
        <f t="shared" si="451"/>
        <v>168.98298214225719</v>
      </c>
      <c r="W1377">
        <f t="shared" si="452"/>
        <v>74.453587148165184</v>
      </c>
      <c r="X1377" s="13">
        <f t="shared" si="453"/>
        <v>3684.9813521748029</v>
      </c>
      <c r="Y1377">
        <f t="shared" si="454"/>
        <v>-4263.6104012604237</v>
      </c>
      <c r="Z1377">
        <f t="shared" si="455"/>
        <v>570.53896093701894</v>
      </c>
      <c r="AA1377">
        <f t="shared" si="456"/>
        <v>28555.24825369041</v>
      </c>
      <c r="AB1377">
        <f t="shared" si="457"/>
        <v>5543.3366392294274</v>
      </c>
      <c r="AC1377" s="21">
        <f t="shared" si="458"/>
        <v>82.571780657523959</v>
      </c>
      <c r="AD1377" s="13">
        <f t="shared" si="459"/>
        <v>352.77621261639342</v>
      </c>
      <c r="AE1377" s="20">
        <f t="shared" si="460"/>
        <v>0.76407761644814409</v>
      </c>
      <c r="AF1377" s="18">
        <f t="shared" si="461"/>
        <v>76.400000000000006</v>
      </c>
    </row>
    <row r="1378" spans="1:32" x14ac:dyDescent="0.25">
      <c r="A1378" s="7">
        <v>2007</v>
      </c>
      <c r="B1378" s="7" t="s">
        <v>312</v>
      </c>
      <c r="C1378" s="7" t="s">
        <v>45</v>
      </c>
      <c r="D1378" s="8">
        <v>74.2</v>
      </c>
      <c r="E1378" s="14">
        <v>247</v>
      </c>
      <c r="F1378" s="14">
        <v>4.74</v>
      </c>
      <c r="G1378" s="14">
        <v>27</v>
      </c>
      <c r="H1378" s="14">
        <v>37.5</v>
      </c>
      <c r="I1378" s="14">
        <v>122</v>
      </c>
      <c r="J1378" s="14">
        <v>4.2699999999999996</v>
      </c>
      <c r="K1378" s="10">
        <v>7</v>
      </c>
      <c r="L1378" s="11">
        <f t="shared" si="441"/>
        <v>1.1014222602323365</v>
      </c>
      <c r="M1378" s="11">
        <f t="shared" si="442"/>
        <v>-0.90349518413440744</v>
      </c>
      <c r="N1378" s="11">
        <f t="shared" si="443"/>
        <v>1.5041197796889492</v>
      </c>
      <c r="O1378" s="11">
        <f t="shared" si="444"/>
        <v>0.82137611992106785</v>
      </c>
      <c r="P1378" s="11">
        <f t="shared" si="445"/>
        <v>0.56104619938214451</v>
      </c>
      <c r="Q1378" s="11">
        <f t="shared" si="446"/>
        <v>5.7678285239653646E-4</v>
      </c>
      <c r="R1378" s="12">
        <f t="shared" si="447"/>
        <v>0.24515300434801834</v>
      </c>
      <c r="S1378">
        <f t="shared" si="448"/>
        <v>110.14222602323365</v>
      </c>
      <c r="T1378">
        <f t="shared" si="449"/>
        <v>-90.349518413440748</v>
      </c>
      <c r="U1378">
        <f t="shared" si="450"/>
        <v>150.41197796889492</v>
      </c>
      <c r="V1378">
        <f t="shared" si="451"/>
        <v>69.121115965160612</v>
      </c>
      <c r="W1378">
        <f t="shared" si="452"/>
        <v>12.286489360020743</v>
      </c>
      <c r="X1378" s="13">
        <f t="shared" si="453"/>
        <v>12131.309953353088</v>
      </c>
      <c r="Y1378">
        <f t="shared" si="454"/>
        <v>-8163.0354775406686</v>
      </c>
      <c r="Z1378">
        <f t="shared" si="455"/>
        <v>22623.763116515329</v>
      </c>
      <c r="AA1378">
        <f t="shared" si="456"/>
        <v>4777.7286722691815</v>
      </c>
      <c r="AB1378">
        <f t="shared" si="457"/>
        <v>150.95782079390293</v>
      </c>
      <c r="AC1378" s="21">
        <f t="shared" si="458"/>
        <v>79.398644932254143</v>
      </c>
      <c r="AD1378" s="13">
        <f t="shared" si="459"/>
        <v>349.60307689112358</v>
      </c>
      <c r="AE1378" s="20">
        <f t="shared" si="460"/>
        <v>0.75720492522089566</v>
      </c>
      <c r="AF1378" s="18">
        <f t="shared" si="461"/>
        <v>75.7</v>
      </c>
    </row>
    <row r="1379" spans="1:32" x14ac:dyDescent="0.25">
      <c r="A1379" s="7">
        <v>2007</v>
      </c>
      <c r="B1379" s="7" t="s">
        <v>324</v>
      </c>
      <c r="C1379" s="7" t="s">
        <v>54</v>
      </c>
      <c r="D1379" s="8">
        <v>73</v>
      </c>
      <c r="E1379" s="9">
        <v>230</v>
      </c>
      <c r="F1379" s="9">
        <v>4.51</v>
      </c>
      <c r="G1379" s="9">
        <v>25</v>
      </c>
      <c r="H1379" s="9">
        <v>36</v>
      </c>
      <c r="I1379" s="9">
        <v>121</v>
      </c>
      <c r="J1379" s="9">
        <v>4.09</v>
      </c>
      <c r="K1379" s="10">
        <v>6.77</v>
      </c>
      <c r="L1379" s="11">
        <f t="shared" si="441"/>
        <v>0.40104806090338591</v>
      </c>
      <c r="M1379" s="11">
        <f t="shared" si="442"/>
        <v>0.53706328622335398</v>
      </c>
      <c r="N1379" s="11">
        <f t="shared" si="443"/>
        <v>1.1426168637791609</v>
      </c>
      <c r="O1379" s="11">
        <f t="shared" si="444"/>
        <v>0.34792216366520795</v>
      </c>
      <c r="P1379" s="11">
        <f t="shared" si="445"/>
        <v>0.40866786265353727</v>
      </c>
      <c r="Q1379" s="11">
        <f t="shared" si="446"/>
        <v>1.0662984592205855</v>
      </c>
      <c r="R1379" s="12">
        <f t="shared" si="447"/>
        <v>1.1606765500861111</v>
      </c>
      <c r="S1379">
        <f t="shared" si="448"/>
        <v>40.104806090338592</v>
      </c>
      <c r="T1379">
        <f t="shared" si="449"/>
        <v>53.706328622335398</v>
      </c>
      <c r="U1379">
        <f t="shared" si="450"/>
        <v>114.26168637791609</v>
      </c>
      <c r="V1379">
        <f t="shared" si="451"/>
        <v>37.829501315937264</v>
      </c>
      <c r="W1379">
        <f t="shared" si="452"/>
        <v>111.34875046533483</v>
      </c>
      <c r="X1379" s="13">
        <f t="shared" si="453"/>
        <v>1608.3954715436594</v>
      </c>
      <c r="Y1379">
        <f t="shared" si="454"/>
        <v>2884.3697340902822</v>
      </c>
      <c r="Z1379">
        <f t="shared" si="455"/>
        <v>13055.732973925256</v>
      </c>
      <c r="AA1379">
        <f t="shared" si="456"/>
        <v>1431.0711698124992</v>
      </c>
      <c r="AB1379">
        <f t="shared" si="457"/>
        <v>12398.544230191404</v>
      </c>
      <c r="AC1379" s="21">
        <f t="shared" si="458"/>
        <v>79.218828039252259</v>
      </c>
      <c r="AD1379" s="13">
        <f t="shared" si="459"/>
        <v>349.42325999812169</v>
      </c>
      <c r="AE1379" s="20">
        <f t="shared" si="460"/>
        <v>0.75681546000728894</v>
      </c>
      <c r="AF1379" s="18">
        <f t="shared" si="461"/>
        <v>75.7</v>
      </c>
    </row>
    <row r="1380" spans="1:32" x14ac:dyDescent="0.25">
      <c r="A1380" s="7">
        <v>2007</v>
      </c>
      <c r="B1380" s="7" t="s">
        <v>326</v>
      </c>
      <c r="C1380" s="7" t="s">
        <v>78</v>
      </c>
      <c r="D1380" s="8">
        <v>73</v>
      </c>
      <c r="E1380" s="9">
        <v>222</v>
      </c>
      <c r="F1380" s="9">
        <v>4.4800000000000004</v>
      </c>
      <c r="G1380" s="9">
        <v>22</v>
      </c>
      <c r="H1380" s="9">
        <v>38.5</v>
      </c>
      <c r="I1380" s="9">
        <v>129</v>
      </c>
      <c r="J1380" s="9">
        <v>4.16</v>
      </c>
      <c r="K1380" s="10">
        <v>6.96</v>
      </c>
      <c r="L1380" s="11">
        <f t="shared" si="441"/>
        <v>7.1460202395644434E-2</v>
      </c>
      <c r="M1380" s="11">
        <f t="shared" si="442"/>
        <v>0.72496221713957931</v>
      </c>
      <c r="N1380" s="11">
        <f t="shared" si="443"/>
        <v>0.60036248991447827</v>
      </c>
      <c r="O1380" s="11">
        <f t="shared" si="444"/>
        <v>1.1370120907583077</v>
      </c>
      <c r="P1380" s="11">
        <f t="shared" si="445"/>
        <v>1.6276945564823948</v>
      </c>
      <c r="Q1380" s="11">
        <f t="shared" si="446"/>
        <v>0.65185114063295413</v>
      </c>
      <c r="R1380" s="12">
        <f t="shared" si="447"/>
        <v>0.40437449056333863</v>
      </c>
      <c r="S1380">
        <f t="shared" si="448"/>
        <v>7.146020239564443</v>
      </c>
      <c r="T1380">
        <f t="shared" si="449"/>
        <v>72.496221713957937</v>
      </c>
      <c r="U1380">
        <f t="shared" si="450"/>
        <v>60.036248991447827</v>
      </c>
      <c r="V1380">
        <f t="shared" si="451"/>
        <v>138.23533236203511</v>
      </c>
      <c r="W1380">
        <f t="shared" si="452"/>
        <v>52.811281559814638</v>
      </c>
      <c r="X1380" s="13">
        <f t="shared" si="453"/>
        <v>51.065605264264661</v>
      </c>
      <c r="Y1380">
        <f t="shared" si="454"/>
        <v>5255.7021627993463</v>
      </c>
      <c r="Z1380">
        <f t="shared" si="455"/>
        <v>3604.3511929631204</v>
      </c>
      <c r="AA1380">
        <f t="shared" si="456"/>
        <v>19109.007113242311</v>
      </c>
      <c r="AB1380">
        <f t="shared" si="457"/>
        <v>2789.0314599900175</v>
      </c>
      <c r="AC1380" s="21">
        <f t="shared" si="458"/>
        <v>78.497334393288867</v>
      </c>
      <c r="AD1380" s="13">
        <f t="shared" si="459"/>
        <v>348.7017663521583</v>
      </c>
      <c r="AE1380" s="20">
        <f t="shared" si="460"/>
        <v>0.75525277770169474</v>
      </c>
      <c r="AF1380" s="18">
        <f t="shared" si="461"/>
        <v>75.5</v>
      </c>
    </row>
    <row r="1381" spans="1:32" x14ac:dyDescent="0.25">
      <c r="A1381" s="7">
        <v>2007</v>
      </c>
      <c r="B1381" s="7" t="s">
        <v>338</v>
      </c>
      <c r="C1381" s="7" t="s">
        <v>42</v>
      </c>
      <c r="D1381" s="8">
        <v>74</v>
      </c>
      <c r="E1381" s="14">
        <v>199</v>
      </c>
      <c r="F1381" s="14">
        <v>4.38</v>
      </c>
      <c r="G1381" s="14">
        <v>19</v>
      </c>
      <c r="H1381" s="14">
        <v>39</v>
      </c>
      <c r="I1381" s="14">
        <v>127</v>
      </c>
      <c r="J1381" s="14">
        <v>4.28</v>
      </c>
      <c r="K1381" s="10">
        <v>6.83</v>
      </c>
      <c r="L1381" s="11">
        <f t="shared" si="441"/>
        <v>-0.87610489081411236</v>
      </c>
      <c r="M1381" s="11">
        <f t="shared" si="442"/>
        <v>1.3512919868603472</v>
      </c>
      <c r="N1381" s="11">
        <f t="shared" si="443"/>
        <v>5.8108116049795627E-2</v>
      </c>
      <c r="O1381" s="11">
        <f t="shared" si="444"/>
        <v>1.2948300761769276</v>
      </c>
      <c r="P1381" s="11">
        <f t="shared" si="445"/>
        <v>1.3229378830251803</v>
      </c>
      <c r="Q1381" s="11">
        <f t="shared" si="446"/>
        <v>-5.8629976945840268E-2</v>
      </c>
      <c r="R1381" s="12">
        <f t="shared" si="447"/>
        <v>0.92184432076312883</v>
      </c>
      <c r="S1381">
        <f t="shared" si="448"/>
        <v>-87.610489081411231</v>
      </c>
      <c r="T1381">
        <f t="shared" si="449"/>
        <v>135.12919868603473</v>
      </c>
      <c r="U1381">
        <f t="shared" si="450"/>
        <v>5.8108116049795626</v>
      </c>
      <c r="V1381">
        <f t="shared" si="451"/>
        <v>130.88839796010538</v>
      </c>
      <c r="W1381">
        <f t="shared" si="452"/>
        <v>43.160717190864432</v>
      </c>
      <c r="X1381" s="13">
        <f t="shared" si="453"/>
        <v>-7675.5977970840768</v>
      </c>
      <c r="Y1381">
        <f t="shared" si="454"/>
        <v>18259.900337529849</v>
      </c>
      <c r="Z1381">
        <f t="shared" si="455"/>
        <v>33.765531508565161</v>
      </c>
      <c r="AA1381">
        <f t="shared" si="456"/>
        <v>17131.77272056292</v>
      </c>
      <c r="AB1381">
        <f t="shared" si="457"/>
        <v>1862.8475084297804</v>
      </c>
      <c r="AC1381" s="21">
        <f t="shared" si="458"/>
        <v>76.958025313734552</v>
      </c>
      <c r="AD1381" s="13">
        <f t="shared" si="459"/>
        <v>347.162457272604</v>
      </c>
      <c r="AE1381" s="20">
        <f t="shared" si="460"/>
        <v>0.75191878983510985</v>
      </c>
      <c r="AF1381" s="18">
        <f t="shared" si="461"/>
        <v>75.2</v>
      </c>
    </row>
    <row r="1382" spans="1:32" x14ac:dyDescent="0.25">
      <c r="A1382" s="7">
        <v>2007</v>
      </c>
      <c r="B1382" s="7" t="s">
        <v>342</v>
      </c>
      <c r="C1382" s="7" t="s">
        <v>38</v>
      </c>
      <c r="D1382" s="8">
        <v>77.7</v>
      </c>
      <c r="E1382" s="14">
        <v>254</v>
      </c>
      <c r="F1382" s="14">
        <v>4.51</v>
      </c>
      <c r="G1382" s="14">
        <v>23</v>
      </c>
      <c r="H1382" s="14">
        <v>37.5</v>
      </c>
      <c r="I1382" s="14">
        <v>119</v>
      </c>
      <c r="J1382" s="14">
        <v>4.41</v>
      </c>
      <c r="K1382" s="10">
        <v>7.04</v>
      </c>
      <c r="L1382" s="11">
        <f t="shared" si="441"/>
        <v>1.3898116364266104</v>
      </c>
      <c r="M1382" s="11">
        <f t="shared" si="442"/>
        <v>0.53706328622335398</v>
      </c>
      <c r="N1382" s="11">
        <f t="shared" si="443"/>
        <v>0.78111394786937238</v>
      </c>
      <c r="O1382" s="11">
        <f t="shared" si="444"/>
        <v>0.82137611992106785</v>
      </c>
      <c r="P1382" s="11">
        <f t="shared" si="445"/>
        <v>0.10391118919632288</v>
      </c>
      <c r="Q1382" s="11">
        <f t="shared" si="446"/>
        <v>-0.8283178543228662</v>
      </c>
      <c r="R1382" s="12">
        <f t="shared" si="447"/>
        <v>8.5931518132698018E-2</v>
      </c>
      <c r="S1382">
        <f t="shared" si="448"/>
        <v>138.98116364266104</v>
      </c>
      <c r="T1382">
        <f t="shared" si="449"/>
        <v>53.706328622335398</v>
      </c>
      <c r="U1382">
        <f t="shared" si="450"/>
        <v>78.11139478693724</v>
      </c>
      <c r="V1382">
        <f t="shared" si="451"/>
        <v>46.264365455869537</v>
      </c>
      <c r="W1382">
        <f t="shared" si="452"/>
        <v>-37.119316809508405</v>
      </c>
      <c r="X1382" s="13">
        <f t="shared" si="453"/>
        <v>19315.76384746813</v>
      </c>
      <c r="Y1382">
        <f t="shared" si="454"/>
        <v>2884.3697340902822</v>
      </c>
      <c r="Z1382">
        <f t="shared" si="455"/>
        <v>6101.3899955607658</v>
      </c>
      <c r="AA1382">
        <f t="shared" si="456"/>
        <v>2140.3915110342546</v>
      </c>
      <c r="AB1382">
        <f t="shared" si="457"/>
        <v>-1377.8436804046532</v>
      </c>
      <c r="AC1382" s="21">
        <f t="shared" si="458"/>
        <v>76.241814521624264</v>
      </c>
      <c r="AD1382" s="13">
        <f t="shared" si="459"/>
        <v>346.44624648049376</v>
      </c>
      <c r="AE1382" s="20">
        <f t="shared" si="460"/>
        <v>0.75036754965694874</v>
      </c>
      <c r="AF1382" s="18">
        <f t="shared" si="461"/>
        <v>75</v>
      </c>
    </row>
    <row r="1383" spans="1:32" x14ac:dyDescent="0.25">
      <c r="A1383" s="7">
        <v>2007</v>
      </c>
      <c r="B1383" s="7" t="s">
        <v>351</v>
      </c>
      <c r="C1383" s="7" t="s">
        <v>42</v>
      </c>
      <c r="D1383" s="8">
        <v>74.2</v>
      </c>
      <c r="E1383" s="14">
        <v>225</v>
      </c>
      <c r="F1383" s="14">
        <v>4.41</v>
      </c>
      <c r="G1383" s="14">
        <v>19</v>
      </c>
      <c r="H1383" s="14">
        <v>40</v>
      </c>
      <c r="I1383" s="14">
        <v>119</v>
      </c>
      <c r="J1383" s="14">
        <v>4.2</v>
      </c>
      <c r="K1383" s="10">
        <v>6.73</v>
      </c>
      <c r="L1383" s="11">
        <f t="shared" si="441"/>
        <v>0.19505564933604749</v>
      </c>
      <c r="M1383" s="11">
        <f t="shared" si="442"/>
        <v>1.1633930559441163</v>
      </c>
      <c r="N1383" s="11">
        <f t="shared" si="443"/>
        <v>5.8108116049795627E-2</v>
      </c>
      <c r="O1383" s="11">
        <f t="shared" si="444"/>
        <v>1.6104660470141676</v>
      </c>
      <c r="P1383" s="11">
        <f t="shared" si="445"/>
        <v>0.10391118919632288</v>
      </c>
      <c r="Q1383" s="11">
        <f t="shared" si="446"/>
        <v>0.41502410144002261</v>
      </c>
      <c r="R1383" s="12">
        <f t="shared" si="447"/>
        <v>1.3198980363014279</v>
      </c>
      <c r="S1383">
        <f t="shared" si="448"/>
        <v>19.505564933604749</v>
      </c>
      <c r="T1383">
        <f t="shared" si="449"/>
        <v>116.33930559441164</v>
      </c>
      <c r="U1383">
        <f t="shared" si="450"/>
        <v>5.8108116049795626</v>
      </c>
      <c r="V1383">
        <f t="shared" si="451"/>
        <v>85.71886181052453</v>
      </c>
      <c r="W1383">
        <f t="shared" si="452"/>
        <v>86.746106887072528</v>
      </c>
      <c r="X1383" s="13">
        <f t="shared" si="453"/>
        <v>380.46706337907125</v>
      </c>
      <c r="Y1383">
        <f t="shared" si="454"/>
        <v>13534.834026189899</v>
      </c>
      <c r="Z1383">
        <f t="shared" si="455"/>
        <v>33.765531508565161</v>
      </c>
      <c r="AA1383">
        <f t="shared" si="456"/>
        <v>7347.7232700918003</v>
      </c>
      <c r="AB1383">
        <f t="shared" si="457"/>
        <v>7524.8870600634118</v>
      </c>
      <c r="AC1383" s="21">
        <f t="shared" si="458"/>
        <v>75.923220362722688</v>
      </c>
      <c r="AD1383" s="13">
        <f t="shared" si="459"/>
        <v>346.12765232159217</v>
      </c>
      <c r="AE1383" s="20">
        <f t="shared" si="460"/>
        <v>0.74967750691358348</v>
      </c>
      <c r="AF1383" s="18">
        <f t="shared" si="461"/>
        <v>75</v>
      </c>
    </row>
    <row r="1384" spans="1:32" x14ac:dyDescent="0.25">
      <c r="A1384" s="7">
        <v>2007</v>
      </c>
      <c r="B1384" s="7" t="s">
        <v>358</v>
      </c>
      <c r="C1384" s="7" t="s">
        <v>85</v>
      </c>
      <c r="D1384" s="8">
        <v>75</v>
      </c>
      <c r="E1384" s="9">
        <v>224</v>
      </c>
      <c r="F1384" s="9">
        <v>4.47</v>
      </c>
      <c r="G1384" s="9">
        <v>19</v>
      </c>
      <c r="H1384" s="9">
        <v>34.5</v>
      </c>
      <c r="I1384" s="9">
        <v>122</v>
      </c>
      <c r="J1384" s="9">
        <v>3.9</v>
      </c>
      <c r="K1384" s="10">
        <v>6.84</v>
      </c>
      <c r="L1384" s="11">
        <f t="shared" si="441"/>
        <v>0.15385716702257982</v>
      </c>
      <c r="M1384" s="11">
        <f t="shared" si="442"/>
        <v>0.78759519411166001</v>
      </c>
      <c r="N1384" s="11">
        <f t="shared" si="443"/>
        <v>5.8108116049795627E-2</v>
      </c>
      <c r="O1384" s="11">
        <f t="shared" si="444"/>
        <v>-0.12553179259065195</v>
      </c>
      <c r="P1384" s="11">
        <f t="shared" si="445"/>
        <v>0.56104619938214451</v>
      </c>
      <c r="Q1384" s="11">
        <f t="shared" si="446"/>
        <v>2.1912268953870084</v>
      </c>
      <c r="R1384" s="12">
        <f t="shared" si="447"/>
        <v>0.88203894920929959</v>
      </c>
      <c r="S1384">
        <f t="shared" si="448"/>
        <v>15.385716702257982</v>
      </c>
      <c r="T1384">
        <f t="shared" si="449"/>
        <v>78.759519411165996</v>
      </c>
      <c r="U1384">
        <f t="shared" si="450"/>
        <v>5.8108116049795626</v>
      </c>
      <c r="V1384">
        <f t="shared" si="451"/>
        <v>21.775720339574629</v>
      </c>
      <c r="W1384">
        <f t="shared" si="452"/>
        <v>153.6632922298154</v>
      </c>
      <c r="X1384" s="13">
        <f t="shared" si="453"/>
        <v>236.72027844214023</v>
      </c>
      <c r="Y1384">
        <f t="shared" si="454"/>
        <v>6203.061897877833</v>
      </c>
      <c r="Z1384">
        <f t="shared" si="455"/>
        <v>33.765531508565161</v>
      </c>
      <c r="AA1384">
        <f t="shared" si="456"/>
        <v>474.18199630736422</v>
      </c>
      <c r="AB1384">
        <f t="shared" si="457"/>
        <v>23612.407378905646</v>
      </c>
      <c r="AC1384" s="21">
        <f t="shared" si="458"/>
        <v>78.179456487035708</v>
      </c>
      <c r="AD1384" s="13">
        <f t="shared" si="459"/>
        <v>348.3838884459052</v>
      </c>
      <c r="AE1384" s="20">
        <f t="shared" si="460"/>
        <v>0.75456428628916428</v>
      </c>
      <c r="AF1384" s="18">
        <f t="shared" si="461"/>
        <v>75.5</v>
      </c>
    </row>
    <row r="1385" spans="1:32" x14ac:dyDescent="0.25">
      <c r="A1385" s="7">
        <v>2007</v>
      </c>
      <c r="B1385" s="7" t="s">
        <v>374</v>
      </c>
      <c r="C1385" s="7" t="s">
        <v>34</v>
      </c>
      <c r="D1385" s="8">
        <v>74</v>
      </c>
      <c r="E1385" s="9">
        <v>236</v>
      </c>
      <c r="F1385" s="9">
        <v>4.51</v>
      </c>
      <c r="G1385" s="9">
        <v>26</v>
      </c>
      <c r="H1385" s="9">
        <v>36.5</v>
      </c>
      <c r="I1385" s="9">
        <v>116</v>
      </c>
      <c r="J1385" s="9">
        <v>4.12</v>
      </c>
      <c r="K1385" s="10">
        <v>7.01</v>
      </c>
      <c r="L1385" s="11">
        <f t="shared" si="441"/>
        <v>0.64823895478419202</v>
      </c>
      <c r="M1385" s="11">
        <f t="shared" si="442"/>
        <v>0.53706328622335398</v>
      </c>
      <c r="N1385" s="11">
        <f t="shared" si="443"/>
        <v>1.3233683217340551</v>
      </c>
      <c r="O1385" s="11">
        <f t="shared" si="444"/>
        <v>0.50574014908382792</v>
      </c>
      <c r="P1385" s="11">
        <f t="shared" si="445"/>
        <v>-0.35322382098949873</v>
      </c>
      <c r="Q1385" s="11">
        <f t="shared" si="446"/>
        <v>0.88867817982588548</v>
      </c>
      <c r="R1385" s="12">
        <f t="shared" si="447"/>
        <v>0.20534763279418913</v>
      </c>
      <c r="S1385">
        <f t="shared" si="448"/>
        <v>64.823895478419203</v>
      </c>
      <c r="T1385">
        <f t="shared" si="449"/>
        <v>53.706328622335398</v>
      </c>
      <c r="U1385">
        <f t="shared" si="450"/>
        <v>132.3368321734055</v>
      </c>
      <c r="V1385">
        <f t="shared" si="451"/>
        <v>7.6258164047164598</v>
      </c>
      <c r="W1385">
        <f t="shared" si="452"/>
        <v>54.701290631003729</v>
      </c>
      <c r="X1385" s="13">
        <f t="shared" si="453"/>
        <v>4202.1374249970177</v>
      </c>
      <c r="Y1385">
        <f t="shared" si="454"/>
        <v>2884.3697340902822</v>
      </c>
      <c r="Z1385">
        <f t="shared" si="455"/>
        <v>17513.037149692092</v>
      </c>
      <c r="AA1385">
        <f t="shared" si="456"/>
        <v>58.153075838442675</v>
      </c>
      <c r="AB1385">
        <f t="shared" si="457"/>
        <v>2992.2311966975362</v>
      </c>
      <c r="AC1385" s="21">
        <f t="shared" si="458"/>
        <v>74.363873730885445</v>
      </c>
      <c r="AD1385" s="13">
        <f t="shared" si="459"/>
        <v>344.56830568975488</v>
      </c>
      <c r="AE1385" s="20">
        <f t="shared" si="460"/>
        <v>0.74630011973423227</v>
      </c>
      <c r="AF1385" s="18">
        <f t="shared" si="461"/>
        <v>74.599999999999994</v>
      </c>
    </row>
    <row r="1386" spans="1:32" x14ac:dyDescent="0.25">
      <c r="A1386" s="7">
        <v>2007</v>
      </c>
      <c r="B1386" s="7" t="s">
        <v>391</v>
      </c>
      <c r="C1386" s="7" t="s">
        <v>42</v>
      </c>
      <c r="D1386" s="8">
        <v>72</v>
      </c>
      <c r="E1386" s="14">
        <v>193</v>
      </c>
      <c r="F1386" s="14">
        <v>4.4400000000000004</v>
      </c>
      <c r="G1386" s="14">
        <v>16</v>
      </c>
      <c r="H1386" s="14">
        <v>38</v>
      </c>
      <c r="I1386" s="14">
        <v>123</v>
      </c>
      <c r="J1386" s="14">
        <v>4.08</v>
      </c>
      <c r="K1386" s="10">
        <v>6.54</v>
      </c>
      <c r="L1386" s="11">
        <f t="shared" si="441"/>
        <v>-1.1232957846949185</v>
      </c>
      <c r="M1386" s="11">
        <f t="shared" si="442"/>
        <v>0.97549412502788546</v>
      </c>
      <c r="N1386" s="11">
        <f t="shared" si="443"/>
        <v>-0.48414625781488696</v>
      </c>
      <c r="O1386" s="11">
        <f t="shared" si="444"/>
        <v>0.97919410533968776</v>
      </c>
      <c r="P1386" s="11">
        <f t="shared" si="445"/>
        <v>0.71342453611075163</v>
      </c>
      <c r="Q1386" s="11">
        <f t="shared" si="446"/>
        <v>1.1255052190188171</v>
      </c>
      <c r="R1386" s="12">
        <f t="shared" si="447"/>
        <v>2.0762000958242002</v>
      </c>
      <c r="S1386">
        <f t="shared" si="448"/>
        <v>-112.32957846949185</v>
      </c>
      <c r="T1386">
        <f t="shared" si="449"/>
        <v>97.549412502788542</v>
      </c>
      <c r="U1386">
        <f t="shared" si="450"/>
        <v>-48.414625781488695</v>
      </c>
      <c r="V1386">
        <f t="shared" si="451"/>
        <v>84.630932072521972</v>
      </c>
      <c r="W1386">
        <f t="shared" si="452"/>
        <v>160.08526574215085</v>
      </c>
      <c r="X1386" s="13">
        <f t="shared" si="453"/>
        <v>-12617.934199133726</v>
      </c>
      <c r="Y1386">
        <f t="shared" si="454"/>
        <v>9515.8878796391982</v>
      </c>
      <c r="Z1386">
        <f t="shared" si="455"/>
        <v>-2343.9759895615898</v>
      </c>
      <c r="AA1386">
        <f t="shared" si="456"/>
        <v>7162.3946634638278</v>
      </c>
      <c r="AB1386">
        <f t="shared" si="457"/>
        <v>25627.292307735057</v>
      </c>
      <c r="AC1386" s="21">
        <f t="shared" si="458"/>
        <v>73.950881890810152</v>
      </c>
      <c r="AD1386" s="13">
        <f t="shared" si="459"/>
        <v>344.1553138496796</v>
      </c>
      <c r="AE1386" s="20">
        <f t="shared" si="460"/>
        <v>0.74540562115555298</v>
      </c>
      <c r="AF1386" s="18">
        <f t="shared" si="461"/>
        <v>74.5</v>
      </c>
    </row>
    <row r="1387" spans="1:32" x14ac:dyDescent="0.25">
      <c r="A1387" s="7">
        <v>2007</v>
      </c>
      <c r="B1387" s="7" t="s">
        <v>449</v>
      </c>
      <c r="C1387" s="7" t="s">
        <v>45</v>
      </c>
      <c r="D1387" s="8">
        <v>73.099999999999994</v>
      </c>
      <c r="E1387" s="14">
        <v>241</v>
      </c>
      <c r="F1387" s="14">
        <v>4.6399999999999997</v>
      </c>
      <c r="G1387" s="14">
        <v>23</v>
      </c>
      <c r="H1387" s="14">
        <v>35.5</v>
      </c>
      <c r="I1387" s="14">
        <v>111</v>
      </c>
      <c r="J1387" s="14">
        <v>4.05</v>
      </c>
      <c r="K1387" s="10">
        <v>6.81</v>
      </c>
      <c r="L1387" s="11">
        <f t="shared" si="441"/>
        <v>0.85423136635153041</v>
      </c>
      <c r="M1387" s="11">
        <f t="shared" si="442"/>
        <v>-0.2771654144136394</v>
      </c>
      <c r="N1387" s="11">
        <f t="shared" si="443"/>
        <v>0.78111394786937238</v>
      </c>
      <c r="O1387" s="11">
        <f t="shared" si="444"/>
        <v>0.19010417824658796</v>
      </c>
      <c r="P1387" s="11">
        <f t="shared" si="445"/>
        <v>-1.1151155046325347</v>
      </c>
      <c r="Q1387" s="11">
        <f t="shared" si="446"/>
        <v>1.303125498413517</v>
      </c>
      <c r="R1387" s="12">
        <f t="shared" si="447"/>
        <v>1.0014550638707906</v>
      </c>
      <c r="S1387">
        <f t="shared" si="448"/>
        <v>85.423136635153043</v>
      </c>
      <c r="T1387">
        <f t="shared" si="449"/>
        <v>-27.71654144136394</v>
      </c>
      <c r="U1387">
        <f t="shared" si="450"/>
        <v>78.11139478693724</v>
      </c>
      <c r="V1387">
        <f t="shared" si="451"/>
        <v>-46.250566319297334</v>
      </c>
      <c r="W1387">
        <f t="shared" si="452"/>
        <v>115.22902811421538</v>
      </c>
      <c r="X1387" s="13">
        <f t="shared" si="453"/>
        <v>7297.1122725880259</v>
      </c>
      <c r="Y1387">
        <f t="shared" si="454"/>
        <v>-768.20666947084464</v>
      </c>
      <c r="Z1387">
        <f t="shared" si="455"/>
        <v>6101.3899955607658</v>
      </c>
      <c r="AA1387">
        <f t="shared" si="456"/>
        <v>-2139.1148848557209</v>
      </c>
      <c r="AB1387">
        <f t="shared" si="457"/>
        <v>13277.728920146639</v>
      </c>
      <c r="AC1387" s="21">
        <f t="shared" si="458"/>
        <v>68.947675282012028</v>
      </c>
      <c r="AD1387" s="13">
        <f t="shared" si="459"/>
        <v>339.15210724088149</v>
      </c>
      <c r="AE1387" s="20">
        <f t="shared" si="460"/>
        <v>0.73456918138571792</v>
      </c>
      <c r="AF1387" s="18">
        <f t="shared" si="461"/>
        <v>73.5</v>
      </c>
    </row>
    <row r="1388" spans="1:32" x14ac:dyDescent="0.25">
      <c r="A1388" s="7">
        <v>2007</v>
      </c>
      <c r="B1388" s="7" t="s">
        <v>487</v>
      </c>
      <c r="C1388" s="7" t="s">
        <v>85</v>
      </c>
      <c r="D1388" s="8">
        <v>73</v>
      </c>
      <c r="E1388" s="9">
        <v>202</v>
      </c>
      <c r="F1388" s="9">
        <v>4.45</v>
      </c>
      <c r="G1388" s="9">
        <v>16</v>
      </c>
      <c r="H1388" s="9">
        <v>36</v>
      </c>
      <c r="I1388" s="9">
        <v>120</v>
      </c>
      <c r="J1388" s="9">
        <v>4.0999999999999996</v>
      </c>
      <c r="K1388" s="10">
        <v>6.6</v>
      </c>
      <c r="L1388" s="11">
        <f t="shared" si="441"/>
        <v>-0.75250944387370922</v>
      </c>
      <c r="M1388" s="11">
        <f t="shared" si="442"/>
        <v>0.91286114805581031</v>
      </c>
      <c r="N1388" s="11">
        <f t="shared" si="443"/>
        <v>-0.48414625781488696</v>
      </c>
      <c r="O1388" s="11">
        <f t="shared" si="444"/>
        <v>0.34792216366520795</v>
      </c>
      <c r="P1388" s="11">
        <f t="shared" si="445"/>
        <v>0.25628952592493009</v>
      </c>
      <c r="Q1388" s="11">
        <f t="shared" si="446"/>
        <v>1.007091699422354</v>
      </c>
      <c r="R1388" s="12">
        <f t="shared" si="447"/>
        <v>1.8373678665012214</v>
      </c>
      <c r="S1388">
        <f t="shared" si="448"/>
        <v>-75.250944387370922</v>
      </c>
      <c r="T1388">
        <f t="shared" si="449"/>
        <v>91.286114805581036</v>
      </c>
      <c r="U1388">
        <f t="shared" si="450"/>
        <v>-48.414625781488695</v>
      </c>
      <c r="V1388">
        <f t="shared" si="451"/>
        <v>30.210584479506903</v>
      </c>
      <c r="W1388">
        <f t="shared" si="452"/>
        <v>142.22297829617875</v>
      </c>
      <c r="X1388" s="13">
        <f t="shared" si="453"/>
        <v>-5662.7046311911909</v>
      </c>
      <c r="Y1388">
        <f t="shared" si="454"/>
        <v>8333.1547562977212</v>
      </c>
      <c r="Z1388">
        <f t="shared" si="455"/>
        <v>-2343.9759895615898</v>
      </c>
      <c r="AA1388">
        <f t="shared" si="456"/>
        <v>912.6794145934233</v>
      </c>
      <c r="AB1388">
        <f t="shared" si="457"/>
        <v>20227.375555435334</v>
      </c>
      <c r="AC1388" s="21">
        <f t="shared" si="458"/>
        <v>65.523322726451681</v>
      </c>
      <c r="AD1388" s="13">
        <f t="shared" si="459"/>
        <v>335.72775468532114</v>
      </c>
      <c r="AE1388" s="20">
        <f t="shared" si="460"/>
        <v>0.72715237989809667</v>
      </c>
      <c r="AF1388" s="18">
        <f t="shared" si="461"/>
        <v>72.7</v>
      </c>
    </row>
    <row r="1389" spans="1:32" x14ac:dyDescent="0.25">
      <c r="A1389" s="7">
        <v>2007</v>
      </c>
      <c r="B1389" s="7" t="s">
        <v>500</v>
      </c>
      <c r="C1389" s="7" t="s">
        <v>34</v>
      </c>
      <c r="D1389" s="8">
        <v>74</v>
      </c>
      <c r="E1389" s="9">
        <v>232</v>
      </c>
      <c r="F1389" s="9">
        <v>4.6399999999999997</v>
      </c>
      <c r="G1389" s="9">
        <v>29</v>
      </c>
      <c r="H1389" s="9">
        <v>33.5</v>
      </c>
      <c r="I1389" s="9">
        <v>110</v>
      </c>
      <c r="J1389" s="9">
        <v>4.45</v>
      </c>
      <c r="K1389" s="10">
        <v>7.29</v>
      </c>
      <c r="L1389" s="11">
        <f t="shared" si="441"/>
        <v>0.48344502553032126</v>
      </c>
      <c r="M1389" s="11">
        <f t="shared" si="442"/>
        <v>-0.2771654144136394</v>
      </c>
      <c r="N1389" s="11">
        <f t="shared" si="443"/>
        <v>1.8656226955987376</v>
      </c>
      <c r="O1389" s="11">
        <f t="shared" si="444"/>
        <v>-0.44116776342789188</v>
      </c>
      <c r="P1389" s="11">
        <f t="shared" si="445"/>
        <v>-1.2674938413611418</v>
      </c>
      <c r="Q1389" s="11">
        <f t="shared" si="446"/>
        <v>-1.0651448935157977</v>
      </c>
      <c r="R1389" s="12">
        <f t="shared" si="447"/>
        <v>-0.90920277071305311</v>
      </c>
      <c r="S1389">
        <f t="shared" si="448"/>
        <v>48.344502553032129</v>
      </c>
      <c r="T1389">
        <f t="shared" si="449"/>
        <v>-27.71654144136394</v>
      </c>
      <c r="U1389">
        <f t="shared" si="450"/>
        <v>186.56226955987376</v>
      </c>
      <c r="V1389">
        <f t="shared" si="451"/>
        <v>-85.433080239451684</v>
      </c>
      <c r="W1389">
        <f t="shared" si="452"/>
        <v>-98.717383211442538</v>
      </c>
      <c r="X1389" s="13">
        <f t="shared" si="453"/>
        <v>2337.19092710013</v>
      </c>
      <c r="Y1389">
        <f t="shared" si="454"/>
        <v>-768.20666947084464</v>
      </c>
      <c r="Z1389">
        <f t="shared" si="455"/>
        <v>34805.480423330999</v>
      </c>
      <c r="AA1389">
        <f t="shared" si="456"/>
        <v>-7298.8111992005897</v>
      </c>
      <c r="AB1389">
        <f t="shared" si="457"/>
        <v>-9745.1217481147978</v>
      </c>
      <c r="AC1389" s="21">
        <f t="shared" si="458"/>
        <v>62.178021412143529</v>
      </c>
      <c r="AD1389" s="13">
        <f t="shared" si="459"/>
        <v>332.38245337101301</v>
      </c>
      <c r="AE1389" s="20">
        <f t="shared" si="460"/>
        <v>0.71990679540820124</v>
      </c>
      <c r="AF1389" s="18">
        <f t="shared" si="461"/>
        <v>72</v>
      </c>
    </row>
    <row r="1390" spans="1:32" x14ac:dyDescent="0.25">
      <c r="A1390" s="7">
        <v>2007</v>
      </c>
      <c r="B1390" s="7" t="s">
        <v>512</v>
      </c>
      <c r="C1390" s="7" t="s">
        <v>45</v>
      </c>
      <c r="D1390" s="8">
        <v>69.7</v>
      </c>
      <c r="E1390" s="14">
        <v>210</v>
      </c>
      <c r="F1390" s="14">
        <v>4.41</v>
      </c>
      <c r="G1390" s="14">
        <v>21</v>
      </c>
      <c r="H1390" s="14">
        <v>37</v>
      </c>
      <c r="I1390" s="14">
        <v>122</v>
      </c>
      <c r="J1390" s="14">
        <v>4.1399999999999997</v>
      </c>
      <c r="K1390" s="10">
        <v>7</v>
      </c>
      <c r="L1390" s="11">
        <f t="shared" si="441"/>
        <v>-0.4229215853659678</v>
      </c>
      <c r="M1390" s="11">
        <f t="shared" si="442"/>
        <v>1.1633930559441163</v>
      </c>
      <c r="N1390" s="11">
        <f t="shared" si="443"/>
        <v>0.41961103195958405</v>
      </c>
      <c r="O1390" s="11">
        <f t="shared" si="444"/>
        <v>0.66355813450244783</v>
      </c>
      <c r="P1390" s="11">
        <f t="shared" si="445"/>
        <v>0.56104619938214451</v>
      </c>
      <c r="Q1390" s="11">
        <f t="shared" si="446"/>
        <v>0.77026466022942242</v>
      </c>
      <c r="R1390" s="12">
        <f t="shared" si="447"/>
        <v>0.24515300434801834</v>
      </c>
      <c r="S1390">
        <f t="shared" si="448"/>
        <v>-42.29215853659678</v>
      </c>
      <c r="T1390">
        <f t="shared" si="449"/>
        <v>116.33930559441164</v>
      </c>
      <c r="U1390">
        <f t="shared" si="450"/>
        <v>41.961103195958401</v>
      </c>
      <c r="V1390">
        <f t="shared" si="451"/>
        <v>61.230216694229611</v>
      </c>
      <c r="W1390">
        <f t="shared" si="452"/>
        <v>50.770883228872044</v>
      </c>
      <c r="X1390" s="13">
        <f t="shared" si="453"/>
        <v>-1788.626673684636</v>
      </c>
      <c r="Y1390">
        <f t="shared" si="454"/>
        <v>13534.834026189899</v>
      </c>
      <c r="Z1390">
        <f t="shared" si="455"/>
        <v>1760.7341814218703</v>
      </c>
      <c r="AA1390">
        <f t="shared" si="456"/>
        <v>3749.1394364223147</v>
      </c>
      <c r="AB1390">
        <f t="shared" si="457"/>
        <v>2577.6825838397608</v>
      </c>
      <c r="AC1390" s="21">
        <f t="shared" si="458"/>
        <v>62.98216184633425</v>
      </c>
      <c r="AD1390" s="13">
        <f t="shared" si="459"/>
        <v>333.1865938052037</v>
      </c>
      <c r="AE1390" s="20">
        <f t="shared" si="460"/>
        <v>0.72164848230281653</v>
      </c>
      <c r="AF1390" s="18">
        <f t="shared" si="461"/>
        <v>72.2</v>
      </c>
    </row>
    <row r="1391" spans="1:32" x14ac:dyDescent="0.25">
      <c r="A1391" s="7">
        <v>2007</v>
      </c>
      <c r="B1391" s="7" t="s">
        <v>554</v>
      </c>
      <c r="C1391" s="7" t="s">
        <v>38</v>
      </c>
      <c r="D1391" s="8">
        <v>79</v>
      </c>
      <c r="E1391" s="14">
        <v>270</v>
      </c>
      <c r="F1391" s="14">
        <v>4.78</v>
      </c>
      <c r="G1391" s="14">
        <v>17</v>
      </c>
      <c r="H1391" s="14">
        <v>32</v>
      </c>
      <c r="I1391" s="14">
        <v>111</v>
      </c>
      <c r="J1391" s="14">
        <v>4.22</v>
      </c>
      <c r="K1391" s="10">
        <v>7.12</v>
      </c>
      <c r="L1391" s="11">
        <f t="shared" si="441"/>
        <v>2.0489873534420933</v>
      </c>
      <c r="M1391" s="11">
        <f t="shared" si="442"/>
        <v>-1.1540270920227136</v>
      </c>
      <c r="N1391" s="11">
        <f t="shared" si="443"/>
        <v>-0.30339479985999279</v>
      </c>
      <c r="O1391" s="11">
        <f t="shared" si="444"/>
        <v>-0.91462171968375172</v>
      </c>
      <c r="P1391" s="11">
        <f t="shared" si="445"/>
        <v>-1.1151155046325347</v>
      </c>
      <c r="Q1391" s="11">
        <f t="shared" si="446"/>
        <v>0.29661058184355954</v>
      </c>
      <c r="R1391" s="12">
        <f t="shared" si="447"/>
        <v>-0.23251145429794262</v>
      </c>
      <c r="S1391">
        <f t="shared" si="448"/>
        <v>204.89873534420931</v>
      </c>
      <c r="T1391">
        <f t="shared" si="449"/>
        <v>-115.40270920227135</v>
      </c>
      <c r="U1391">
        <f t="shared" si="450"/>
        <v>-30.339479985999279</v>
      </c>
      <c r="V1391">
        <f t="shared" si="451"/>
        <v>-101.48686121581432</v>
      </c>
      <c r="W1391">
        <f t="shared" si="452"/>
        <v>3.2049563772808458</v>
      </c>
      <c r="X1391" s="13">
        <f t="shared" si="453"/>
        <v>41983.491745656334</v>
      </c>
      <c r="Y1391">
        <f t="shared" si="454"/>
        <v>-13317.785291224005</v>
      </c>
      <c r="Z1391">
        <f t="shared" si="455"/>
        <v>-920.48404582085084</v>
      </c>
      <c r="AA1391">
        <f t="shared" si="456"/>
        <v>-10299.582999437956</v>
      </c>
      <c r="AB1391">
        <f t="shared" si="457"/>
        <v>10.271745380273163</v>
      </c>
      <c r="AC1391" s="21">
        <f t="shared" si="458"/>
        <v>59.086227083058532</v>
      </c>
      <c r="AD1391" s="13">
        <f t="shared" si="459"/>
        <v>329.290659041928</v>
      </c>
      <c r="AE1391" s="20">
        <f t="shared" si="460"/>
        <v>0.71321028142276421</v>
      </c>
      <c r="AF1391" s="18">
        <f t="shared" si="461"/>
        <v>71.3</v>
      </c>
    </row>
    <row r="1392" spans="1:32" x14ac:dyDescent="0.25">
      <c r="A1392" s="7">
        <v>2007</v>
      </c>
      <c r="B1392" s="7" t="s">
        <v>560</v>
      </c>
      <c r="C1392" s="7" t="s">
        <v>45</v>
      </c>
      <c r="D1392" s="8">
        <v>70.599999999999994</v>
      </c>
      <c r="E1392" s="14">
        <v>207</v>
      </c>
      <c r="F1392" s="14">
        <v>4.4000000000000004</v>
      </c>
      <c r="G1392" s="14">
        <v>16</v>
      </c>
      <c r="H1392" s="14">
        <v>35.5</v>
      </c>
      <c r="I1392" s="14">
        <v>123</v>
      </c>
      <c r="J1392" s="14">
        <v>4.16</v>
      </c>
      <c r="K1392" s="10">
        <v>6.84</v>
      </c>
      <c r="L1392" s="11">
        <f t="shared" si="441"/>
        <v>-0.54651703230637083</v>
      </c>
      <c r="M1392" s="11">
        <f t="shared" si="442"/>
        <v>1.2260260329161916</v>
      </c>
      <c r="N1392" s="11">
        <f t="shared" si="443"/>
        <v>-0.48414625781488696</v>
      </c>
      <c r="O1392" s="11">
        <f t="shared" si="444"/>
        <v>0.19010417824658796</v>
      </c>
      <c r="P1392" s="11">
        <f t="shared" si="445"/>
        <v>0.71342453611075163</v>
      </c>
      <c r="Q1392" s="11">
        <f t="shared" si="446"/>
        <v>0.65185114063295413</v>
      </c>
      <c r="R1392" s="12">
        <f t="shared" si="447"/>
        <v>0.88203894920929959</v>
      </c>
      <c r="S1392">
        <f t="shared" si="448"/>
        <v>-54.651703230637082</v>
      </c>
      <c r="T1392">
        <f t="shared" si="449"/>
        <v>122.60260329161916</v>
      </c>
      <c r="U1392">
        <f t="shared" si="450"/>
        <v>-48.414625781488695</v>
      </c>
      <c r="V1392">
        <f t="shared" si="451"/>
        <v>45.17643571786698</v>
      </c>
      <c r="W1392">
        <f t="shared" si="452"/>
        <v>76.694504492112685</v>
      </c>
      <c r="X1392" s="13">
        <f t="shared" si="453"/>
        <v>-2986.8086660096278</v>
      </c>
      <c r="Y1392">
        <f t="shared" si="454"/>
        <v>15031.398333882145</v>
      </c>
      <c r="Z1392">
        <f t="shared" si="455"/>
        <v>-2343.9759895615898</v>
      </c>
      <c r="AA1392">
        <f t="shared" si="456"/>
        <v>2040.9103441705674</v>
      </c>
      <c r="AB1392">
        <f t="shared" si="457"/>
        <v>5882.0470192906932</v>
      </c>
      <c r="AC1392" s="21">
        <f t="shared" si="458"/>
        <v>59.369303586571043</v>
      </c>
      <c r="AD1392" s="13">
        <f t="shared" si="459"/>
        <v>329.57373554544051</v>
      </c>
      <c r="AE1392" s="20">
        <f t="shared" si="460"/>
        <v>0.71382339651482829</v>
      </c>
      <c r="AF1392" s="18">
        <f t="shared" si="461"/>
        <v>71.400000000000006</v>
      </c>
    </row>
    <row r="1393" spans="1:32" x14ac:dyDescent="0.25">
      <c r="A1393" s="7">
        <v>2007</v>
      </c>
      <c r="B1393" s="7" t="s">
        <v>582</v>
      </c>
      <c r="C1393" s="7" t="s">
        <v>45</v>
      </c>
      <c r="D1393" s="8">
        <v>67.400000000000006</v>
      </c>
      <c r="E1393" s="14">
        <v>186</v>
      </c>
      <c r="F1393" s="14">
        <v>4.3899999999999997</v>
      </c>
      <c r="G1393" s="14">
        <v>22</v>
      </c>
      <c r="H1393" s="14">
        <v>35.5</v>
      </c>
      <c r="I1393" s="14">
        <v>116</v>
      </c>
      <c r="J1393" s="14">
        <v>4.08</v>
      </c>
      <c r="K1393" s="10">
        <v>6.69</v>
      </c>
      <c r="L1393" s="11">
        <f t="shared" si="441"/>
        <v>-1.4116851608891923</v>
      </c>
      <c r="M1393" s="11">
        <f t="shared" si="442"/>
        <v>1.2886590098882722</v>
      </c>
      <c r="N1393" s="11">
        <f t="shared" si="443"/>
        <v>0.60036248991447827</v>
      </c>
      <c r="O1393" s="11">
        <f t="shared" si="444"/>
        <v>0.19010417824658796</v>
      </c>
      <c r="P1393" s="11">
        <f t="shared" si="445"/>
        <v>-0.35322382098949873</v>
      </c>
      <c r="Q1393" s="11">
        <f t="shared" si="446"/>
        <v>1.1255052190188171</v>
      </c>
      <c r="R1393" s="12">
        <f t="shared" si="447"/>
        <v>1.4791195225167482</v>
      </c>
      <c r="S1393">
        <f t="shared" si="448"/>
        <v>-141.16851608891923</v>
      </c>
      <c r="T1393">
        <f t="shared" si="449"/>
        <v>128.86590098882721</v>
      </c>
      <c r="U1393">
        <f t="shared" si="450"/>
        <v>60.036248991447827</v>
      </c>
      <c r="V1393">
        <f t="shared" si="451"/>
        <v>-8.1559821371455392</v>
      </c>
      <c r="W1393">
        <f t="shared" si="452"/>
        <v>130.23123707677826</v>
      </c>
      <c r="X1393" s="13">
        <f t="shared" si="453"/>
        <v>-19928.549934747447</v>
      </c>
      <c r="Y1393">
        <f t="shared" si="454"/>
        <v>16606.420437662218</v>
      </c>
      <c r="Z1393">
        <f t="shared" si="455"/>
        <v>3604.3511929631204</v>
      </c>
      <c r="AA1393">
        <f t="shared" si="456"/>
        <v>-66.520044621437123</v>
      </c>
      <c r="AB1393">
        <f t="shared" si="457"/>
        <v>16960.175110548025</v>
      </c>
      <c r="AC1393" s="21">
        <f t="shared" si="458"/>
        <v>58.610368983319802</v>
      </c>
      <c r="AD1393" s="13">
        <f t="shared" si="459"/>
        <v>328.81480094218927</v>
      </c>
      <c r="AE1393" s="20">
        <f t="shared" si="460"/>
        <v>0.7121796208804354</v>
      </c>
      <c r="AF1393" s="18">
        <f t="shared" si="461"/>
        <v>71.2</v>
      </c>
    </row>
    <row r="1394" spans="1:32" x14ac:dyDescent="0.25">
      <c r="A1394" s="7">
        <v>2007</v>
      </c>
      <c r="B1394" s="7" t="s">
        <v>584</v>
      </c>
      <c r="C1394" s="7" t="s">
        <v>34</v>
      </c>
      <c r="D1394" s="8">
        <v>73</v>
      </c>
      <c r="E1394" s="9">
        <v>234</v>
      </c>
      <c r="F1394" s="9">
        <v>4.66</v>
      </c>
      <c r="G1394" s="9">
        <v>25</v>
      </c>
      <c r="H1394" s="9">
        <v>35</v>
      </c>
      <c r="I1394" s="9">
        <v>123</v>
      </c>
      <c r="J1394" s="9">
        <v>4.32</v>
      </c>
      <c r="K1394" s="10">
        <v>6.92</v>
      </c>
      <c r="L1394" s="11">
        <f t="shared" si="441"/>
        <v>0.56584199015725667</v>
      </c>
      <c r="M1394" s="11">
        <f t="shared" si="442"/>
        <v>-0.40243136835779525</v>
      </c>
      <c r="N1394" s="11">
        <f t="shared" si="443"/>
        <v>1.1426168637791609</v>
      </c>
      <c r="O1394" s="11">
        <f t="shared" si="444"/>
        <v>3.2286192827968012E-2</v>
      </c>
      <c r="P1394" s="11">
        <f t="shared" si="445"/>
        <v>0.71342453611075163</v>
      </c>
      <c r="Q1394" s="11">
        <f t="shared" si="446"/>
        <v>-0.29545701613877173</v>
      </c>
      <c r="R1394" s="12">
        <f t="shared" si="447"/>
        <v>0.56359597677865902</v>
      </c>
      <c r="S1394">
        <f t="shared" si="448"/>
        <v>56.584199015725666</v>
      </c>
      <c r="T1394">
        <f t="shared" si="449"/>
        <v>-40.243136835779524</v>
      </c>
      <c r="U1394">
        <f t="shared" si="450"/>
        <v>114.26168637791609</v>
      </c>
      <c r="V1394">
        <f t="shared" si="451"/>
        <v>37.285536446935978</v>
      </c>
      <c r="W1394">
        <f t="shared" si="452"/>
        <v>13.406948031994364</v>
      </c>
      <c r="X1394" s="13">
        <f t="shared" si="453"/>
        <v>3201.7715782512496</v>
      </c>
      <c r="Y1394">
        <f t="shared" si="454"/>
        <v>-1619.5100623832748</v>
      </c>
      <c r="Z1394">
        <f t="shared" si="455"/>
        <v>13055.732973925256</v>
      </c>
      <c r="AA1394">
        <f t="shared" si="456"/>
        <v>1390.2112281357913</v>
      </c>
      <c r="AB1394">
        <f t="shared" si="457"/>
        <v>179.74625553259756</v>
      </c>
      <c r="AC1394" s="21">
        <f t="shared" si="458"/>
        <v>56.934966362441315</v>
      </c>
      <c r="AD1394" s="13">
        <f t="shared" si="459"/>
        <v>327.13939832131075</v>
      </c>
      <c r="AE1394" s="20">
        <f t="shared" si="460"/>
        <v>0.70855086816024049</v>
      </c>
      <c r="AF1394" s="18">
        <f t="shared" si="461"/>
        <v>70.900000000000006</v>
      </c>
    </row>
    <row r="1395" spans="1:32" x14ac:dyDescent="0.25">
      <c r="A1395" s="7">
        <v>2007</v>
      </c>
      <c r="B1395" s="7" t="s">
        <v>599</v>
      </c>
      <c r="C1395" s="7" t="s">
        <v>78</v>
      </c>
      <c r="D1395" s="8">
        <v>73</v>
      </c>
      <c r="E1395" s="9">
        <v>210</v>
      </c>
      <c r="F1395" s="9">
        <v>4.51</v>
      </c>
      <c r="G1395" s="9">
        <v>15</v>
      </c>
      <c r="H1395" s="9">
        <v>41</v>
      </c>
      <c r="I1395" s="9">
        <v>124</v>
      </c>
      <c r="J1395" s="9">
        <v>4.21</v>
      </c>
      <c r="K1395" s="10">
        <v>7.24</v>
      </c>
      <c r="L1395" s="11">
        <f t="shared" si="441"/>
        <v>-0.4229215853659678</v>
      </c>
      <c r="M1395" s="11">
        <f t="shared" si="442"/>
        <v>0.53706328622335398</v>
      </c>
      <c r="N1395" s="11">
        <f t="shared" si="443"/>
        <v>-0.66489771576978118</v>
      </c>
      <c r="O1395" s="11">
        <f t="shared" si="444"/>
        <v>1.9261020178514074</v>
      </c>
      <c r="P1395" s="11">
        <f t="shared" si="445"/>
        <v>0.86580287283935886</v>
      </c>
      <c r="Q1395" s="11">
        <f t="shared" si="446"/>
        <v>0.35581734164179107</v>
      </c>
      <c r="R1395" s="12">
        <f t="shared" si="447"/>
        <v>-0.71017591294390359</v>
      </c>
      <c r="S1395">
        <f t="shared" si="448"/>
        <v>-42.29215853659678</v>
      </c>
      <c r="T1395">
        <f t="shared" si="449"/>
        <v>53.706328622335398</v>
      </c>
      <c r="U1395">
        <f t="shared" si="450"/>
        <v>-66.489771576978114</v>
      </c>
      <c r="V1395">
        <f t="shared" si="451"/>
        <v>139.59524453453832</v>
      </c>
      <c r="W1395">
        <f t="shared" si="452"/>
        <v>-17.717928565105627</v>
      </c>
      <c r="X1395" s="13">
        <f t="shared" si="453"/>
        <v>-1788.626673684636</v>
      </c>
      <c r="Y1395">
        <f t="shared" si="454"/>
        <v>2884.3697340902822</v>
      </c>
      <c r="Z1395">
        <f t="shared" si="455"/>
        <v>-4420.8897243587271</v>
      </c>
      <c r="AA1395">
        <f t="shared" si="456"/>
        <v>19486.832296657551</v>
      </c>
      <c r="AB1395">
        <f t="shared" si="457"/>
        <v>-313.92499263818593</v>
      </c>
      <c r="AC1395" s="21">
        <f t="shared" si="458"/>
        <v>56.298775546305244</v>
      </c>
      <c r="AD1395" s="13">
        <f t="shared" si="459"/>
        <v>326.50320750517471</v>
      </c>
      <c r="AE1395" s="20">
        <f t="shared" si="460"/>
        <v>0.70717294316128931</v>
      </c>
      <c r="AF1395" s="18">
        <f t="shared" si="461"/>
        <v>70.7</v>
      </c>
    </row>
    <row r="1396" spans="1:32" x14ac:dyDescent="0.25">
      <c r="A1396" s="7">
        <v>2007</v>
      </c>
      <c r="B1396" s="7" t="s">
        <v>644</v>
      </c>
      <c r="C1396" s="7" t="s">
        <v>85</v>
      </c>
      <c r="D1396" s="8">
        <v>75</v>
      </c>
      <c r="E1396" s="9">
        <v>218</v>
      </c>
      <c r="F1396" s="9">
        <v>4.58</v>
      </c>
      <c r="G1396" s="9">
        <v>13</v>
      </c>
      <c r="H1396" s="9">
        <v>39</v>
      </c>
      <c r="I1396" s="9">
        <v>132</v>
      </c>
      <c r="J1396" s="9">
        <v>4.4400000000000004</v>
      </c>
      <c r="K1396" s="10">
        <v>7.13</v>
      </c>
      <c r="L1396" s="11">
        <f t="shared" si="441"/>
        <v>-9.3333726858226301E-2</v>
      </c>
      <c r="M1396" s="11">
        <f t="shared" si="442"/>
        <v>9.8632447418816938E-2</v>
      </c>
      <c r="N1396" s="11">
        <f t="shared" si="443"/>
        <v>-1.0264006316795695</v>
      </c>
      <c r="O1396" s="11">
        <f t="shared" si="444"/>
        <v>1.2948300761769276</v>
      </c>
      <c r="P1396" s="11">
        <f t="shared" si="445"/>
        <v>2.0848295666682164</v>
      </c>
      <c r="Q1396" s="11">
        <f t="shared" si="446"/>
        <v>-1.0059381337175661</v>
      </c>
      <c r="R1396" s="12">
        <f t="shared" si="447"/>
        <v>-0.2723168258517718</v>
      </c>
      <c r="S1396">
        <f t="shared" si="448"/>
        <v>-9.3333726858226296</v>
      </c>
      <c r="T1396">
        <f t="shared" si="449"/>
        <v>9.8632447418816938</v>
      </c>
      <c r="U1396">
        <f t="shared" si="450"/>
        <v>-102.64006316795695</v>
      </c>
      <c r="V1396">
        <f t="shared" si="451"/>
        <v>168.98298214225719</v>
      </c>
      <c r="W1396">
        <f t="shared" si="452"/>
        <v>-63.912747978466896</v>
      </c>
      <c r="X1396" s="13">
        <f t="shared" si="453"/>
        <v>-87.111845692459923</v>
      </c>
      <c r="Y1396">
        <f t="shared" si="454"/>
        <v>97.283596838256884</v>
      </c>
      <c r="Z1396">
        <f t="shared" si="455"/>
        <v>-10534.982567122193</v>
      </c>
      <c r="AA1396">
        <f t="shared" si="456"/>
        <v>28555.24825369041</v>
      </c>
      <c r="AB1396">
        <f t="shared" si="457"/>
        <v>-4084.8393541590244</v>
      </c>
      <c r="AC1396" s="21">
        <f t="shared" si="458"/>
        <v>52.812116192318953</v>
      </c>
      <c r="AD1396" s="13">
        <f t="shared" si="459"/>
        <v>323.01654815118843</v>
      </c>
      <c r="AE1396" s="20">
        <f t="shared" si="460"/>
        <v>0.69962119144650647</v>
      </c>
      <c r="AF1396" s="18">
        <f t="shared" si="461"/>
        <v>70</v>
      </c>
    </row>
    <row r="1397" spans="1:32" x14ac:dyDescent="0.25">
      <c r="A1397" s="7">
        <v>2007</v>
      </c>
      <c r="B1397" s="7" t="s">
        <v>668</v>
      </c>
      <c r="C1397" s="7" t="s">
        <v>42</v>
      </c>
      <c r="D1397" s="8">
        <v>72.599999999999994</v>
      </c>
      <c r="E1397" s="14">
        <v>207</v>
      </c>
      <c r="F1397" s="14">
        <v>4.54</v>
      </c>
      <c r="G1397" s="14">
        <v>22</v>
      </c>
      <c r="H1397" s="14">
        <v>35</v>
      </c>
      <c r="I1397" s="14">
        <v>132</v>
      </c>
      <c r="J1397" s="14">
        <v>4.2</v>
      </c>
      <c r="K1397" s="10">
        <v>7.06</v>
      </c>
      <c r="L1397" s="11">
        <f t="shared" si="441"/>
        <v>-0.54651703230637083</v>
      </c>
      <c r="M1397" s="11">
        <f t="shared" si="442"/>
        <v>0.34916435530712303</v>
      </c>
      <c r="N1397" s="11">
        <f t="shared" si="443"/>
        <v>0.60036248991447827</v>
      </c>
      <c r="O1397" s="11">
        <f t="shared" si="444"/>
        <v>3.2286192827968012E-2</v>
      </c>
      <c r="P1397" s="11">
        <f t="shared" si="445"/>
        <v>2.0848295666682164</v>
      </c>
      <c r="Q1397" s="11">
        <f t="shared" si="446"/>
        <v>0.41502410144002261</v>
      </c>
      <c r="R1397" s="12">
        <f t="shared" si="447"/>
        <v>6.3207750250396282E-3</v>
      </c>
      <c r="S1397">
        <f t="shared" si="448"/>
        <v>-54.651703230637082</v>
      </c>
      <c r="T1397">
        <f t="shared" si="449"/>
        <v>34.916435530712306</v>
      </c>
      <c r="U1397">
        <f t="shared" si="450"/>
        <v>60.036248991447827</v>
      </c>
      <c r="V1397">
        <f t="shared" si="451"/>
        <v>105.85578797480922</v>
      </c>
      <c r="W1397">
        <f t="shared" si="452"/>
        <v>21.067243823253111</v>
      </c>
      <c r="X1397" s="13">
        <f t="shared" si="453"/>
        <v>-2986.8086660096278</v>
      </c>
      <c r="Y1397">
        <f t="shared" si="454"/>
        <v>1219.1574701703887</v>
      </c>
      <c r="Z1397">
        <f t="shared" si="455"/>
        <v>3604.3511929631204</v>
      </c>
      <c r="AA1397">
        <f t="shared" si="456"/>
        <v>11205.447847767764</v>
      </c>
      <c r="AB1397">
        <f t="shared" si="457"/>
        <v>443.82876230839639</v>
      </c>
      <c r="AC1397" s="21">
        <f t="shared" si="458"/>
        <v>51.934529182808696</v>
      </c>
      <c r="AD1397" s="13">
        <f t="shared" si="459"/>
        <v>322.13896114167818</v>
      </c>
      <c r="AE1397" s="20">
        <f t="shared" si="460"/>
        <v>0.69772042669403256</v>
      </c>
      <c r="AF1397" s="18">
        <f t="shared" si="461"/>
        <v>69.8</v>
      </c>
    </row>
    <row r="1398" spans="1:32" x14ac:dyDescent="0.25">
      <c r="A1398" s="7">
        <v>2007</v>
      </c>
      <c r="B1398" s="7" t="s">
        <v>682</v>
      </c>
      <c r="C1398" s="7" t="s">
        <v>42</v>
      </c>
      <c r="D1398" s="8">
        <v>71.5</v>
      </c>
      <c r="E1398" s="14">
        <v>205</v>
      </c>
      <c r="F1398" s="14">
        <v>4.43</v>
      </c>
      <c r="G1398" s="14">
        <v>20</v>
      </c>
      <c r="H1398" s="14">
        <v>33</v>
      </c>
      <c r="I1398" s="14">
        <v>132</v>
      </c>
      <c r="J1398" s="14">
        <v>4.28</v>
      </c>
      <c r="K1398" s="10">
        <v>6.99</v>
      </c>
      <c r="L1398" s="11">
        <f t="shared" si="441"/>
        <v>-0.62891399693330619</v>
      </c>
      <c r="M1398" s="11">
        <f t="shared" si="442"/>
        <v>1.0381271019999661</v>
      </c>
      <c r="N1398" s="11">
        <f t="shared" si="443"/>
        <v>0.23885957400468982</v>
      </c>
      <c r="O1398" s="11">
        <f t="shared" si="444"/>
        <v>-0.59898574884651179</v>
      </c>
      <c r="P1398" s="11">
        <f t="shared" si="445"/>
        <v>2.0848295666682164</v>
      </c>
      <c r="Q1398" s="11">
        <f t="shared" si="446"/>
        <v>-5.8629976945840268E-2</v>
      </c>
      <c r="R1398" s="12">
        <f t="shared" si="447"/>
        <v>0.28495837590184753</v>
      </c>
      <c r="S1398">
        <f t="shared" si="448"/>
        <v>-62.891399693330619</v>
      </c>
      <c r="T1398">
        <f t="shared" si="449"/>
        <v>103.8127101999966</v>
      </c>
      <c r="U1398">
        <f t="shared" si="450"/>
        <v>23.885957400468982</v>
      </c>
      <c r="V1398">
        <f t="shared" si="451"/>
        <v>74.292190891085227</v>
      </c>
      <c r="W1398">
        <f t="shared" si="452"/>
        <v>11.316419947800362</v>
      </c>
      <c r="X1398" s="13">
        <f t="shared" si="453"/>
        <v>-3955.3281553862666</v>
      </c>
      <c r="Y1398">
        <f t="shared" si="454"/>
        <v>10777.078799068478</v>
      </c>
      <c r="Z1398">
        <f t="shared" si="455"/>
        <v>570.53896093701894</v>
      </c>
      <c r="AA1398">
        <f t="shared" si="456"/>
        <v>5519.3296273974465</v>
      </c>
      <c r="AB1398">
        <f t="shared" si="457"/>
        <v>128.06136043497395</v>
      </c>
      <c r="AC1398" s="21">
        <f t="shared" si="458"/>
        <v>51.067955887134652</v>
      </c>
      <c r="AD1398" s="13">
        <f t="shared" si="459"/>
        <v>321.27238784600411</v>
      </c>
      <c r="AE1398" s="20">
        <f t="shared" si="460"/>
        <v>0.69584351653241616</v>
      </c>
      <c r="AF1398" s="18">
        <f t="shared" si="461"/>
        <v>69.599999999999994</v>
      </c>
    </row>
    <row r="1399" spans="1:32" x14ac:dyDescent="0.25">
      <c r="A1399" s="7">
        <v>2007</v>
      </c>
      <c r="B1399" s="7" t="s">
        <v>711</v>
      </c>
      <c r="C1399" s="7" t="s">
        <v>54</v>
      </c>
      <c r="D1399" s="8">
        <v>73</v>
      </c>
      <c r="E1399" s="9">
        <v>242</v>
      </c>
      <c r="F1399" s="9">
        <v>4.51</v>
      </c>
      <c r="G1399" s="9">
        <v>22</v>
      </c>
      <c r="H1399" s="9">
        <v>39</v>
      </c>
      <c r="I1399" s="9">
        <v>119</v>
      </c>
      <c r="J1399" s="9">
        <v>4.46</v>
      </c>
      <c r="K1399" s="10">
        <v>7.23</v>
      </c>
      <c r="L1399" s="11">
        <f t="shared" si="441"/>
        <v>0.89542984866499808</v>
      </c>
      <c r="M1399" s="11">
        <f t="shared" si="442"/>
        <v>0.53706328622335398</v>
      </c>
      <c r="N1399" s="11">
        <f t="shared" si="443"/>
        <v>0.60036248991447827</v>
      </c>
      <c r="O1399" s="11">
        <f t="shared" si="444"/>
        <v>1.2948300761769276</v>
      </c>
      <c r="P1399" s="11">
        <f t="shared" si="445"/>
        <v>0.10391118919632288</v>
      </c>
      <c r="Q1399" s="11">
        <f t="shared" si="446"/>
        <v>-1.1243516533140292</v>
      </c>
      <c r="R1399" s="12">
        <f t="shared" si="447"/>
        <v>-0.67037054139007435</v>
      </c>
      <c r="S1399">
        <f t="shared" si="448"/>
        <v>89.542984866499808</v>
      </c>
      <c r="T1399">
        <f t="shared" si="449"/>
        <v>53.706328622335398</v>
      </c>
      <c r="U1399">
        <f t="shared" si="450"/>
        <v>60.036248991447827</v>
      </c>
      <c r="V1399">
        <f t="shared" si="451"/>
        <v>69.937063268662527</v>
      </c>
      <c r="W1399">
        <f t="shared" si="452"/>
        <v>-89.73610973520519</v>
      </c>
      <c r="X1399" s="13">
        <f t="shared" si="453"/>
        <v>8017.9461388022137</v>
      </c>
      <c r="Y1399">
        <f t="shared" si="454"/>
        <v>2884.3697340902822</v>
      </c>
      <c r="Z1399">
        <f t="shared" si="455"/>
        <v>3604.3511929631204</v>
      </c>
      <c r="AA1399">
        <f t="shared" si="456"/>
        <v>4891.1928186449049</v>
      </c>
      <c r="AB1399">
        <f t="shared" si="457"/>
        <v>-8052.5693904087875</v>
      </c>
      <c r="AC1399" s="21">
        <f t="shared" si="458"/>
        <v>47.634631297180697</v>
      </c>
      <c r="AD1399" s="13">
        <f t="shared" si="459"/>
        <v>317.83906325605017</v>
      </c>
      <c r="AE1399" s="20">
        <f t="shared" si="460"/>
        <v>0.68840728252522876</v>
      </c>
      <c r="AF1399" s="18">
        <f t="shared" si="461"/>
        <v>68.8</v>
      </c>
    </row>
    <row r="1400" spans="1:32" x14ac:dyDescent="0.25">
      <c r="A1400" s="7">
        <v>2007</v>
      </c>
      <c r="B1400" s="7" t="s">
        <v>713</v>
      </c>
      <c r="C1400" s="7" t="s">
        <v>36</v>
      </c>
      <c r="D1400" s="8">
        <v>74.2</v>
      </c>
      <c r="E1400" s="14">
        <v>247</v>
      </c>
      <c r="F1400" s="14">
        <v>4.66</v>
      </c>
      <c r="G1400" s="14">
        <v>21</v>
      </c>
      <c r="H1400" s="14">
        <v>37</v>
      </c>
      <c r="I1400" s="14">
        <v>120</v>
      </c>
      <c r="J1400" s="14">
        <v>4.3499999999999996</v>
      </c>
      <c r="K1400" s="10">
        <v>7.2</v>
      </c>
      <c r="L1400" s="11">
        <f t="shared" si="441"/>
        <v>1.1014222602323365</v>
      </c>
      <c r="M1400" s="11">
        <f t="shared" si="442"/>
        <v>-0.40243136835779525</v>
      </c>
      <c r="N1400" s="11">
        <f t="shared" si="443"/>
        <v>0.41961103195958405</v>
      </c>
      <c r="O1400" s="11">
        <f t="shared" si="444"/>
        <v>0.66355813450244783</v>
      </c>
      <c r="P1400" s="11">
        <f t="shared" si="445"/>
        <v>0.25628952592493009</v>
      </c>
      <c r="Q1400" s="11">
        <f t="shared" si="446"/>
        <v>-0.47307729553346639</v>
      </c>
      <c r="R1400" s="12">
        <f t="shared" si="447"/>
        <v>-0.5509544267285833</v>
      </c>
      <c r="S1400">
        <f t="shared" si="448"/>
        <v>110.14222602323365</v>
      </c>
      <c r="T1400">
        <f t="shared" si="449"/>
        <v>-40.243136835779524</v>
      </c>
      <c r="U1400">
        <f t="shared" si="450"/>
        <v>41.961103195958401</v>
      </c>
      <c r="V1400">
        <f t="shared" si="451"/>
        <v>45.992383021368902</v>
      </c>
      <c r="W1400">
        <f t="shared" si="452"/>
        <v>-51.201586113102479</v>
      </c>
      <c r="X1400" s="13">
        <f t="shared" si="453"/>
        <v>12131.309953353088</v>
      </c>
      <c r="Y1400">
        <f t="shared" si="454"/>
        <v>-1619.5100623832748</v>
      </c>
      <c r="Z1400">
        <f t="shared" si="455"/>
        <v>1760.7341814218703</v>
      </c>
      <c r="AA1400">
        <f t="shared" si="456"/>
        <v>2115.2992959843023</v>
      </c>
      <c r="AB1400">
        <f t="shared" si="457"/>
        <v>-2621.6024204974487</v>
      </c>
      <c r="AC1400" s="21">
        <f t="shared" si="458"/>
        <v>48.510268908507477</v>
      </c>
      <c r="AD1400" s="13">
        <f t="shared" si="459"/>
        <v>318.71470086737696</v>
      </c>
      <c r="AE1400" s="20">
        <f t="shared" si="460"/>
        <v>0.69030382507829047</v>
      </c>
      <c r="AF1400" s="18">
        <f t="shared" si="461"/>
        <v>69</v>
      </c>
    </row>
    <row r="1401" spans="1:32" x14ac:dyDescent="0.25">
      <c r="A1401" s="7">
        <v>2007</v>
      </c>
      <c r="B1401" s="7" t="s">
        <v>714</v>
      </c>
      <c r="C1401" s="7" t="s">
        <v>38</v>
      </c>
      <c r="D1401" s="8">
        <v>78.099999999999994</v>
      </c>
      <c r="E1401" s="14">
        <v>255</v>
      </c>
      <c r="F1401" s="14">
        <v>4.71</v>
      </c>
      <c r="G1401" s="14">
        <v>19</v>
      </c>
      <c r="H1401" s="14">
        <v>36</v>
      </c>
      <c r="I1401" s="14">
        <v>123</v>
      </c>
      <c r="J1401" s="14">
        <v>4.38</v>
      </c>
      <c r="K1401" s="10">
        <v>7.31</v>
      </c>
      <c r="L1401" s="11">
        <f t="shared" si="441"/>
        <v>1.4310101187400781</v>
      </c>
      <c r="M1401" s="11">
        <f t="shared" si="442"/>
        <v>-0.71559625321817644</v>
      </c>
      <c r="N1401" s="11">
        <f t="shared" si="443"/>
        <v>5.8108116049795627E-2</v>
      </c>
      <c r="O1401" s="11">
        <f t="shared" si="444"/>
        <v>0.34792216366520795</v>
      </c>
      <c r="P1401" s="11">
        <f t="shared" si="445"/>
        <v>0.71342453611075163</v>
      </c>
      <c r="Q1401" s="11">
        <f t="shared" si="446"/>
        <v>-0.65069757492816627</v>
      </c>
      <c r="R1401" s="12">
        <f t="shared" si="447"/>
        <v>-0.98881351382071148</v>
      </c>
      <c r="S1401">
        <f t="shared" si="448"/>
        <v>143.10101187400781</v>
      </c>
      <c r="T1401">
        <f t="shared" si="449"/>
        <v>-71.559625321817649</v>
      </c>
      <c r="U1401">
        <f t="shared" si="450"/>
        <v>5.8108116049795626</v>
      </c>
      <c r="V1401">
        <f t="shared" si="451"/>
        <v>53.067334988797974</v>
      </c>
      <c r="W1401">
        <f t="shared" si="452"/>
        <v>-81.97555443744389</v>
      </c>
      <c r="X1401" s="13">
        <f t="shared" si="453"/>
        <v>20477.899599364926</v>
      </c>
      <c r="Y1401">
        <f t="shared" si="454"/>
        <v>-5120.7799761989254</v>
      </c>
      <c r="Z1401">
        <f t="shared" si="455"/>
        <v>33.765531508565161</v>
      </c>
      <c r="AA1401">
        <f t="shared" si="456"/>
        <v>2816.1420428133015</v>
      </c>
      <c r="AB1401">
        <f t="shared" si="457"/>
        <v>-6719.9915253263271</v>
      </c>
      <c r="AC1401" s="21">
        <f t="shared" si="458"/>
        <v>47.931275117946818</v>
      </c>
      <c r="AD1401" s="13">
        <f t="shared" si="459"/>
        <v>318.13570707681629</v>
      </c>
      <c r="AE1401" s="20">
        <f t="shared" si="460"/>
        <v>0.68904978305502362</v>
      </c>
      <c r="AF1401" s="18">
        <f t="shared" si="461"/>
        <v>68.900000000000006</v>
      </c>
    </row>
    <row r="1402" spans="1:32" x14ac:dyDescent="0.25">
      <c r="A1402" s="7">
        <v>2007</v>
      </c>
      <c r="B1402" s="7" t="s">
        <v>721</v>
      </c>
      <c r="C1402" s="7" t="s">
        <v>38</v>
      </c>
      <c r="D1402" s="8">
        <v>76.3</v>
      </c>
      <c r="E1402" s="14">
        <v>256</v>
      </c>
      <c r="F1402" s="14">
        <v>4.72</v>
      </c>
      <c r="G1402" s="14">
        <v>16</v>
      </c>
      <c r="H1402" s="14">
        <v>34</v>
      </c>
      <c r="I1402" s="14">
        <v>115</v>
      </c>
      <c r="J1402" s="14">
        <v>4.3600000000000003</v>
      </c>
      <c r="K1402" s="10">
        <v>7.01</v>
      </c>
      <c r="L1402" s="11">
        <f t="shared" si="441"/>
        <v>1.4722086010535458</v>
      </c>
      <c r="M1402" s="11">
        <f t="shared" si="442"/>
        <v>-0.77822923019025159</v>
      </c>
      <c r="N1402" s="11">
        <f t="shared" si="443"/>
        <v>-0.48414625781488696</v>
      </c>
      <c r="O1402" s="11">
        <f t="shared" si="444"/>
        <v>-0.28334977800927191</v>
      </c>
      <c r="P1402" s="11">
        <f t="shared" si="445"/>
        <v>-0.5056021577181059</v>
      </c>
      <c r="Q1402" s="11">
        <f t="shared" si="446"/>
        <v>-0.5322840553317032</v>
      </c>
      <c r="R1402" s="12">
        <f t="shared" si="447"/>
        <v>0.20534763279418913</v>
      </c>
      <c r="S1402">
        <f t="shared" si="448"/>
        <v>147.22086010535457</v>
      </c>
      <c r="T1402">
        <f t="shared" si="449"/>
        <v>-77.822923019025154</v>
      </c>
      <c r="U1402">
        <f t="shared" si="450"/>
        <v>-48.414625781488695</v>
      </c>
      <c r="V1402">
        <f t="shared" si="451"/>
        <v>-39.447596786368891</v>
      </c>
      <c r="W1402">
        <f t="shared" si="452"/>
        <v>-16.346821126875703</v>
      </c>
      <c r="X1402" s="13">
        <f t="shared" si="453"/>
        <v>21673.981650160382</v>
      </c>
      <c r="Y1402">
        <f t="shared" si="454"/>
        <v>-6056.4073472251148</v>
      </c>
      <c r="Z1402">
        <f t="shared" si="455"/>
        <v>-2343.9759895615898</v>
      </c>
      <c r="AA1402">
        <f t="shared" si="456"/>
        <v>-1556.1128922199412</v>
      </c>
      <c r="AB1402">
        <f t="shared" si="457"/>
        <v>-267.21856095406986</v>
      </c>
      <c r="AC1402" s="21">
        <f t="shared" si="458"/>
        <v>47.854502108369424</v>
      </c>
      <c r="AD1402" s="13">
        <f t="shared" si="459"/>
        <v>318.05893406723891</v>
      </c>
      <c r="AE1402" s="20">
        <f t="shared" si="460"/>
        <v>0.68888350047681246</v>
      </c>
      <c r="AF1402" s="18">
        <f t="shared" si="461"/>
        <v>68.900000000000006</v>
      </c>
    </row>
    <row r="1403" spans="1:32" x14ac:dyDescent="0.25">
      <c r="A1403" s="7">
        <v>2007</v>
      </c>
      <c r="B1403" s="7" t="s">
        <v>727</v>
      </c>
      <c r="C1403" s="7" t="s">
        <v>45</v>
      </c>
      <c r="D1403" s="8">
        <v>70.5</v>
      </c>
      <c r="E1403" s="14">
        <v>203</v>
      </c>
      <c r="F1403" s="14">
        <v>4.45</v>
      </c>
      <c r="G1403" s="14">
        <v>17</v>
      </c>
      <c r="H1403" s="14">
        <v>38</v>
      </c>
      <c r="I1403" s="14">
        <v>123</v>
      </c>
      <c r="J1403" s="14">
        <v>4.17</v>
      </c>
      <c r="K1403" s="10">
        <v>7</v>
      </c>
      <c r="L1403" s="11">
        <f t="shared" si="441"/>
        <v>-0.71131096156024154</v>
      </c>
      <c r="M1403" s="11">
        <f t="shared" si="442"/>
        <v>0.91286114805581031</v>
      </c>
      <c r="N1403" s="11">
        <f t="shared" si="443"/>
        <v>-0.30339479985999279</v>
      </c>
      <c r="O1403" s="11">
        <f t="shared" si="444"/>
        <v>0.97919410533968776</v>
      </c>
      <c r="P1403" s="11">
        <f t="shared" si="445"/>
        <v>0.71342453611075163</v>
      </c>
      <c r="Q1403" s="11">
        <f t="shared" si="446"/>
        <v>0.59264438083472248</v>
      </c>
      <c r="R1403" s="12">
        <f t="shared" si="447"/>
        <v>0.24515300434801834</v>
      </c>
      <c r="S1403">
        <f t="shared" si="448"/>
        <v>-71.131096156024157</v>
      </c>
      <c r="T1403">
        <f t="shared" si="449"/>
        <v>91.286114805581036</v>
      </c>
      <c r="U1403">
        <f t="shared" si="450"/>
        <v>-30.339479985999279</v>
      </c>
      <c r="V1403">
        <f t="shared" si="451"/>
        <v>84.630932072521972</v>
      </c>
      <c r="W1403">
        <f t="shared" si="452"/>
        <v>41.889869259137043</v>
      </c>
      <c r="X1403" s="13">
        <f t="shared" si="453"/>
        <v>-5059.6328403575544</v>
      </c>
      <c r="Y1403">
        <f t="shared" si="454"/>
        <v>8333.1547562977212</v>
      </c>
      <c r="Z1403">
        <f t="shared" si="455"/>
        <v>-920.48404582085084</v>
      </c>
      <c r="AA1403">
        <f t="shared" si="456"/>
        <v>7162.3946634638278</v>
      </c>
      <c r="AB1403">
        <f t="shared" si="457"/>
        <v>1754.7611465475948</v>
      </c>
      <c r="AC1403" s="21">
        <f t="shared" si="458"/>
        <v>47.476717831229102</v>
      </c>
      <c r="AD1403" s="13">
        <f t="shared" si="459"/>
        <v>317.68114979009857</v>
      </c>
      <c r="AE1403" s="20">
        <f t="shared" si="460"/>
        <v>0.68806525792052398</v>
      </c>
      <c r="AF1403" s="18">
        <f t="shared" si="461"/>
        <v>68.8</v>
      </c>
    </row>
    <row r="1404" spans="1:32" x14ac:dyDescent="0.25">
      <c r="A1404" s="7">
        <v>2007</v>
      </c>
      <c r="B1404" s="7" t="s">
        <v>732</v>
      </c>
      <c r="C1404" s="7" t="s">
        <v>57</v>
      </c>
      <c r="D1404" s="8">
        <v>71</v>
      </c>
      <c r="E1404" s="9">
        <v>192</v>
      </c>
      <c r="F1404" s="9">
        <v>4.3600000000000003</v>
      </c>
      <c r="G1404" s="9">
        <v>16</v>
      </c>
      <c r="H1404" s="9">
        <v>36.5</v>
      </c>
      <c r="I1404" s="9">
        <v>123</v>
      </c>
      <c r="J1404" s="9">
        <v>4.2300000000000004</v>
      </c>
      <c r="K1404" s="10">
        <v>6.93</v>
      </c>
      <c r="L1404" s="11">
        <f t="shared" si="441"/>
        <v>-1.1644942670083862</v>
      </c>
      <c r="M1404" s="11">
        <f t="shared" si="442"/>
        <v>1.4765579408044975</v>
      </c>
      <c r="N1404" s="11">
        <f t="shared" si="443"/>
        <v>-0.48414625781488696</v>
      </c>
      <c r="O1404" s="11">
        <f t="shared" si="444"/>
        <v>0.50574014908382792</v>
      </c>
      <c r="P1404" s="11">
        <f t="shared" si="445"/>
        <v>0.71342453611075163</v>
      </c>
      <c r="Q1404" s="11">
        <f t="shared" si="446"/>
        <v>0.23740382204532273</v>
      </c>
      <c r="R1404" s="12">
        <f t="shared" si="447"/>
        <v>0.52379060522482979</v>
      </c>
      <c r="S1404">
        <f t="shared" si="448"/>
        <v>-116.44942670083861</v>
      </c>
      <c r="T1404">
        <f t="shared" si="449"/>
        <v>147.65579408044977</v>
      </c>
      <c r="U1404">
        <f t="shared" si="450"/>
        <v>-48.414625781488695</v>
      </c>
      <c r="V1404">
        <f t="shared" si="451"/>
        <v>60.958234259728968</v>
      </c>
      <c r="W1404">
        <f t="shared" si="452"/>
        <v>38.059721363507627</v>
      </c>
      <c r="X1404" s="13">
        <f t="shared" si="453"/>
        <v>-13560.468978953986</v>
      </c>
      <c r="Y1404">
        <f t="shared" si="454"/>
        <v>21802.233525528183</v>
      </c>
      <c r="Z1404">
        <f t="shared" si="455"/>
        <v>-2343.9759895615898</v>
      </c>
      <c r="AA1404">
        <f t="shared" si="456"/>
        <v>3715.9063240639944</v>
      </c>
      <c r="AB1404">
        <f t="shared" si="457"/>
        <v>1448.542390267839</v>
      </c>
      <c r="AC1404" s="21">
        <f t="shared" si="458"/>
        <v>47.036660747430702</v>
      </c>
      <c r="AD1404" s="13">
        <f t="shared" si="459"/>
        <v>317.24109270630015</v>
      </c>
      <c r="AE1404" s="20">
        <f t="shared" si="460"/>
        <v>0.68711213875980715</v>
      </c>
      <c r="AF1404" s="18">
        <f t="shared" si="461"/>
        <v>68.7</v>
      </c>
    </row>
    <row r="1405" spans="1:32" x14ac:dyDescent="0.25">
      <c r="A1405" s="7">
        <v>2007</v>
      </c>
      <c r="B1405" s="7" t="s">
        <v>734</v>
      </c>
      <c r="C1405" s="7" t="s">
        <v>38</v>
      </c>
      <c r="D1405" s="8">
        <v>75</v>
      </c>
      <c r="E1405" s="14">
        <v>266</v>
      </c>
      <c r="F1405" s="14">
        <v>4.84</v>
      </c>
      <c r="G1405" s="14">
        <v>23</v>
      </c>
      <c r="H1405" s="14">
        <v>32.5</v>
      </c>
      <c r="I1405" s="14">
        <v>115</v>
      </c>
      <c r="J1405" s="14">
        <v>4.3</v>
      </c>
      <c r="K1405" s="10">
        <v>7.31</v>
      </c>
      <c r="L1405" s="11">
        <f t="shared" si="441"/>
        <v>1.8841934241882226</v>
      </c>
      <c r="M1405" s="11">
        <f t="shared" si="442"/>
        <v>-1.5298249538551698</v>
      </c>
      <c r="N1405" s="11">
        <f t="shared" si="443"/>
        <v>0.78111394786937238</v>
      </c>
      <c r="O1405" s="11">
        <f t="shared" si="444"/>
        <v>-0.75680373426513181</v>
      </c>
      <c r="P1405" s="11">
        <f t="shared" si="445"/>
        <v>-0.5056021577181059</v>
      </c>
      <c r="Q1405" s="11">
        <f t="shared" si="446"/>
        <v>-0.17704349654230336</v>
      </c>
      <c r="R1405" s="12">
        <f t="shared" si="447"/>
        <v>-0.98881351382071148</v>
      </c>
      <c r="S1405">
        <f t="shared" si="448"/>
        <v>188.41934241882225</v>
      </c>
      <c r="T1405">
        <f t="shared" si="449"/>
        <v>-152.98249538551698</v>
      </c>
      <c r="U1405">
        <f t="shared" si="450"/>
        <v>78.11139478693724</v>
      </c>
      <c r="V1405">
        <f t="shared" si="451"/>
        <v>-63.120294599161888</v>
      </c>
      <c r="W1405">
        <f t="shared" si="452"/>
        <v>-58.292850518150743</v>
      </c>
      <c r="X1405" s="13">
        <f t="shared" si="453"/>
        <v>35501.848597541393</v>
      </c>
      <c r="Y1405">
        <f t="shared" si="454"/>
        <v>-23403.643894379726</v>
      </c>
      <c r="Z1405">
        <f t="shared" si="455"/>
        <v>6101.3899955607658</v>
      </c>
      <c r="AA1405">
        <f t="shared" si="456"/>
        <v>-3984.1715902849855</v>
      </c>
      <c r="AB1405">
        <f t="shared" si="457"/>
        <v>-3398.0564215314675</v>
      </c>
      <c r="AC1405" s="21">
        <f t="shared" si="458"/>
        <v>46.513152305355483</v>
      </c>
      <c r="AD1405" s="13">
        <f t="shared" si="459"/>
        <v>316.71758426422497</v>
      </c>
      <c r="AE1405" s="20">
        <f t="shared" si="460"/>
        <v>0.68597827239267128</v>
      </c>
      <c r="AF1405" s="18">
        <f t="shared" si="461"/>
        <v>68.599999999999994</v>
      </c>
    </row>
    <row r="1406" spans="1:32" x14ac:dyDescent="0.25">
      <c r="A1406" s="7">
        <v>2007</v>
      </c>
      <c r="B1406" s="7" t="s">
        <v>740</v>
      </c>
      <c r="C1406" s="7" t="s">
        <v>45</v>
      </c>
      <c r="D1406" s="8">
        <v>70.3</v>
      </c>
      <c r="E1406" s="14">
        <v>191</v>
      </c>
      <c r="F1406" s="14">
        <v>4.46</v>
      </c>
      <c r="G1406" s="14">
        <v>26</v>
      </c>
      <c r="H1406" s="14">
        <v>35.5</v>
      </c>
      <c r="I1406" s="14">
        <v>121</v>
      </c>
      <c r="J1406" s="14">
        <v>4.37</v>
      </c>
      <c r="K1406" s="10">
        <v>7.04</v>
      </c>
      <c r="L1406" s="11">
        <f t="shared" si="441"/>
        <v>-1.2056927493218539</v>
      </c>
      <c r="M1406" s="11">
        <f t="shared" si="442"/>
        <v>0.85022817108373516</v>
      </c>
      <c r="N1406" s="11">
        <f t="shared" si="443"/>
        <v>1.3233683217340551</v>
      </c>
      <c r="O1406" s="11">
        <f t="shared" si="444"/>
        <v>0.19010417824658796</v>
      </c>
      <c r="P1406" s="11">
        <f t="shared" si="445"/>
        <v>0.40866786265353727</v>
      </c>
      <c r="Q1406" s="11">
        <f t="shared" si="446"/>
        <v>-0.59149081512993473</v>
      </c>
      <c r="R1406" s="12">
        <f t="shared" si="447"/>
        <v>8.5931518132698018E-2</v>
      </c>
      <c r="S1406">
        <f t="shared" si="448"/>
        <v>-120.56927493218539</v>
      </c>
      <c r="T1406">
        <f t="shared" si="449"/>
        <v>85.022817108373516</v>
      </c>
      <c r="U1406">
        <f t="shared" si="450"/>
        <v>132.3368321734055</v>
      </c>
      <c r="V1406">
        <f t="shared" si="451"/>
        <v>29.938602045006263</v>
      </c>
      <c r="W1406">
        <f t="shared" si="452"/>
        <v>-25.277964849861835</v>
      </c>
      <c r="X1406" s="13">
        <f t="shared" si="453"/>
        <v>-14536.95005767291</v>
      </c>
      <c r="Y1406">
        <f t="shared" si="454"/>
        <v>7228.8794290439319</v>
      </c>
      <c r="Z1406">
        <f t="shared" si="455"/>
        <v>17513.037149692092</v>
      </c>
      <c r="AA1406">
        <f t="shared" si="456"/>
        <v>896.31989240925316</v>
      </c>
      <c r="AB1406">
        <f t="shared" si="457"/>
        <v>-638.97550695085044</v>
      </c>
      <c r="AC1406" s="21">
        <f t="shared" si="458"/>
        <v>45.743438669434369</v>
      </c>
      <c r="AD1406" s="13">
        <f t="shared" si="459"/>
        <v>315.9478706283038</v>
      </c>
      <c r="AE1406" s="20">
        <f t="shared" si="460"/>
        <v>0.68431115046310464</v>
      </c>
      <c r="AF1406" s="18">
        <f t="shared" si="461"/>
        <v>68.400000000000006</v>
      </c>
    </row>
    <row r="1407" spans="1:32" x14ac:dyDescent="0.25">
      <c r="A1407" s="7">
        <v>2007</v>
      </c>
      <c r="B1407" s="7" t="s">
        <v>744</v>
      </c>
      <c r="C1407" s="7" t="s">
        <v>45</v>
      </c>
      <c r="D1407" s="8">
        <v>71.400000000000006</v>
      </c>
      <c r="E1407" s="14">
        <v>233</v>
      </c>
      <c r="F1407" s="14">
        <v>4.74</v>
      </c>
      <c r="G1407" s="14">
        <v>26</v>
      </c>
      <c r="H1407" s="14">
        <v>34.5</v>
      </c>
      <c r="I1407" s="14">
        <v>116</v>
      </c>
      <c r="J1407" s="14">
        <v>4.3099999999999996</v>
      </c>
      <c r="K1407" s="10">
        <v>7.18</v>
      </c>
      <c r="L1407" s="11">
        <f t="shared" si="441"/>
        <v>0.52464350784378899</v>
      </c>
      <c r="M1407" s="11">
        <f t="shared" si="442"/>
        <v>-0.90349518413440744</v>
      </c>
      <c r="N1407" s="11">
        <f t="shared" si="443"/>
        <v>1.3233683217340551</v>
      </c>
      <c r="O1407" s="11">
        <f t="shared" si="444"/>
        <v>-0.12553179259065195</v>
      </c>
      <c r="P1407" s="11">
        <f t="shared" si="445"/>
        <v>-0.35322382098949873</v>
      </c>
      <c r="Q1407" s="11">
        <f t="shared" si="446"/>
        <v>-0.23625025634053493</v>
      </c>
      <c r="R1407" s="12">
        <f t="shared" si="447"/>
        <v>-0.47134368362092133</v>
      </c>
      <c r="S1407">
        <f t="shared" si="448"/>
        <v>52.464350784378901</v>
      </c>
      <c r="T1407">
        <f t="shared" si="449"/>
        <v>-90.349518413440748</v>
      </c>
      <c r="U1407">
        <f t="shared" si="450"/>
        <v>132.3368321734055</v>
      </c>
      <c r="V1407">
        <f t="shared" si="451"/>
        <v>-23.937780679007535</v>
      </c>
      <c r="W1407">
        <f t="shared" si="452"/>
        <v>-35.379696998072809</v>
      </c>
      <c r="X1407" s="13">
        <f t="shared" si="453"/>
        <v>2752.5081032263588</v>
      </c>
      <c r="Y1407">
        <f t="shared" si="454"/>
        <v>-8163.0354775406686</v>
      </c>
      <c r="Z1407">
        <f t="shared" si="455"/>
        <v>17513.037149692092</v>
      </c>
      <c r="AA1407">
        <f t="shared" si="456"/>
        <v>-573.01734383626638</v>
      </c>
      <c r="AB1407">
        <f t="shared" si="457"/>
        <v>-1251.7229596754421</v>
      </c>
      <c r="AC1407" s="21">
        <f t="shared" si="458"/>
        <v>45.338216709231233</v>
      </c>
      <c r="AD1407" s="13">
        <f t="shared" si="459"/>
        <v>315.5426486681007</v>
      </c>
      <c r="AE1407" s="20">
        <f t="shared" si="460"/>
        <v>0.68343348065881671</v>
      </c>
      <c r="AF1407" s="18">
        <f t="shared" si="461"/>
        <v>68.3</v>
      </c>
    </row>
    <row r="1408" spans="1:32" x14ac:dyDescent="0.25">
      <c r="A1408" s="7">
        <v>2007</v>
      </c>
      <c r="B1408" s="7" t="s">
        <v>750</v>
      </c>
      <c r="C1408" s="7" t="s">
        <v>42</v>
      </c>
      <c r="D1408" s="8">
        <v>72</v>
      </c>
      <c r="E1408" s="14">
        <v>193</v>
      </c>
      <c r="F1408" s="14">
        <v>4.4000000000000004</v>
      </c>
      <c r="G1408" s="14">
        <v>14</v>
      </c>
      <c r="H1408" s="14">
        <v>39</v>
      </c>
      <c r="I1408" s="14">
        <v>126</v>
      </c>
      <c r="J1408" s="14">
        <v>4.33</v>
      </c>
      <c r="K1408" s="10">
        <v>7.05</v>
      </c>
      <c r="L1408" s="11">
        <f t="shared" si="441"/>
        <v>-1.1232957846949185</v>
      </c>
      <c r="M1408" s="11">
        <f t="shared" si="442"/>
        <v>1.2260260329161916</v>
      </c>
      <c r="N1408" s="11">
        <f t="shared" si="443"/>
        <v>-0.84564917372467541</v>
      </c>
      <c r="O1408" s="11">
        <f t="shared" si="444"/>
        <v>1.2948300761769276</v>
      </c>
      <c r="P1408" s="11">
        <f t="shared" si="445"/>
        <v>1.1705595462965732</v>
      </c>
      <c r="Q1408" s="11">
        <f t="shared" si="446"/>
        <v>-0.35466377593700327</v>
      </c>
      <c r="R1408" s="12">
        <f t="shared" si="447"/>
        <v>4.6126146578868821E-2</v>
      </c>
      <c r="S1408">
        <f t="shared" si="448"/>
        <v>-112.32957846949185</v>
      </c>
      <c r="T1408">
        <f t="shared" si="449"/>
        <v>122.60260329161916</v>
      </c>
      <c r="U1408">
        <f t="shared" si="450"/>
        <v>-84.564917372467534</v>
      </c>
      <c r="V1408">
        <f t="shared" si="451"/>
        <v>123.26948112367504</v>
      </c>
      <c r="W1408">
        <f t="shared" si="452"/>
        <v>-15.426881467906723</v>
      </c>
      <c r="X1408" s="13">
        <f t="shared" si="453"/>
        <v>-12617.934199133726</v>
      </c>
      <c r="Y1408">
        <f t="shared" si="454"/>
        <v>15031.398333882145</v>
      </c>
      <c r="Z1408">
        <f t="shared" si="455"/>
        <v>-7151.225250212261</v>
      </c>
      <c r="AA1408">
        <f t="shared" si="456"/>
        <v>15195.364976500075</v>
      </c>
      <c r="AB1408">
        <f t="shared" si="457"/>
        <v>-237.98867182484389</v>
      </c>
      <c r="AC1408" s="21">
        <f t="shared" si="458"/>
        <v>45.209767062464259</v>
      </c>
      <c r="AD1408" s="13">
        <f t="shared" si="459"/>
        <v>315.41419902133373</v>
      </c>
      <c r="AE1408" s="20">
        <f t="shared" si="460"/>
        <v>0.68315527170814117</v>
      </c>
      <c r="AF1408" s="18">
        <f t="shared" si="461"/>
        <v>68.3</v>
      </c>
    </row>
    <row r="1409" spans="1:32" x14ac:dyDescent="0.25">
      <c r="A1409" s="7">
        <v>2007</v>
      </c>
      <c r="B1409" s="7" t="s">
        <v>760</v>
      </c>
      <c r="C1409" s="7" t="s">
        <v>57</v>
      </c>
      <c r="D1409" s="8">
        <v>73</v>
      </c>
      <c r="E1409" s="9">
        <v>196</v>
      </c>
      <c r="F1409" s="9">
        <v>4.46</v>
      </c>
      <c r="G1409" s="9">
        <v>17</v>
      </c>
      <c r="H1409" s="9">
        <v>38.5</v>
      </c>
      <c r="I1409" s="9">
        <v>123</v>
      </c>
      <c r="J1409" s="9">
        <v>4.3</v>
      </c>
      <c r="K1409" s="10">
        <v>6.67</v>
      </c>
      <c r="L1409" s="11">
        <f t="shared" si="441"/>
        <v>-0.99970033775451539</v>
      </c>
      <c r="M1409" s="11">
        <f t="shared" si="442"/>
        <v>0.85022817108373516</v>
      </c>
      <c r="N1409" s="11">
        <f t="shared" si="443"/>
        <v>-0.30339479985999279</v>
      </c>
      <c r="O1409" s="11">
        <f t="shared" si="444"/>
        <v>1.1370120907583077</v>
      </c>
      <c r="P1409" s="11">
        <f t="shared" si="445"/>
        <v>0.71342453611075163</v>
      </c>
      <c r="Q1409" s="11">
        <f t="shared" si="446"/>
        <v>-0.17704349654230336</v>
      </c>
      <c r="R1409" s="12">
        <f t="shared" si="447"/>
        <v>1.55873026562441</v>
      </c>
      <c r="S1409">
        <f t="shared" si="448"/>
        <v>-99.97003377545154</v>
      </c>
      <c r="T1409">
        <f t="shared" si="449"/>
        <v>85.022817108373516</v>
      </c>
      <c r="U1409">
        <f t="shared" si="450"/>
        <v>-30.339479985999279</v>
      </c>
      <c r="V1409">
        <f t="shared" si="451"/>
        <v>92.521831343452959</v>
      </c>
      <c r="W1409">
        <f t="shared" si="452"/>
        <v>69.084338454105335</v>
      </c>
      <c r="X1409" s="13">
        <f t="shared" si="453"/>
        <v>-9994.0076530649221</v>
      </c>
      <c r="Y1409">
        <f t="shared" si="454"/>
        <v>7228.8794290439319</v>
      </c>
      <c r="Z1409">
        <f t="shared" si="455"/>
        <v>-920.48404582085084</v>
      </c>
      <c r="AA1409">
        <f t="shared" si="456"/>
        <v>8560.2892751463551</v>
      </c>
      <c r="AB1409">
        <f t="shared" si="457"/>
        <v>4772.6458196413769</v>
      </c>
      <c r="AC1409" s="21">
        <f t="shared" si="458"/>
        <v>43.925670911087728</v>
      </c>
      <c r="AD1409" s="13">
        <f t="shared" si="459"/>
        <v>314.13010286995717</v>
      </c>
      <c r="AE1409" s="20">
        <f t="shared" si="460"/>
        <v>0.68037404924601064</v>
      </c>
      <c r="AF1409" s="18">
        <f t="shared" si="461"/>
        <v>68</v>
      </c>
    </row>
    <row r="1410" spans="1:32" x14ac:dyDescent="0.25">
      <c r="A1410" s="7">
        <v>2007</v>
      </c>
      <c r="B1410" s="7" t="s">
        <v>766</v>
      </c>
      <c r="C1410" s="7" t="s">
        <v>45</v>
      </c>
      <c r="D1410" s="8">
        <v>70</v>
      </c>
      <c r="E1410" s="14">
        <v>206</v>
      </c>
      <c r="F1410" s="14">
        <v>4.55</v>
      </c>
      <c r="G1410" s="14">
        <v>19</v>
      </c>
      <c r="H1410" s="14">
        <v>40.5</v>
      </c>
      <c r="I1410" s="14">
        <v>123</v>
      </c>
      <c r="J1410" s="14">
        <v>4.3899999999999997</v>
      </c>
      <c r="K1410" s="10">
        <v>7.18</v>
      </c>
      <c r="L1410" s="11">
        <f t="shared" si="441"/>
        <v>-0.58771551461983851</v>
      </c>
      <c r="M1410" s="11">
        <f t="shared" si="442"/>
        <v>0.28653137833504788</v>
      </c>
      <c r="N1410" s="11">
        <f t="shared" si="443"/>
        <v>5.8108116049795627E-2</v>
      </c>
      <c r="O1410" s="11">
        <f t="shared" si="444"/>
        <v>1.7682840324327875</v>
      </c>
      <c r="P1410" s="11">
        <f t="shared" si="445"/>
        <v>0.71342453611075163</v>
      </c>
      <c r="Q1410" s="11">
        <f t="shared" si="446"/>
        <v>-0.7099043347263978</v>
      </c>
      <c r="R1410" s="12">
        <f t="shared" si="447"/>
        <v>-0.47134368362092133</v>
      </c>
      <c r="S1410">
        <f t="shared" si="448"/>
        <v>-58.771551461983847</v>
      </c>
      <c r="T1410">
        <f t="shared" si="449"/>
        <v>28.65313783350479</v>
      </c>
      <c r="U1410">
        <f t="shared" si="450"/>
        <v>5.8108116049795626</v>
      </c>
      <c r="V1410">
        <f t="shared" si="451"/>
        <v>124.08542842717696</v>
      </c>
      <c r="W1410">
        <f t="shared" si="452"/>
        <v>-59.062400917365956</v>
      </c>
      <c r="X1410" s="13">
        <f t="shared" si="453"/>
        <v>-3454.0952612486158</v>
      </c>
      <c r="Y1410">
        <f t="shared" si="454"/>
        <v>821.00230770582357</v>
      </c>
      <c r="Z1410">
        <f t="shared" si="455"/>
        <v>33.765531508565161</v>
      </c>
      <c r="AA1410">
        <f t="shared" si="456"/>
        <v>15397.193547956058</v>
      </c>
      <c r="AB1410">
        <f t="shared" si="457"/>
        <v>-3488.3672021236707</v>
      </c>
      <c r="AC1410" s="21">
        <f t="shared" si="458"/>
        <v>43.14973678667846</v>
      </c>
      <c r="AD1410" s="13">
        <f t="shared" si="459"/>
        <v>313.3541687455479</v>
      </c>
      <c r="AE1410" s="20">
        <f t="shared" si="460"/>
        <v>0.67869345436717143</v>
      </c>
      <c r="AF1410" s="18">
        <f t="shared" si="461"/>
        <v>67.900000000000006</v>
      </c>
    </row>
    <row r="1411" spans="1:32" x14ac:dyDescent="0.25">
      <c r="A1411" s="7">
        <v>2007</v>
      </c>
      <c r="B1411" s="7" t="s">
        <v>768</v>
      </c>
      <c r="C1411" s="7" t="s">
        <v>38</v>
      </c>
      <c r="D1411" s="8">
        <v>76.3</v>
      </c>
      <c r="E1411" s="14">
        <v>252</v>
      </c>
      <c r="F1411" s="14">
        <v>4.6900000000000004</v>
      </c>
      <c r="G1411" s="14">
        <v>16</v>
      </c>
      <c r="H1411" s="14">
        <v>34.5</v>
      </c>
      <c r="I1411" s="14">
        <v>118</v>
      </c>
      <c r="J1411" s="14">
        <v>4.46</v>
      </c>
      <c r="K1411" s="10">
        <v>7</v>
      </c>
      <c r="L1411" s="11">
        <f t="shared" ref="L1411:L1474" si="462">(E1411-AVERAGE(E$3:E$2055))/_xlfn.STDEV.S(E$3:E$2055)</f>
        <v>1.3074146717996751</v>
      </c>
      <c r="M1411" s="11">
        <f t="shared" ref="M1411:M1474" si="463">-(F1411-AVERAGE(F$3:F$2055))/_xlfn.STDEV.S(F$3:F$2055)</f>
        <v>-0.59033029927402614</v>
      </c>
      <c r="N1411" s="11">
        <f t="shared" ref="N1411:N1474" si="464">(G1411-AVERAGE(G$3:G$2055))/_xlfn.STDEV.S(G$3:G$2055)</f>
        <v>-0.48414625781488696</v>
      </c>
      <c r="O1411" s="11">
        <f t="shared" ref="O1411:O1474" si="465">(H1411-AVERAGE(H$3:H$2055))/_xlfn.STDEV.S(H$3:H$2055)</f>
        <v>-0.12553179259065195</v>
      </c>
      <c r="P1411" s="11">
        <f t="shared" ref="P1411:P1474" si="466">(I1411-AVERAGE(I$3:I$2055))/_xlfn.STDEV.S(I$3:I$2055)</f>
        <v>-4.8467147532284323E-2</v>
      </c>
      <c r="Q1411" s="11">
        <f t="shared" ref="Q1411:Q1474" si="467">-(J1411-AVERAGE(J$3:J$2055))/_xlfn.STDEV.S(J$3:J$2055)</f>
        <v>-1.1243516533140292</v>
      </c>
      <c r="R1411" s="12">
        <f t="shared" ref="R1411:R1474" si="468">-(K1411-AVERAGE(K$3:K$2055))/_xlfn.STDEV.S(K$3:K$2055)</f>
        <v>0.24515300434801834</v>
      </c>
      <c r="S1411">
        <f t="shared" ref="S1411:S1474" si="469">L1411*100</f>
        <v>130.74146717996751</v>
      </c>
      <c r="T1411">
        <f t="shared" ref="T1411:T1474" si="470">M1411*100</f>
        <v>-59.033029927402616</v>
      </c>
      <c r="U1411">
        <f t="shared" ref="U1411:U1474" si="471">N1411*100</f>
        <v>-48.414625781488695</v>
      </c>
      <c r="V1411">
        <f t="shared" ref="V1411:V1474" si="472">((O1411+P1411)/2)*100</f>
        <v>-8.6999470061468127</v>
      </c>
      <c r="W1411">
        <f t="shared" ref="W1411:W1474" si="473">((Q1411+R1411)/2)*100</f>
        <v>-43.959932448300542</v>
      </c>
      <c r="X1411" s="13">
        <f t="shared" ref="X1411:X1474" si="474">(S1411/ABS(S1411))*ABS(S1411)^2</f>
        <v>17093.331240370524</v>
      </c>
      <c r="Y1411">
        <f t="shared" ref="Y1411:Y1474" si="475">(T1411/ABS(T1411))*ABS(T1411)^2</f>
        <v>-3484.8986224096129</v>
      </c>
      <c r="Z1411">
        <f t="shared" ref="Z1411:Z1474" si="476">(U1411/ABS(U1411))*ABS(U1411)^2</f>
        <v>-2343.9759895615898</v>
      </c>
      <c r="AA1411">
        <f t="shared" ref="AA1411:AA1474" si="477">(V1411/ABS(V1411))*ABS(V1411)^2</f>
        <v>-75.689077909762887</v>
      </c>
      <c r="AB1411">
        <f t="shared" ref="AB1411:AB1474" si="478">(W1411/ABS(W1411))*ABS(W1411)^2</f>
        <v>-1932.475660859147</v>
      </c>
      <c r="AC1411" s="21">
        <f t="shared" ref="AC1411:AC1474" si="479">(AVERAGE(X1411:AB1411)/ABS(AVERAGE(X1411:AB1411)))*SQRT(ABS(AVERAGE(X1411:AB1411)))</f>
        <v>43.026252194748288</v>
      </c>
      <c r="AD1411" s="13">
        <f t="shared" si="459"/>
        <v>313.23068415361774</v>
      </c>
      <c r="AE1411" s="20">
        <f t="shared" si="460"/>
        <v>0.67842599922338409</v>
      </c>
      <c r="AF1411" s="18">
        <f t="shared" si="461"/>
        <v>67.8</v>
      </c>
    </row>
    <row r="1412" spans="1:32" x14ac:dyDescent="0.25">
      <c r="A1412" s="7">
        <v>2007</v>
      </c>
      <c r="B1412" s="7" t="s">
        <v>775</v>
      </c>
      <c r="C1412" s="7" t="s">
        <v>38</v>
      </c>
      <c r="D1412" s="8">
        <v>77.400000000000006</v>
      </c>
      <c r="E1412" s="14">
        <v>261</v>
      </c>
      <c r="F1412" s="14">
        <v>4.78</v>
      </c>
      <c r="G1412" s="14">
        <v>21</v>
      </c>
      <c r="H1412" s="14">
        <v>33.5</v>
      </c>
      <c r="I1412" s="14">
        <v>112</v>
      </c>
      <c r="J1412" s="14">
        <v>4.34</v>
      </c>
      <c r="K1412" s="10">
        <v>7.21</v>
      </c>
      <c r="L1412" s="11">
        <f t="shared" si="462"/>
        <v>1.6782010126208842</v>
      </c>
      <c r="M1412" s="11">
        <f t="shared" si="463"/>
        <v>-1.1540270920227136</v>
      </c>
      <c r="N1412" s="11">
        <f t="shared" si="464"/>
        <v>0.41961103195958405</v>
      </c>
      <c r="O1412" s="11">
        <f t="shared" si="465"/>
        <v>-0.44116776342789188</v>
      </c>
      <c r="P1412" s="11">
        <f t="shared" si="466"/>
        <v>-0.96273716790392749</v>
      </c>
      <c r="Q1412" s="11">
        <f t="shared" si="467"/>
        <v>-0.4138705357352348</v>
      </c>
      <c r="R1412" s="12">
        <f t="shared" si="468"/>
        <v>-0.59075979828241243</v>
      </c>
      <c r="S1412">
        <f t="shared" si="469"/>
        <v>167.82010126208843</v>
      </c>
      <c r="T1412">
        <f t="shared" si="470"/>
        <v>-115.40270920227135</v>
      </c>
      <c r="U1412">
        <f t="shared" si="471"/>
        <v>41.961103195958401</v>
      </c>
      <c r="V1412">
        <f t="shared" si="472"/>
        <v>-70.195246566590981</v>
      </c>
      <c r="W1412">
        <f t="shared" si="473"/>
        <v>-50.231516700882359</v>
      </c>
      <c r="X1412" s="13">
        <f t="shared" si="474"/>
        <v>28163.586387617615</v>
      </c>
      <c r="Y1412">
        <f t="shared" si="475"/>
        <v>-13317.785291224005</v>
      </c>
      <c r="Z1412">
        <f t="shared" si="476"/>
        <v>1760.7341814218703</v>
      </c>
      <c r="AA1412">
        <f t="shared" si="477"/>
        <v>-4927.3726405445032</v>
      </c>
      <c r="AB1412">
        <f t="shared" si="478"/>
        <v>-2523.2052700710233</v>
      </c>
      <c r="AC1412" s="21">
        <f t="shared" si="479"/>
        <v>42.792423084466613</v>
      </c>
      <c r="AD1412" s="13">
        <f t="shared" ref="AD1412:AD1475" si="480">AC1412+(-MIN($AC$3:$AC$2055))</f>
        <v>312.9968550433361</v>
      </c>
      <c r="AE1412" s="20">
        <f t="shared" ref="AE1412:AE1475" si="481">AD1412/MAX($AD$3:$AD$2055)</f>
        <v>0.67791954900692786</v>
      </c>
      <c r="AF1412" s="18">
        <f t="shared" ref="AF1412:AF1475" si="482">ROUND(AE1412*100,1)</f>
        <v>67.8</v>
      </c>
    </row>
    <row r="1413" spans="1:32" x14ac:dyDescent="0.25">
      <c r="A1413" s="7">
        <v>2007</v>
      </c>
      <c r="B1413" s="7" t="s">
        <v>779</v>
      </c>
      <c r="C1413" s="7" t="s">
        <v>559</v>
      </c>
      <c r="D1413" s="8">
        <v>75.599999999999994</v>
      </c>
      <c r="E1413" s="14">
        <v>232</v>
      </c>
      <c r="F1413" s="14">
        <v>4.7300000000000004</v>
      </c>
      <c r="G1413" s="14">
        <v>24</v>
      </c>
      <c r="H1413" s="14">
        <v>36</v>
      </c>
      <c r="I1413" s="14">
        <v>115</v>
      </c>
      <c r="J1413" s="14">
        <v>4.22</v>
      </c>
      <c r="K1413" s="10">
        <v>6.79</v>
      </c>
      <c r="L1413" s="11">
        <f t="shared" si="462"/>
        <v>0.48344502553032126</v>
      </c>
      <c r="M1413" s="11">
        <f t="shared" si="463"/>
        <v>-0.84086220716233229</v>
      </c>
      <c r="N1413" s="11">
        <f t="shared" si="464"/>
        <v>0.96186540582426661</v>
      </c>
      <c r="O1413" s="11">
        <f t="shared" si="465"/>
        <v>0.34792216366520795</v>
      </c>
      <c r="P1413" s="11">
        <f t="shared" si="466"/>
        <v>-0.5056021577181059</v>
      </c>
      <c r="Q1413" s="11">
        <f t="shared" si="467"/>
        <v>0.29661058184355954</v>
      </c>
      <c r="R1413" s="12">
        <f t="shared" si="468"/>
        <v>1.0810658069784491</v>
      </c>
      <c r="S1413">
        <f t="shared" si="469"/>
        <v>48.344502553032129</v>
      </c>
      <c r="T1413">
        <f t="shared" si="470"/>
        <v>-84.086220716233228</v>
      </c>
      <c r="U1413">
        <f t="shared" si="471"/>
        <v>96.186540582426659</v>
      </c>
      <c r="V1413">
        <f t="shared" si="472"/>
        <v>-7.883999702644898</v>
      </c>
      <c r="W1413">
        <f t="shared" si="473"/>
        <v>68.883819441100442</v>
      </c>
      <c r="X1413" s="13">
        <f t="shared" si="474"/>
        <v>2337.19092710013</v>
      </c>
      <c r="Y1413">
        <f t="shared" si="475"/>
        <v>-7070.4925143390901</v>
      </c>
      <c r="Z1413">
        <f t="shared" si="476"/>
        <v>9251.8505892148114</v>
      </c>
      <c r="AA1413">
        <f t="shared" si="477"/>
        <v>-62.15745131130484</v>
      </c>
      <c r="AB1413">
        <f t="shared" si="478"/>
        <v>4744.9805807941275</v>
      </c>
      <c r="AC1413" s="21">
        <f t="shared" si="479"/>
        <v>42.898419857749239</v>
      </c>
      <c r="AD1413" s="13">
        <f t="shared" si="480"/>
        <v>313.10285181661868</v>
      </c>
      <c r="AE1413" s="20">
        <f t="shared" si="481"/>
        <v>0.6781491273032656</v>
      </c>
      <c r="AF1413" s="18">
        <f t="shared" si="482"/>
        <v>67.8</v>
      </c>
    </row>
    <row r="1414" spans="1:32" x14ac:dyDescent="0.25">
      <c r="A1414" s="7">
        <v>2007</v>
      </c>
      <c r="B1414" s="7" t="s">
        <v>813</v>
      </c>
      <c r="C1414" s="7" t="s">
        <v>45</v>
      </c>
      <c r="D1414" s="8">
        <v>71.5</v>
      </c>
      <c r="E1414" s="14">
        <v>222</v>
      </c>
      <c r="F1414" s="14">
        <v>4.5999999999999996</v>
      </c>
      <c r="G1414" s="14">
        <v>23</v>
      </c>
      <c r="H1414" s="14">
        <v>36</v>
      </c>
      <c r="I1414" s="14">
        <v>121</v>
      </c>
      <c r="J1414" s="14">
        <v>4.0999999999999996</v>
      </c>
      <c r="K1414" s="10">
        <v>7.17</v>
      </c>
      <c r="L1414" s="11">
        <f t="shared" si="462"/>
        <v>7.1460202395644434E-2</v>
      </c>
      <c r="M1414" s="11">
        <f t="shared" si="463"/>
        <v>-2.6633506525333327E-2</v>
      </c>
      <c r="N1414" s="11">
        <f t="shared" si="464"/>
        <v>0.78111394786937238</v>
      </c>
      <c r="O1414" s="11">
        <f t="shared" si="465"/>
        <v>0.34792216366520795</v>
      </c>
      <c r="P1414" s="11">
        <f t="shared" si="466"/>
        <v>0.40866786265353727</v>
      </c>
      <c r="Q1414" s="11">
        <f t="shared" si="467"/>
        <v>1.007091699422354</v>
      </c>
      <c r="R1414" s="12">
        <f t="shared" si="468"/>
        <v>-0.43153831206709214</v>
      </c>
      <c r="S1414">
        <f t="shared" si="469"/>
        <v>7.146020239564443</v>
      </c>
      <c r="T1414">
        <f t="shared" si="470"/>
        <v>-2.6633506525333326</v>
      </c>
      <c r="U1414">
        <f t="shared" si="471"/>
        <v>78.11139478693724</v>
      </c>
      <c r="V1414">
        <f t="shared" si="472"/>
        <v>37.829501315937264</v>
      </c>
      <c r="W1414">
        <f t="shared" si="473"/>
        <v>28.777669367763092</v>
      </c>
      <c r="X1414" s="13">
        <f t="shared" si="474"/>
        <v>51.065605264264661</v>
      </c>
      <c r="Y1414">
        <f t="shared" si="475"/>
        <v>-7.0934366983497288</v>
      </c>
      <c r="Z1414">
        <f t="shared" si="476"/>
        <v>6101.3899955607658</v>
      </c>
      <c r="AA1414">
        <f t="shared" si="477"/>
        <v>1431.0711698124992</v>
      </c>
      <c r="AB1414">
        <f t="shared" si="478"/>
        <v>828.15425424029024</v>
      </c>
      <c r="AC1414" s="21">
        <f t="shared" si="479"/>
        <v>40.998994105171576</v>
      </c>
      <c r="AD1414" s="13">
        <f t="shared" si="480"/>
        <v>311.20342606404103</v>
      </c>
      <c r="AE1414" s="20">
        <f t="shared" si="481"/>
        <v>0.67403516312499512</v>
      </c>
      <c r="AF1414" s="18">
        <f t="shared" si="482"/>
        <v>67.400000000000006</v>
      </c>
    </row>
    <row r="1415" spans="1:32" x14ac:dyDescent="0.25">
      <c r="A1415" s="7">
        <v>2007</v>
      </c>
      <c r="B1415" s="7" t="s">
        <v>816</v>
      </c>
      <c r="C1415" s="7" t="s">
        <v>85</v>
      </c>
      <c r="D1415" s="8">
        <v>73</v>
      </c>
      <c r="E1415" s="9">
        <v>220</v>
      </c>
      <c r="F1415" s="9">
        <v>4.5199999999999996</v>
      </c>
      <c r="G1415" s="9">
        <v>23</v>
      </c>
      <c r="H1415" s="9">
        <v>36.5</v>
      </c>
      <c r="I1415" s="9">
        <v>118</v>
      </c>
      <c r="J1415" s="9">
        <v>4.34</v>
      </c>
      <c r="K1415" s="10">
        <v>7.1</v>
      </c>
      <c r="L1415" s="11">
        <f t="shared" si="462"/>
        <v>-1.0936762231290937E-2</v>
      </c>
      <c r="M1415" s="11">
        <f t="shared" si="463"/>
        <v>0.47443030925127883</v>
      </c>
      <c r="N1415" s="11">
        <f t="shared" si="464"/>
        <v>0.78111394786937238</v>
      </c>
      <c r="O1415" s="11">
        <f t="shared" si="465"/>
        <v>0.50574014908382792</v>
      </c>
      <c r="P1415" s="11">
        <f t="shared" si="466"/>
        <v>-4.8467147532284323E-2</v>
      </c>
      <c r="Q1415" s="11">
        <f t="shared" si="467"/>
        <v>-0.4138705357352348</v>
      </c>
      <c r="R1415" s="12">
        <f t="shared" si="468"/>
        <v>-0.1529007111902807</v>
      </c>
      <c r="S1415">
        <f t="shared" si="469"/>
        <v>-1.0936762231290937</v>
      </c>
      <c r="T1415">
        <f t="shared" si="470"/>
        <v>47.443030925127886</v>
      </c>
      <c r="U1415">
        <f t="shared" si="471"/>
        <v>78.11139478693724</v>
      </c>
      <c r="V1415">
        <f t="shared" si="472"/>
        <v>22.86365007757718</v>
      </c>
      <c r="W1415">
        <f t="shared" si="473"/>
        <v>-28.338562346275776</v>
      </c>
      <c r="X1415" s="13">
        <f t="shared" si="474"/>
        <v>-1.1961276810379193</v>
      </c>
      <c r="Y1415">
        <f t="shared" si="475"/>
        <v>2250.841183362641</v>
      </c>
      <c r="Z1415">
        <f t="shared" si="476"/>
        <v>6101.3899955607658</v>
      </c>
      <c r="AA1415">
        <f t="shared" si="477"/>
        <v>522.74649486989495</v>
      </c>
      <c r="AB1415">
        <f t="shared" si="478"/>
        <v>-803.07411585375917</v>
      </c>
      <c r="AC1415" s="21">
        <f t="shared" si="479"/>
        <v>40.176379703150218</v>
      </c>
      <c r="AD1415" s="13">
        <f t="shared" si="480"/>
        <v>310.38081166201971</v>
      </c>
      <c r="AE1415" s="20">
        <f t="shared" si="481"/>
        <v>0.6722534634834838</v>
      </c>
      <c r="AF1415" s="18">
        <f t="shared" si="482"/>
        <v>67.2</v>
      </c>
    </row>
    <row r="1416" spans="1:32" x14ac:dyDescent="0.25">
      <c r="A1416" s="7">
        <v>2007</v>
      </c>
      <c r="B1416" s="7" t="s">
        <v>824</v>
      </c>
      <c r="C1416" s="7" t="s">
        <v>78</v>
      </c>
      <c r="D1416" s="8">
        <v>73</v>
      </c>
      <c r="E1416" s="9">
        <v>206</v>
      </c>
      <c r="F1416" s="9">
        <v>4.51</v>
      </c>
      <c r="G1416" s="9">
        <v>22</v>
      </c>
      <c r="H1416" s="9">
        <v>34.5</v>
      </c>
      <c r="I1416" s="9">
        <v>121</v>
      </c>
      <c r="J1416" s="9">
        <v>4.2699999999999996</v>
      </c>
      <c r="K1416" s="10">
        <v>6.72</v>
      </c>
      <c r="L1416" s="11">
        <f t="shared" si="462"/>
        <v>-0.58771551461983851</v>
      </c>
      <c r="M1416" s="11">
        <f t="shared" si="463"/>
        <v>0.53706328622335398</v>
      </c>
      <c r="N1416" s="11">
        <f t="shared" si="464"/>
        <v>0.60036248991447827</v>
      </c>
      <c r="O1416" s="11">
        <f t="shared" si="465"/>
        <v>-0.12553179259065195</v>
      </c>
      <c r="P1416" s="11">
        <f t="shared" si="466"/>
        <v>0.40866786265353727</v>
      </c>
      <c r="Q1416" s="11">
        <f t="shared" si="467"/>
        <v>5.7678285239653646E-4</v>
      </c>
      <c r="R1416" s="12">
        <f t="shared" si="468"/>
        <v>1.3597034078552606</v>
      </c>
      <c r="S1416">
        <f t="shared" si="469"/>
        <v>-58.771551461983847</v>
      </c>
      <c r="T1416">
        <f t="shared" si="470"/>
        <v>53.706328622335398</v>
      </c>
      <c r="U1416">
        <f t="shared" si="471"/>
        <v>60.036248991447827</v>
      </c>
      <c r="V1416">
        <f t="shared" si="472"/>
        <v>14.156803503144266</v>
      </c>
      <c r="W1416">
        <f t="shared" si="473"/>
        <v>68.014009535382854</v>
      </c>
      <c r="X1416" s="13">
        <f t="shared" si="474"/>
        <v>-3454.0952612486158</v>
      </c>
      <c r="Y1416">
        <f t="shared" si="475"/>
        <v>2884.3697340902822</v>
      </c>
      <c r="Z1416">
        <f t="shared" si="476"/>
        <v>3604.3511929631204</v>
      </c>
      <c r="AA1416">
        <f t="shared" si="477"/>
        <v>200.41508542663775</v>
      </c>
      <c r="AB1416">
        <f t="shared" si="478"/>
        <v>4625.9054930791499</v>
      </c>
      <c r="AC1416" s="21">
        <f t="shared" si="479"/>
        <v>39.650841716943603</v>
      </c>
      <c r="AD1416" s="13">
        <f t="shared" si="480"/>
        <v>309.85527367581307</v>
      </c>
      <c r="AE1416" s="20">
        <f t="shared" si="481"/>
        <v>0.671115201328914</v>
      </c>
      <c r="AF1416" s="18">
        <f t="shared" si="482"/>
        <v>67.099999999999994</v>
      </c>
    </row>
    <row r="1417" spans="1:32" x14ac:dyDescent="0.25">
      <c r="A1417" s="7">
        <v>2007</v>
      </c>
      <c r="B1417" s="7" t="s">
        <v>830</v>
      </c>
      <c r="C1417" s="7" t="s">
        <v>38</v>
      </c>
      <c r="D1417" s="8">
        <v>78.400000000000006</v>
      </c>
      <c r="E1417" s="14">
        <v>252</v>
      </c>
      <c r="F1417" s="14">
        <v>4.71</v>
      </c>
      <c r="G1417" s="14">
        <v>15</v>
      </c>
      <c r="H1417" s="14">
        <v>35.5</v>
      </c>
      <c r="I1417" s="14">
        <v>120</v>
      </c>
      <c r="J1417" s="14">
        <v>4.41</v>
      </c>
      <c r="K1417" s="10">
        <v>6.96</v>
      </c>
      <c r="L1417" s="11">
        <f t="shared" si="462"/>
        <v>1.3074146717996751</v>
      </c>
      <c r="M1417" s="11">
        <f t="shared" si="463"/>
        <v>-0.71559625321817644</v>
      </c>
      <c r="N1417" s="11">
        <f t="shared" si="464"/>
        <v>-0.66489771576978118</v>
      </c>
      <c r="O1417" s="11">
        <f t="shared" si="465"/>
        <v>0.19010417824658796</v>
      </c>
      <c r="P1417" s="11">
        <f t="shared" si="466"/>
        <v>0.25628952592493009</v>
      </c>
      <c r="Q1417" s="11">
        <f t="shared" si="467"/>
        <v>-0.8283178543228662</v>
      </c>
      <c r="R1417" s="12">
        <f t="shared" si="468"/>
        <v>0.40437449056333863</v>
      </c>
      <c r="S1417">
        <f t="shared" si="469"/>
        <v>130.74146717996751</v>
      </c>
      <c r="T1417">
        <f t="shared" si="470"/>
        <v>-71.559625321817649</v>
      </c>
      <c r="U1417">
        <f t="shared" si="471"/>
        <v>-66.489771576978114</v>
      </c>
      <c r="V1417">
        <f t="shared" si="472"/>
        <v>22.319685208575901</v>
      </c>
      <c r="W1417">
        <f t="shared" si="473"/>
        <v>-21.197168187976377</v>
      </c>
      <c r="X1417" s="13">
        <f t="shared" si="474"/>
        <v>17093.331240370524</v>
      </c>
      <c r="Y1417">
        <f t="shared" si="475"/>
        <v>-5120.7799761989254</v>
      </c>
      <c r="Z1417">
        <f t="shared" si="476"/>
        <v>-4420.8897243587271</v>
      </c>
      <c r="AA1417">
        <f t="shared" si="477"/>
        <v>498.1683478099219</v>
      </c>
      <c r="AB1417">
        <f t="shared" si="478"/>
        <v>-449.31993918935774</v>
      </c>
      <c r="AC1417" s="21">
        <f t="shared" si="479"/>
        <v>38.988485347429013</v>
      </c>
      <c r="AD1417" s="13">
        <f t="shared" si="480"/>
        <v>309.19291730629845</v>
      </c>
      <c r="AE1417" s="20">
        <f t="shared" si="481"/>
        <v>0.6696806043862672</v>
      </c>
      <c r="AF1417" s="18">
        <f t="shared" si="482"/>
        <v>67</v>
      </c>
    </row>
    <row r="1418" spans="1:32" x14ac:dyDescent="0.25">
      <c r="A1418" s="7">
        <v>2007</v>
      </c>
      <c r="B1418" s="7" t="s">
        <v>857</v>
      </c>
      <c r="C1418" s="7" t="s">
        <v>34</v>
      </c>
      <c r="D1418" s="8">
        <v>74</v>
      </c>
      <c r="E1418" s="9">
        <v>238</v>
      </c>
      <c r="F1418" s="9">
        <v>4.7</v>
      </c>
      <c r="G1418" s="9">
        <v>22</v>
      </c>
      <c r="H1418" s="9">
        <v>37</v>
      </c>
      <c r="I1418" s="9">
        <v>116</v>
      </c>
      <c r="J1418" s="9">
        <v>4.2</v>
      </c>
      <c r="K1418" s="10">
        <v>6.94</v>
      </c>
      <c r="L1418" s="11">
        <f t="shared" si="462"/>
        <v>0.73063591941112738</v>
      </c>
      <c r="M1418" s="11">
        <f t="shared" si="463"/>
        <v>-0.65296327624610129</v>
      </c>
      <c r="N1418" s="11">
        <f t="shared" si="464"/>
        <v>0.60036248991447827</v>
      </c>
      <c r="O1418" s="11">
        <f t="shared" si="465"/>
        <v>0.66355813450244783</v>
      </c>
      <c r="P1418" s="11">
        <f t="shared" si="466"/>
        <v>-0.35322382098949873</v>
      </c>
      <c r="Q1418" s="11">
        <f t="shared" si="467"/>
        <v>0.41502410144002261</v>
      </c>
      <c r="R1418" s="12">
        <f t="shared" si="468"/>
        <v>0.48398523367099705</v>
      </c>
      <c r="S1418">
        <f t="shared" si="469"/>
        <v>73.063591941112733</v>
      </c>
      <c r="T1418">
        <f t="shared" si="470"/>
        <v>-65.296327624610129</v>
      </c>
      <c r="U1418">
        <f t="shared" si="471"/>
        <v>60.036248991447827</v>
      </c>
      <c r="V1418">
        <f t="shared" si="472"/>
        <v>15.516715675647456</v>
      </c>
      <c r="W1418">
        <f t="shared" si="473"/>
        <v>44.950466755550984</v>
      </c>
      <c r="X1418" s="13">
        <f t="shared" si="474"/>
        <v>5338.2884673374338</v>
      </c>
      <c r="Y1418">
        <f t="shared" si="475"/>
        <v>-4263.6104012604237</v>
      </c>
      <c r="Z1418">
        <f t="shared" si="476"/>
        <v>3604.3511929631204</v>
      </c>
      <c r="AA1418">
        <f t="shared" si="477"/>
        <v>240.76846535888347</v>
      </c>
      <c r="AB1418">
        <f t="shared" si="478"/>
        <v>2020.5444615418942</v>
      </c>
      <c r="AC1418" s="21">
        <f t="shared" si="479"/>
        <v>37.256790484261813</v>
      </c>
      <c r="AD1418" s="13">
        <f t="shared" si="480"/>
        <v>307.46122244313131</v>
      </c>
      <c r="AE1418" s="20">
        <f t="shared" si="481"/>
        <v>0.6659299283595278</v>
      </c>
      <c r="AF1418" s="18">
        <f t="shared" si="482"/>
        <v>66.599999999999994</v>
      </c>
    </row>
    <row r="1419" spans="1:32" x14ac:dyDescent="0.25">
      <c r="A1419" s="7">
        <v>2007</v>
      </c>
      <c r="B1419" s="7" t="s">
        <v>870</v>
      </c>
      <c r="C1419" s="7" t="s">
        <v>85</v>
      </c>
      <c r="D1419" s="8">
        <v>74</v>
      </c>
      <c r="E1419" s="9">
        <v>216</v>
      </c>
      <c r="F1419" s="9">
        <v>4.55</v>
      </c>
      <c r="G1419" s="9">
        <v>17</v>
      </c>
      <c r="H1419" s="9">
        <v>35</v>
      </c>
      <c r="I1419" s="9">
        <v>122</v>
      </c>
      <c r="J1419" s="9">
        <v>4.26</v>
      </c>
      <c r="K1419" s="10">
        <v>6.69</v>
      </c>
      <c r="L1419" s="11">
        <f t="shared" si="462"/>
        <v>-0.17573069148516168</v>
      </c>
      <c r="M1419" s="11">
        <f t="shared" si="463"/>
        <v>0.28653137833504788</v>
      </c>
      <c r="N1419" s="11">
        <f t="shared" si="464"/>
        <v>-0.30339479985999279</v>
      </c>
      <c r="O1419" s="11">
        <f t="shared" si="465"/>
        <v>3.2286192827968012E-2</v>
      </c>
      <c r="P1419" s="11">
        <f t="shared" si="466"/>
        <v>0.56104619938214451</v>
      </c>
      <c r="Q1419" s="11">
        <f t="shared" si="467"/>
        <v>5.9783542650628081E-2</v>
      </c>
      <c r="R1419" s="12">
        <f t="shared" si="468"/>
        <v>1.4791195225167482</v>
      </c>
      <c r="S1419">
        <f t="shared" si="469"/>
        <v>-17.573069148516169</v>
      </c>
      <c r="T1419">
        <f t="shared" si="470"/>
        <v>28.65313783350479</v>
      </c>
      <c r="U1419">
        <f t="shared" si="471"/>
        <v>-30.339479985999279</v>
      </c>
      <c r="V1419">
        <f t="shared" si="472"/>
        <v>29.666619610505624</v>
      </c>
      <c r="W1419">
        <f t="shared" si="473"/>
        <v>76.945153258368819</v>
      </c>
      <c r="X1419" s="13">
        <f t="shared" si="474"/>
        <v>-308.81275929853075</v>
      </c>
      <c r="Y1419">
        <f t="shared" si="475"/>
        <v>821.00230770582357</v>
      </c>
      <c r="Z1419">
        <f t="shared" si="476"/>
        <v>-920.48404582085084</v>
      </c>
      <c r="AA1419">
        <f t="shared" si="477"/>
        <v>880.10831911443688</v>
      </c>
      <c r="AB1419">
        <f t="shared" si="478"/>
        <v>5920.5566099538655</v>
      </c>
      <c r="AC1419" s="21">
        <f t="shared" si="479"/>
        <v>35.755755988804779</v>
      </c>
      <c r="AD1419" s="13">
        <f t="shared" si="480"/>
        <v>305.96018794767423</v>
      </c>
      <c r="AE1419" s="20">
        <f t="shared" si="481"/>
        <v>0.66267883937314409</v>
      </c>
      <c r="AF1419" s="18">
        <f t="shared" si="482"/>
        <v>66.3</v>
      </c>
    </row>
    <row r="1420" spans="1:32" x14ac:dyDescent="0.25">
      <c r="A1420" s="7">
        <v>2007</v>
      </c>
      <c r="B1420" s="7" t="s">
        <v>891</v>
      </c>
      <c r="C1420" s="7" t="s">
        <v>57</v>
      </c>
      <c r="D1420" s="8">
        <v>73</v>
      </c>
      <c r="E1420" s="9">
        <v>193</v>
      </c>
      <c r="F1420" s="9">
        <v>4.4400000000000004</v>
      </c>
      <c r="G1420" s="9">
        <v>17</v>
      </c>
      <c r="H1420" s="9">
        <v>34</v>
      </c>
      <c r="I1420" s="9">
        <v>118</v>
      </c>
      <c r="J1420" s="9">
        <v>4.1500000000000004</v>
      </c>
      <c r="K1420" s="10">
        <v>6.72</v>
      </c>
      <c r="L1420" s="11">
        <f t="shared" si="462"/>
        <v>-1.1232957846949185</v>
      </c>
      <c r="M1420" s="11">
        <f t="shared" si="463"/>
        <v>0.97549412502788546</v>
      </c>
      <c r="N1420" s="11">
        <f t="shared" si="464"/>
        <v>-0.30339479985999279</v>
      </c>
      <c r="O1420" s="11">
        <f t="shared" si="465"/>
        <v>-0.28334977800927191</v>
      </c>
      <c r="P1420" s="11">
        <f t="shared" si="466"/>
        <v>-4.8467147532284323E-2</v>
      </c>
      <c r="Q1420" s="11">
        <f t="shared" si="467"/>
        <v>0.71105790043118566</v>
      </c>
      <c r="R1420" s="12">
        <f t="shared" si="468"/>
        <v>1.3597034078552606</v>
      </c>
      <c r="S1420">
        <f t="shared" si="469"/>
        <v>-112.32957846949185</v>
      </c>
      <c r="T1420">
        <f t="shared" si="470"/>
        <v>97.549412502788542</v>
      </c>
      <c r="U1420">
        <f t="shared" si="471"/>
        <v>-30.339479985999279</v>
      </c>
      <c r="V1420">
        <f t="shared" si="472"/>
        <v>-16.590846277077812</v>
      </c>
      <c r="W1420">
        <f t="shared" si="473"/>
        <v>103.53806541432232</v>
      </c>
      <c r="X1420" s="13">
        <f t="shared" si="474"/>
        <v>-12617.934199133726</v>
      </c>
      <c r="Y1420">
        <f t="shared" si="475"/>
        <v>9515.8878796391982</v>
      </c>
      <c r="Z1420">
        <f t="shared" si="476"/>
        <v>-920.48404582085084</v>
      </c>
      <c r="AA1420">
        <f t="shared" si="477"/>
        <v>-275.25618018962672</v>
      </c>
      <c r="AB1420">
        <f t="shared" si="478"/>
        <v>10720.130989740488</v>
      </c>
      <c r="AC1420" s="21">
        <f t="shared" si="479"/>
        <v>35.8394878429798</v>
      </c>
      <c r="AD1420" s="13">
        <f t="shared" si="480"/>
        <v>306.04391980184926</v>
      </c>
      <c r="AE1420" s="20">
        <f t="shared" si="481"/>
        <v>0.66286019410532504</v>
      </c>
      <c r="AF1420" s="18">
        <f t="shared" si="482"/>
        <v>66.3</v>
      </c>
    </row>
    <row r="1421" spans="1:32" x14ac:dyDescent="0.25">
      <c r="A1421" s="7">
        <v>2007</v>
      </c>
      <c r="B1421" s="7" t="s">
        <v>897</v>
      </c>
      <c r="C1421" s="7" t="s">
        <v>45</v>
      </c>
      <c r="D1421" s="8">
        <v>68.599999999999994</v>
      </c>
      <c r="E1421" s="14">
        <v>180</v>
      </c>
      <c r="F1421" s="14">
        <v>4.4400000000000004</v>
      </c>
      <c r="G1421" s="14">
        <v>16</v>
      </c>
      <c r="H1421" s="14">
        <v>40</v>
      </c>
      <c r="I1421" s="14">
        <v>120</v>
      </c>
      <c r="J1421" s="14">
        <v>4.09</v>
      </c>
      <c r="K1421" s="10">
        <v>6.65</v>
      </c>
      <c r="L1421" s="11">
        <f t="shared" si="462"/>
        <v>-1.6588760547699983</v>
      </c>
      <c r="M1421" s="11">
        <f t="shared" si="463"/>
        <v>0.97549412502788546</v>
      </c>
      <c r="N1421" s="11">
        <f t="shared" si="464"/>
        <v>-0.48414625781488696</v>
      </c>
      <c r="O1421" s="11">
        <f t="shared" si="465"/>
        <v>1.6104660470141676</v>
      </c>
      <c r="P1421" s="11">
        <f t="shared" si="466"/>
        <v>0.25628952592493009</v>
      </c>
      <c r="Q1421" s="11">
        <f t="shared" si="467"/>
        <v>1.0662984592205855</v>
      </c>
      <c r="R1421" s="12">
        <f t="shared" si="468"/>
        <v>1.6383410087320684</v>
      </c>
      <c r="S1421">
        <f t="shared" si="469"/>
        <v>-165.88760547699982</v>
      </c>
      <c r="T1421">
        <f t="shared" si="470"/>
        <v>97.549412502788542</v>
      </c>
      <c r="U1421">
        <f t="shared" si="471"/>
        <v>-48.414625781488695</v>
      </c>
      <c r="V1421">
        <f t="shared" si="472"/>
        <v>93.337778646954888</v>
      </c>
      <c r="W1421">
        <f t="shared" si="473"/>
        <v>135.23197339763269</v>
      </c>
      <c r="X1421" s="13">
        <f t="shared" si="474"/>
        <v>-27518.69765089274</v>
      </c>
      <c r="Y1421">
        <f t="shared" si="475"/>
        <v>9515.8878796391982</v>
      </c>
      <c r="Z1421">
        <f t="shared" si="476"/>
        <v>-2343.9759895615898</v>
      </c>
      <c r="AA1421">
        <f t="shared" si="477"/>
        <v>8711.9409227479482</v>
      </c>
      <c r="AB1421">
        <f t="shared" si="478"/>
        <v>18287.686629018033</v>
      </c>
      <c r="AC1421" s="21">
        <f t="shared" si="479"/>
        <v>36.476956536835274</v>
      </c>
      <c r="AD1421" s="13">
        <f t="shared" si="480"/>
        <v>306.68138849570471</v>
      </c>
      <c r="AE1421" s="20">
        <f t="shared" si="481"/>
        <v>0.66424088685824323</v>
      </c>
      <c r="AF1421" s="18">
        <f t="shared" si="482"/>
        <v>66.400000000000006</v>
      </c>
    </row>
    <row r="1422" spans="1:32" x14ac:dyDescent="0.25">
      <c r="A1422" s="7">
        <v>2007</v>
      </c>
      <c r="B1422" s="7" t="s">
        <v>902</v>
      </c>
      <c r="C1422" s="7" t="s">
        <v>42</v>
      </c>
      <c r="D1422" s="8">
        <v>74.099999999999994</v>
      </c>
      <c r="E1422" s="14">
        <v>211</v>
      </c>
      <c r="F1422" s="14">
        <v>4.55</v>
      </c>
      <c r="G1422" s="14">
        <v>17</v>
      </c>
      <c r="H1422" s="14">
        <v>32.5</v>
      </c>
      <c r="I1422" s="14">
        <v>117</v>
      </c>
      <c r="J1422" s="14">
        <v>4.0999999999999996</v>
      </c>
      <c r="K1422" s="10">
        <v>6.81</v>
      </c>
      <c r="L1422" s="11">
        <f t="shared" si="462"/>
        <v>-0.38172310305250012</v>
      </c>
      <c r="M1422" s="11">
        <f t="shared" si="463"/>
        <v>0.28653137833504788</v>
      </c>
      <c r="N1422" s="11">
        <f t="shared" si="464"/>
        <v>-0.30339479985999279</v>
      </c>
      <c r="O1422" s="11">
        <f t="shared" si="465"/>
        <v>-0.75680373426513181</v>
      </c>
      <c r="P1422" s="11">
        <f t="shared" si="466"/>
        <v>-0.20084548426089152</v>
      </c>
      <c r="Q1422" s="11">
        <f t="shared" si="467"/>
        <v>1.007091699422354</v>
      </c>
      <c r="R1422" s="12">
        <f t="shared" si="468"/>
        <v>1.0014550638707906</v>
      </c>
      <c r="S1422">
        <f t="shared" si="469"/>
        <v>-38.172310305250015</v>
      </c>
      <c r="T1422">
        <f t="shared" si="470"/>
        <v>28.65313783350479</v>
      </c>
      <c r="U1422">
        <f t="shared" si="471"/>
        <v>-30.339479985999279</v>
      </c>
      <c r="V1422">
        <f t="shared" si="472"/>
        <v>-47.882460926301171</v>
      </c>
      <c r="W1422">
        <f t="shared" si="473"/>
        <v>100.42733816465723</v>
      </c>
      <c r="X1422" s="13">
        <f t="shared" si="474"/>
        <v>-1457.1252740402965</v>
      </c>
      <c r="Y1422">
        <f t="shared" si="475"/>
        <v>821.00230770582357</v>
      </c>
      <c r="Z1422">
        <f t="shared" si="476"/>
        <v>-920.48404582085084</v>
      </c>
      <c r="AA1422">
        <f t="shared" si="477"/>
        <v>-2292.7300643587582</v>
      </c>
      <c r="AB1422">
        <f t="shared" si="478"/>
        <v>10085.650250838418</v>
      </c>
      <c r="AC1422" s="21">
        <f t="shared" si="479"/>
        <v>35.316605653217401</v>
      </c>
      <c r="AD1422" s="13">
        <f t="shared" si="480"/>
        <v>305.52103761208684</v>
      </c>
      <c r="AE1422" s="20">
        <f t="shared" si="481"/>
        <v>0.66172768413739447</v>
      </c>
      <c r="AF1422" s="18">
        <f t="shared" si="482"/>
        <v>66.2</v>
      </c>
    </row>
    <row r="1423" spans="1:32" x14ac:dyDescent="0.25">
      <c r="A1423" s="7">
        <v>2007</v>
      </c>
      <c r="B1423" s="7" t="s">
        <v>912</v>
      </c>
      <c r="C1423" s="7" t="s">
        <v>45</v>
      </c>
      <c r="D1423" s="8">
        <v>68.400000000000006</v>
      </c>
      <c r="E1423" s="14">
        <v>208</v>
      </c>
      <c r="F1423" s="14">
        <v>4.4000000000000004</v>
      </c>
      <c r="G1423" s="14">
        <v>18</v>
      </c>
      <c r="H1423" s="14">
        <v>33</v>
      </c>
      <c r="I1423" s="14">
        <v>113</v>
      </c>
      <c r="J1423" s="14">
        <v>4.2</v>
      </c>
      <c r="K1423" s="10">
        <v>7.38</v>
      </c>
      <c r="L1423" s="11">
        <f t="shared" si="462"/>
        <v>-0.50531854999290315</v>
      </c>
      <c r="M1423" s="11">
        <f t="shared" si="463"/>
        <v>1.2260260329161916</v>
      </c>
      <c r="N1423" s="11">
        <f t="shared" si="464"/>
        <v>-0.12264334190509857</v>
      </c>
      <c r="O1423" s="11">
        <f t="shared" si="465"/>
        <v>-0.59898574884651179</v>
      </c>
      <c r="P1423" s="11">
        <f t="shared" si="466"/>
        <v>-0.81035883117532026</v>
      </c>
      <c r="Q1423" s="11">
        <f t="shared" si="467"/>
        <v>0.41502410144002261</v>
      </c>
      <c r="R1423" s="12">
        <f t="shared" si="468"/>
        <v>-1.2674511146975229</v>
      </c>
      <c r="S1423">
        <f t="shared" si="469"/>
        <v>-50.531854999290317</v>
      </c>
      <c r="T1423">
        <f t="shared" si="470"/>
        <v>122.60260329161916</v>
      </c>
      <c r="U1423">
        <f t="shared" si="471"/>
        <v>-12.264334190509857</v>
      </c>
      <c r="V1423">
        <f t="shared" si="472"/>
        <v>-70.467229001091596</v>
      </c>
      <c r="W1423">
        <f t="shared" si="473"/>
        <v>-42.62135066287501</v>
      </c>
      <c r="X1423" s="13">
        <f t="shared" si="474"/>
        <v>-2553.4683696693019</v>
      </c>
      <c r="Y1423">
        <f t="shared" si="475"/>
        <v>15031.398333882145</v>
      </c>
      <c r="Z1423">
        <f t="shared" si="476"/>
        <v>-150.41389313650907</v>
      </c>
      <c r="AA1423">
        <f t="shared" si="477"/>
        <v>-4965.6303630922848</v>
      </c>
      <c r="AB1423">
        <f t="shared" si="478"/>
        <v>-1816.5795323277559</v>
      </c>
      <c r="AC1423" s="21">
        <f t="shared" si="479"/>
        <v>33.302570998817174</v>
      </c>
      <c r="AD1423" s="13">
        <f t="shared" si="480"/>
        <v>303.50700295768661</v>
      </c>
      <c r="AE1423" s="20">
        <f t="shared" si="481"/>
        <v>0.65736548866291833</v>
      </c>
      <c r="AF1423" s="18">
        <f t="shared" si="482"/>
        <v>65.7</v>
      </c>
    </row>
    <row r="1424" spans="1:32" x14ac:dyDescent="0.25">
      <c r="A1424" s="7">
        <v>2007</v>
      </c>
      <c r="B1424" s="7" t="s">
        <v>913</v>
      </c>
      <c r="C1424" s="7" t="s">
        <v>45</v>
      </c>
      <c r="D1424" s="8">
        <v>71.099999999999994</v>
      </c>
      <c r="E1424" s="14">
        <v>215</v>
      </c>
      <c r="F1424" s="14">
        <v>4.46</v>
      </c>
      <c r="G1424" s="14">
        <v>20</v>
      </c>
      <c r="H1424" s="14">
        <v>35.5</v>
      </c>
      <c r="I1424" s="14">
        <v>125</v>
      </c>
      <c r="J1424" s="14">
        <v>4.55</v>
      </c>
      <c r="K1424" s="10">
        <v>7.05</v>
      </c>
      <c r="L1424" s="11">
        <f t="shared" si="462"/>
        <v>-0.21692917379862936</v>
      </c>
      <c r="M1424" s="11">
        <f t="shared" si="463"/>
        <v>0.85022817108373516</v>
      </c>
      <c r="N1424" s="11">
        <f t="shared" si="464"/>
        <v>0.23885957400468982</v>
      </c>
      <c r="O1424" s="11">
        <f t="shared" si="465"/>
        <v>0.19010417824658796</v>
      </c>
      <c r="P1424" s="11">
        <f t="shared" si="466"/>
        <v>1.0181812095679661</v>
      </c>
      <c r="Q1424" s="11">
        <f t="shared" si="467"/>
        <v>-1.6572124914981237</v>
      </c>
      <c r="R1424" s="12">
        <f t="shared" si="468"/>
        <v>4.6126146578868821E-2</v>
      </c>
      <c r="S1424">
        <f t="shared" si="469"/>
        <v>-21.692917379862937</v>
      </c>
      <c r="T1424">
        <f t="shared" si="470"/>
        <v>85.022817108373516</v>
      </c>
      <c r="U1424">
        <f t="shared" si="471"/>
        <v>23.885957400468982</v>
      </c>
      <c r="V1424">
        <f t="shared" si="472"/>
        <v>60.414269390727704</v>
      </c>
      <c r="W1424">
        <f t="shared" si="473"/>
        <v>-80.554317245962736</v>
      </c>
      <c r="X1424" s="13">
        <f t="shared" si="474"/>
        <v>-470.5826644495595</v>
      </c>
      <c r="Y1424">
        <f t="shared" si="475"/>
        <v>7228.8794290439319</v>
      </c>
      <c r="Z1424">
        <f t="shared" si="476"/>
        <v>570.53896093701894</v>
      </c>
      <c r="AA1424">
        <f t="shared" si="477"/>
        <v>3649.8839460154181</v>
      </c>
      <c r="AB1424">
        <f t="shared" si="478"/>
        <v>-6488.9980269632097</v>
      </c>
      <c r="AC1424" s="21">
        <f t="shared" si="479"/>
        <v>29.965719229091096</v>
      </c>
      <c r="AD1424" s="13">
        <f t="shared" si="480"/>
        <v>300.17015118796058</v>
      </c>
      <c r="AE1424" s="20">
        <f t="shared" si="481"/>
        <v>0.65013820503247277</v>
      </c>
      <c r="AF1424" s="18">
        <f t="shared" si="482"/>
        <v>65</v>
      </c>
    </row>
    <row r="1425" spans="1:32" x14ac:dyDescent="0.25">
      <c r="A1425" s="7">
        <v>2007</v>
      </c>
      <c r="B1425" s="7" t="s">
        <v>948</v>
      </c>
      <c r="C1425" s="7" t="s">
        <v>45</v>
      </c>
      <c r="D1425" s="8">
        <v>69.5</v>
      </c>
      <c r="E1425" s="14">
        <v>214</v>
      </c>
      <c r="F1425" s="14">
        <v>4.5199999999999996</v>
      </c>
      <c r="G1425" s="14">
        <v>18</v>
      </c>
      <c r="H1425" s="14">
        <v>38</v>
      </c>
      <c r="I1425" s="14">
        <v>115</v>
      </c>
      <c r="J1425" s="14">
        <v>4.16</v>
      </c>
      <c r="K1425" s="10">
        <v>6.98</v>
      </c>
      <c r="L1425" s="11">
        <f t="shared" si="462"/>
        <v>-0.25812765611209704</v>
      </c>
      <c r="M1425" s="11">
        <f t="shared" si="463"/>
        <v>0.47443030925127883</v>
      </c>
      <c r="N1425" s="11">
        <f t="shared" si="464"/>
        <v>-0.12264334190509857</v>
      </c>
      <c r="O1425" s="11">
        <f t="shared" si="465"/>
        <v>0.97919410533968776</v>
      </c>
      <c r="P1425" s="11">
        <f t="shared" si="466"/>
        <v>-0.5056021577181059</v>
      </c>
      <c r="Q1425" s="11">
        <f t="shared" si="467"/>
        <v>0.65185114063295413</v>
      </c>
      <c r="R1425" s="12">
        <f t="shared" si="468"/>
        <v>0.32476374745567671</v>
      </c>
      <c r="S1425">
        <f t="shared" si="469"/>
        <v>-25.812765611209702</v>
      </c>
      <c r="T1425">
        <f t="shared" si="470"/>
        <v>47.443030925127886</v>
      </c>
      <c r="U1425">
        <f t="shared" si="471"/>
        <v>-12.264334190509857</v>
      </c>
      <c r="V1425">
        <f t="shared" si="472"/>
        <v>23.679597381079091</v>
      </c>
      <c r="W1425">
        <f t="shared" si="473"/>
        <v>48.830744404431542</v>
      </c>
      <c r="X1425" s="13">
        <f t="shared" si="474"/>
        <v>-666.29886849925015</v>
      </c>
      <c r="Y1425">
        <f t="shared" si="475"/>
        <v>2250.841183362641</v>
      </c>
      <c r="Z1425">
        <f t="shared" si="476"/>
        <v>-150.41389313650907</v>
      </c>
      <c r="AA1425">
        <f t="shared" si="477"/>
        <v>560.72333213000775</v>
      </c>
      <c r="AB1425">
        <f t="shared" si="478"/>
        <v>2384.4415990909224</v>
      </c>
      <c r="AC1425" s="21">
        <f t="shared" si="479"/>
        <v>29.594909538458847</v>
      </c>
      <c r="AD1425" s="13">
        <f t="shared" si="480"/>
        <v>299.79934149732833</v>
      </c>
      <c r="AE1425" s="20">
        <f t="shared" si="481"/>
        <v>0.64933506872554081</v>
      </c>
      <c r="AF1425" s="18">
        <f t="shared" si="482"/>
        <v>64.900000000000006</v>
      </c>
    </row>
    <row r="1426" spans="1:32" x14ac:dyDescent="0.25">
      <c r="A1426" s="7">
        <v>2007</v>
      </c>
      <c r="B1426" s="7" t="s">
        <v>995</v>
      </c>
      <c r="C1426" s="7" t="s">
        <v>78</v>
      </c>
      <c r="D1426" s="8">
        <v>73</v>
      </c>
      <c r="E1426" s="9">
        <v>203</v>
      </c>
      <c r="F1426" s="9">
        <v>4.45</v>
      </c>
      <c r="G1426" s="9">
        <v>20</v>
      </c>
      <c r="H1426" s="9">
        <v>36.5</v>
      </c>
      <c r="I1426" s="9">
        <v>121</v>
      </c>
      <c r="J1426" s="9">
        <v>4.3</v>
      </c>
      <c r="K1426" s="10">
        <v>7.28</v>
      </c>
      <c r="L1426" s="11">
        <f t="shared" si="462"/>
        <v>-0.71131096156024154</v>
      </c>
      <c r="M1426" s="11">
        <f t="shared" si="463"/>
        <v>0.91286114805581031</v>
      </c>
      <c r="N1426" s="11">
        <f t="shared" si="464"/>
        <v>0.23885957400468982</v>
      </c>
      <c r="O1426" s="11">
        <f t="shared" si="465"/>
        <v>0.50574014908382792</v>
      </c>
      <c r="P1426" s="11">
        <f t="shared" si="466"/>
        <v>0.40866786265353727</v>
      </c>
      <c r="Q1426" s="11">
        <f t="shared" si="467"/>
        <v>-0.17704349654230336</v>
      </c>
      <c r="R1426" s="12">
        <f t="shared" si="468"/>
        <v>-0.86939739915922387</v>
      </c>
      <c r="S1426">
        <f t="shared" si="469"/>
        <v>-71.131096156024157</v>
      </c>
      <c r="T1426">
        <f t="shared" si="470"/>
        <v>91.286114805581036</v>
      </c>
      <c r="U1426">
        <f t="shared" si="471"/>
        <v>23.885957400468982</v>
      </c>
      <c r="V1426">
        <f t="shared" si="472"/>
        <v>45.720400586868259</v>
      </c>
      <c r="W1426">
        <f t="shared" si="473"/>
        <v>-52.322044785076358</v>
      </c>
      <c r="X1426" s="13">
        <f t="shared" si="474"/>
        <v>-5059.6328403575544</v>
      </c>
      <c r="Y1426">
        <f t="shared" si="475"/>
        <v>8333.1547562977212</v>
      </c>
      <c r="Z1426">
        <f t="shared" si="476"/>
        <v>570.53896093701894</v>
      </c>
      <c r="AA1426">
        <f t="shared" si="477"/>
        <v>2090.3550298237033</v>
      </c>
      <c r="AB1426">
        <f t="shared" si="478"/>
        <v>-2737.5963704915362</v>
      </c>
      <c r="AC1426" s="21">
        <f t="shared" si="479"/>
        <v>25.285646269017345</v>
      </c>
      <c r="AD1426" s="13">
        <f t="shared" si="480"/>
        <v>295.49007822788678</v>
      </c>
      <c r="AE1426" s="20">
        <f t="shared" si="481"/>
        <v>0.6400016400820886</v>
      </c>
      <c r="AF1426" s="18">
        <f t="shared" si="482"/>
        <v>64</v>
      </c>
    </row>
    <row r="1427" spans="1:32" x14ac:dyDescent="0.25">
      <c r="A1427" s="7">
        <v>2007</v>
      </c>
      <c r="B1427" s="7" t="s">
        <v>1022</v>
      </c>
      <c r="C1427" s="7" t="s">
        <v>38</v>
      </c>
      <c r="D1427" s="8">
        <v>76.3</v>
      </c>
      <c r="E1427" s="14">
        <v>246</v>
      </c>
      <c r="F1427" s="14">
        <v>4.7</v>
      </c>
      <c r="G1427" s="14">
        <v>21</v>
      </c>
      <c r="H1427" s="14">
        <v>32</v>
      </c>
      <c r="I1427" s="14">
        <v>114</v>
      </c>
      <c r="J1427" s="14">
        <v>4.41</v>
      </c>
      <c r="K1427" s="10">
        <v>6.91</v>
      </c>
      <c r="L1427" s="11">
        <f t="shared" si="462"/>
        <v>1.0602237779188688</v>
      </c>
      <c r="M1427" s="11">
        <f t="shared" si="463"/>
        <v>-0.65296327624610129</v>
      </c>
      <c r="N1427" s="11">
        <f t="shared" si="464"/>
        <v>0.41961103195958405</v>
      </c>
      <c r="O1427" s="11">
        <f t="shared" si="465"/>
        <v>-0.91462171968375172</v>
      </c>
      <c r="P1427" s="11">
        <f t="shared" si="466"/>
        <v>-0.65798049444671314</v>
      </c>
      <c r="Q1427" s="11">
        <f t="shared" si="467"/>
        <v>-0.8283178543228662</v>
      </c>
      <c r="R1427" s="12">
        <f t="shared" si="468"/>
        <v>0.60340134833248815</v>
      </c>
      <c r="S1427">
        <f t="shared" si="469"/>
        <v>106.02237779188688</v>
      </c>
      <c r="T1427">
        <f t="shared" si="470"/>
        <v>-65.296327624610129</v>
      </c>
      <c r="U1427">
        <f t="shared" si="471"/>
        <v>41.961103195958401</v>
      </c>
      <c r="V1427">
        <f t="shared" si="472"/>
        <v>-78.63011070652324</v>
      </c>
      <c r="W1427">
        <f t="shared" si="473"/>
        <v>-11.245825299518902</v>
      </c>
      <c r="X1427" s="13">
        <f t="shared" si="474"/>
        <v>11240.744592645589</v>
      </c>
      <c r="Y1427">
        <f t="shared" si="475"/>
        <v>-4263.6104012604237</v>
      </c>
      <c r="Z1427">
        <f t="shared" si="476"/>
        <v>1760.7341814218703</v>
      </c>
      <c r="AA1427">
        <f t="shared" si="477"/>
        <v>-6182.694309720101</v>
      </c>
      <c r="AB1427">
        <f t="shared" si="478"/>
        <v>-126.46858666729941</v>
      </c>
      <c r="AC1427" s="21">
        <f t="shared" si="479"/>
        <v>22.039534824581189</v>
      </c>
      <c r="AD1427" s="13">
        <f t="shared" si="480"/>
        <v>292.24396678345067</v>
      </c>
      <c r="AE1427" s="20">
        <f t="shared" si="481"/>
        <v>0.63297089082381353</v>
      </c>
      <c r="AF1427" s="18">
        <f t="shared" si="482"/>
        <v>63.3</v>
      </c>
    </row>
    <row r="1428" spans="1:32" x14ac:dyDescent="0.25">
      <c r="A1428" s="7">
        <v>2007</v>
      </c>
      <c r="B1428" s="7" t="s">
        <v>1039</v>
      </c>
      <c r="C1428" s="7" t="s">
        <v>34</v>
      </c>
      <c r="D1428" s="8">
        <v>74</v>
      </c>
      <c r="E1428" s="9">
        <v>254</v>
      </c>
      <c r="F1428" s="9">
        <v>4.75</v>
      </c>
      <c r="G1428" s="9">
        <v>23</v>
      </c>
      <c r="H1428" s="9">
        <v>29.5</v>
      </c>
      <c r="I1428" s="9">
        <v>115</v>
      </c>
      <c r="J1428" s="9">
        <v>4.43</v>
      </c>
      <c r="K1428" s="10">
        <v>7.06</v>
      </c>
      <c r="L1428" s="11">
        <f t="shared" si="462"/>
        <v>1.3898116364266104</v>
      </c>
      <c r="M1428" s="11">
        <f t="shared" si="463"/>
        <v>-0.96612816110648247</v>
      </c>
      <c r="N1428" s="11">
        <f t="shared" si="464"/>
        <v>0.78111394786937238</v>
      </c>
      <c r="O1428" s="11">
        <f t="shared" si="465"/>
        <v>-1.7037116467768516</v>
      </c>
      <c r="P1428" s="11">
        <f t="shared" si="466"/>
        <v>-0.5056021577181059</v>
      </c>
      <c r="Q1428" s="11">
        <f t="shared" si="467"/>
        <v>-0.94673137391932927</v>
      </c>
      <c r="R1428" s="12">
        <f t="shared" si="468"/>
        <v>6.3207750250396282E-3</v>
      </c>
      <c r="S1428">
        <f t="shared" si="469"/>
        <v>138.98116364266104</v>
      </c>
      <c r="T1428">
        <f t="shared" si="470"/>
        <v>-96.612816110648254</v>
      </c>
      <c r="U1428">
        <f t="shared" si="471"/>
        <v>78.11139478693724</v>
      </c>
      <c r="V1428">
        <f t="shared" si="472"/>
        <v>-110.46569022474787</v>
      </c>
      <c r="W1428">
        <f t="shared" si="473"/>
        <v>-47.020529944714482</v>
      </c>
      <c r="X1428" s="13">
        <f t="shared" si="474"/>
        <v>19315.76384746813</v>
      </c>
      <c r="Y1428">
        <f t="shared" si="475"/>
        <v>-9334.0362368299357</v>
      </c>
      <c r="Z1428">
        <f t="shared" si="476"/>
        <v>6101.3899955607658</v>
      </c>
      <c r="AA1428">
        <f t="shared" si="477"/>
        <v>-12202.668716829958</v>
      </c>
      <c r="AB1428">
        <f t="shared" si="478"/>
        <v>-2210.9302362817912</v>
      </c>
      <c r="AC1428" s="21">
        <f t="shared" si="479"/>
        <v>18.273032879558951</v>
      </c>
      <c r="AD1428" s="13">
        <f t="shared" si="480"/>
        <v>288.47746483842843</v>
      </c>
      <c r="AE1428" s="20">
        <f t="shared" si="481"/>
        <v>0.62481302834449359</v>
      </c>
      <c r="AF1428" s="18">
        <f t="shared" si="482"/>
        <v>62.5</v>
      </c>
    </row>
    <row r="1429" spans="1:32" x14ac:dyDescent="0.25">
      <c r="A1429" s="7">
        <v>2007</v>
      </c>
      <c r="B1429" s="7" t="s">
        <v>1059</v>
      </c>
      <c r="C1429" s="7" t="s">
        <v>45</v>
      </c>
      <c r="D1429" s="8">
        <v>71.2</v>
      </c>
      <c r="E1429" s="14">
        <v>220</v>
      </c>
      <c r="F1429" s="14">
        <v>4.5</v>
      </c>
      <c r="G1429" s="14">
        <v>18</v>
      </c>
      <c r="H1429" s="14">
        <v>38</v>
      </c>
      <c r="I1429" s="14">
        <v>114</v>
      </c>
      <c r="J1429" s="14">
        <v>4.34</v>
      </c>
      <c r="K1429" s="10">
        <v>7.22</v>
      </c>
      <c r="L1429" s="11">
        <f t="shared" si="462"/>
        <v>-1.0936762231290937E-2</v>
      </c>
      <c r="M1429" s="11">
        <f t="shared" si="463"/>
        <v>0.59969626319542912</v>
      </c>
      <c r="N1429" s="11">
        <f t="shared" si="464"/>
        <v>-0.12264334190509857</v>
      </c>
      <c r="O1429" s="11">
        <f t="shared" si="465"/>
        <v>0.97919410533968776</v>
      </c>
      <c r="P1429" s="11">
        <f t="shared" si="466"/>
        <v>-0.65798049444671314</v>
      </c>
      <c r="Q1429" s="11">
        <f t="shared" si="467"/>
        <v>-0.4138705357352348</v>
      </c>
      <c r="R1429" s="12">
        <f t="shared" si="468"/>
        <v>-0.63056516983624167</v>
      </c>
      <c r="S1429">
        <f t="shared" si="469"/>
        <v>-1.0936762231290937</v>
      </c>
      <c r="T1429">
        <f t="shared" si="470"/>
        <v>59.969626319542911</v>
      </c>
      <c r="U1429">
        <f t="shared" si="471"/>
        <v>-12.264334190509857</v>
      </c>
      <c r="V1429">
        <f t="shared" si="472"/>
        <v>16.060680544648733</v>
      </c>
      <c r="W1429">
        <f t="shared" si="473"/>
        <v>-52.221785278573819</v>
      </c>
      <c r="X1429" s="13">
        <f t="shared" si="474"/>
        <v>-1.1961276810379193</v>
      </c>
      <c r="Y1429">
        <f t="shared" si="475"/>
        <v>3596.3560809056139</v>
      </c>
      <c r="Z1429">
        <f t="shared" si="476"/>
        <v>-150.41389313650907</v>
      </c>
      <c r="AA1429">
        <f t="shared" si="477"/>
        <v>257.94545955725835</v>
      </c>
      <c r="AB1429">
        <f t="shared" si="478"/>
        <v>-2727.1148576814694</v>
      </c>
      <c r="AC1429" s="21">
        <f t="shared" si="479"/>
        <v>13.968368995440059</v>
      </c>
      <c r="AD1429" s="13">
        <f t="shared" si="480"/>
        <v>284.17280095430954</v>
      </c>
      <c r="AE1429" s="20">
        <f t="shared" si="481"/>
        <v>0.61548956150472534</v>
      </c>
      <c r="AF1429" s="18">
        <f t="shared" si="482"/>
        <v>61.5</v>
      </c>
    </row>
    <row r="1430" spans="1:32" x14ac:dyDescent="0.25">
      <c r="A1430" s="7">
        <v>2007</v>
      </c>
      <c r="B1430" s="7" t="s">
        <v>1075</v>
      </c>
      <c r="C1430" s="7" t="s">
        <v>38</v>
      </c>
      <c r="D1430" s="8">
        <v>75.7</v>
      </c>
      <c r="E1430" s="14">
        <v>252</v>
      </c>
      <c r="F1430" s="14">
        <v>4.67</v>
      </c>
      <c r="G1430" s="14">
        <v>19</v>
      </c>
      <c r="H1430" s="14">
        <v>34.5</v>
      </c>
      <c r="I1430" s="14">
        <v>117</v>
      </c>
      <c r="J1430" s="14">
        <v>4.49</v>
      </c>
      <c r="K1430" s="10">
        <v>7.35</v>
      </c>
      <c r="L1430" s="11">
        <f t="shared" si="462"/>
        <v>1.3074146717996751</v>
      </c>
      <c r="M1430" s="11">
        <f t="shared" si="463"/>
        <v>-0.46506434532987034</v>
      </c>
      <c r="N1430" s="11">
        <f t="shared" si="464"/>
        <v>5.8108116049795627E-2</v>
      </c>
      <c r="O1430" s="11">
        <f t="shared" si="465"/>
        <v>-0.12553179259065195</v>
      </c>
      <c r="P1430" s="11">
        <f t="shared" si="466"/>
        <v>-0.20084548426089152</v>
      </c>
      <c r="Q1430" s="11">
        <f t="shared" si="467"/>
        <v>-1.3019719327087291</v>
      </c>
      <c r="R1430" s="12">
        <f t="shared" si="468"/>
        <v>-1.1480350000360318</v>
      </c>
      <c r="S1430">
        <f t="shared" si="469"/>
        <v>130.74146717996751</v>
      </c>
      <c r="T1430">
        <f t="shared" si="470"/>
        <v>-46.506434532987036</v>
      </c>
      <c r="U1430">
        <f t="shared" si="471"/>
        <v>5.8108116049795626</v>
      </c>
      <c r="V1430">
        <f t="shared" si="472"/>
        <v>-16.318863842577176</v>
      </c>
      <c r="W1430">
        <f t="shared" si="473"/>
        <v>-122.50034663723804</v>
      </c>
      <c r="X1430" s="13">
        <f t="shared" si="474"/>
        <v>17093.331240370524</v>
      </c>
      <c r="Y1430">
        <f t="shared" si="475"/>
        <v>-2162.848452971009</v>
      </c>
      <c r="Z1430">
        <f t="shared" si="476"/>
        <v>33.765531508565161</v>
      </c>
      <c r="AA1430">
        <f t="shared" si="477"/>
        <v>-266.30531711257271</v>
      </c>
      <c r="AB1430">
        <f t="shared" si="478"/>
        <v>-15006.334926243477</v>
      </c>
      <c r="AC1430" s="21">
        <f t="shared" si="479"/>
        <v>-7.8535587404433329</v>
      </c>
      <c r="AD1430" s="13">
        <f t="shared" si="480"/>
        <v>262.35087321842616</v>
      </c>
      <c r="AE1430" s="20">
        <f t="shared" si="481"/>
        <v>0.5682254718795321</v>
      </c>
      <c r="AF1430" s="18">
        <f t="shared" si="482"/>
        <v>56.8</v>
      </c>
    </row>
    <row r="1431" spans="1:32" x14ac:dyDescent="0.25">
      <c r="A1431" s="7">
        <v>2007</v>
      </c>
      <c r="B1431" s="7" t="s">
        <v>1077</v>
      </c>
      <c r="C1431" s="7" t="s">
        <v>45</v>
      </c>
      <c r="D1431" s="8">
        <v>70.5</v>
      </c>
      <c r="E1431" s="14">
        <v>225</v>
      </c>
      <c r="F1431" s="14">
        <v>4.47</v>
      </c>
      <c r="G1431" s="14">
        <v>15</v>
      </c>
      <c r="H1431" s="14">
        <v>32</v>
      </c>
      <c r="I1431" s="14">
        <v>114</v>
      </c>
      <c r="J1431" s="14">
        <v>4.26</v>
      </c>
      <c r="K1431" s="10">
        <v>6.73</v>
      </c>
      <c r="L1431" s="11">
        <f t="shared" si="462"/>
        <v>0.19505564933604749</v>
      </c>
      <c r="M1431" s="11">
        <f t="shared" si="463"/>
        <v>0.78759519411166001</v>
      </c>
      <c r="N1431" s="11">
        <f t="shared" si="464"/>
        <v>-0.66489771576978118</v>
      </c>
      <c r="O1431" s="11">
        <f t="shared" si="465"/>
        <v>-0.91462171968375172</v>
      </c>
      <c r="P1431" s="11">
        <f t="shared" si="466"/>
        <v>-0.65798049444671314</v>
      </c>
      <c r="Q1431" s="11">
        <f t="shared" si="467"/>
        <v>5.9783542650628081E-2</v>
      </c>
      <c r="R1431" s="12">
        <f t="shared" si="468"/>
        <v>1.3198980363014279</v>
      </c>
      <c r="S1431">
        <f t="shared" si="469"/>
        <v>19.505564933604749</v>
      </c>
      <c r="T1431">
        <f t="shared" si="470"/>
        <v>78.759519411165996</v>
      </c>
      <c r="U1431">
        <f t="shared" si="471"/>
        <v>-66.489771576978114</v>
      </c>
      <c r="V1431">
        <f t="shared" si="472"/>
        <v>-78.63011070652324</v>
      </c>
      <c r="W1431">
        <f t="shared" si="473"/>
        <v>68.984078947602796</v>
      </c>
      <c r="X1431" s="13">
        <f t="shared" si="474"/>
        <v>380.46706337907125</v>
      </c>
      <c r="Y1431">
        <f t="shared" si="475"/>
        <v>6203.061897877833</v>
      </c>
      <c r="Z1431">
        <f t="shared" si="476"/>
        <v>-4420.8897243587271</v>
      </c>
      <c r="AA1431">
        <f t="shared" si="477"/>
        <v>-6182.694309720101</v>
      </c>
      <c r="AB1431">
        <f t="shared" si="478"/>
        <v>4758.8031482490951</v>
      </c>
      <c r="AC1431" s="21">
        <f t="shared" si="479"/>
        <v>12.155229947863356</v>
      </c>
      <c r="AD1431" s="13">
        <f t="shared" si="480"/>
        <v>282.35966190673281</v>
      </c>
      <c r="AE1431" s="20">
        <f t="shared" si="481"/>
        <v>0.61156248560726978</v>
      </c>
      <c r="AF1431" s="18">
        <f t="shared" si="482"/>
        <v>61.2</v>
      </c>
    </row>
    <row r="1432" spans="1:32" x14ac:dyDescent="0.25">
      <c r="A1432" s="7">
        <v>2007</v>
      </c>
      <c r="B1432" s="7" t="s">
        <v>1078</v>
      </c>
      <c r="C1432" s="7" t="s">
        <v>34</v>
      </c>
      <c r="D1432" s="8">
        <v>77</v>
      </c>
      <c r="E1432" s="9">
        <v>237</v>
      </c>
      <c r="F1432" s="9">
        <v>4.71</v>
      </c>
      <c r="G1432" s="9">
        <v>20</v>
      </c>
      <c r="H1432" s="9">
        <v>33.5</v>
      </c>
      <c r="I1432" s="9">
        <v>111</v>
      </c>
      <c r="J1432" s="9">
        <v>4.13</v>
      </c>
      <c r="K1432" s="10">
        <v>6.85</v>
      </c>
      <c r="L1432" s="11">
        <f t="shared" si="462"/>
        <v>0.6894374370976597</v>
      </c>
      <c r="M1432" s="11">
        <f t="shared" si="463"/>
        <v>-0.71559625321817644</v>
      </c>
      <c r="N1432" s="11">
        <f t="shared" si="464"/>
        <v>0.23885957400468982</v>
      </c>
      <c r="O1432" s="11">
        <f t="shared" si="465"/>
        <v>-0.44116776342789188</v>
      </c>
      <c r="P1432" s="11">
        <f t="shared" si="466"/>
        <v>-1.1151155046325347</v>
      </c>
      <c r="Q1432" s="11">
        <f t="shared" si="467"/>
        <v>0.82947142002765395</v>
      </c>
      <c r="R1432" s="12">
        <f t="shared" si="468"/>
        <v>0.84223357765547036</v>
      </c>
      <c r="S1432">
        <f t="shared" si="469"/>
        <v>68.943743709765968</v>
      </c>
      <c r="T1432">
        <f t="shared" si="470"/>
        <v>-71.559625321817649</v>
      </c>
      <c r="U1432">
        <f t="shared" si="471"/>
        <v>23.885957400468982</v>
      </c>
      <c r="V1432">
        <f t="shared" si="472"/>
        <v>-77.814163403021325</v>
      </c>
      <c r="W1432">
        <f t="shared" si="473"/>
        <v>83.585249884156212</v>
      </c>
      <c r="X1432" s="13">
        <f t="shared" si="474"/>
        <v>4753.2397967178949</v>
      </c>
      <c r="Y1432">
        <f t="shared" si="475"/>
        <v>-5120.7799761989254</v>
      </c>
      <c r="Z1432">
        <f t="shared" si="476"/>
        <v>570.53896093701894</v>
      </c>
      <c r="AA1432">
        <f t="shared" si="477"/>
        <v>-6055.044026112103</v>
      </c>
      <c r="AB1432">
        <f t="shared" si="478"/>
        <v>6986.4939981968364</v>
      </c>
      <c r="AC1432" s="21">
        <f t="shared" si="479"/>
        <v>15.062859977711547</v>
      </c>
      <c r="AD1432" s="13">
        <f t="shared" si="480"/>
        <v>285.26729193658099</v>
      </c>
      <c r="AE1432" s="20">
        <f t="shared" si="481"/>
        <v>0.617860118336649</v>
      </c>
      <c r="AF1432" s="18">
        <f t="shared" si="482"/>
        <v>61.8</v>
      </c>
    </row>
    <row r="1433" spans="1:32" x14ac:dyDescent="0.25">
      <c r="A1433" s="7">
        <v>2007</v>
      </c>
      <c r="B1433" s="7" t="s">
        <v>1131</v>
      </c>
      <c r="C1433" s="7" t="s">
        <v>54</v>
      </c>
      <c r="D1433" s="8">
        <v>74</v>
      </c>
      <c r="E1433" s="9">
        <v>243</v>
      </c>
      <c r="F1433" s="9">
        <v>4.59</v>
      </c>
      <c r="G1433" s="9">
        <v>23</v>
      </c>
      <c r="H1433" s="9">
        <v>33</v>
      </c>
      <c r="I1433" s="9">
        <v>107</v>
      </c>
      <c r="J1433" s="9">
        <v>4.29</v>
      </c>
      <c r="K1433" s="10">
        <v>7.25</v>
      </c>
      <c r="L1433" s="11">
        <f t="shared" si="462"/>
        <v>0.93662833097846576</v>
      </c>
      <c r="M1433" s="11">
        <f t="shared" si="463"/>
        <v>3.5999470446741802E-2</v>
      </c>
      <c r="N1433" s="11">
        <f t="shared" si="464"/>
        <v>0.78111394786937238</v>
      </c>
      <c r="O1433" s="11">
        <f t="shared" si="465"/>
        <v>-0.59898574884651179</v>
      </c>
      <c r="P1433" s="11">
        <f t="shared" si="466"/>
        <v>-1.7246288515469634</v>
      </c>
      <c r="Q1433" s="11">
        <f t="shared" si="467"/>
        <v>-0.11783673674407182</v>
      </c>
      <c r="R1433" s="12">
        <f t="shared" si="468"/>
        <v>-0.74998128449773271</v>
      </c>
      <c r="S1433">
        <f t="shared" si="469"/>
        <v>93.662833097846573</v>
      </c>
      <c r="T1433">
        <f t="shared" si="470"/>
        <v>3.5999470446741801</v>
      </c>
      <c r="U1433">
        <f t="shared" si="471"/>
        <v>78.11139478693724</v>
      </c>
      <c r="V1433">
        <f t="shared" si="472"/>
        <v>-116.18073001967377</v>
      </c>
      <c r="W1433">
        <f t="shared" si="473"/>
        <v>-43.390901062090222</v>
      </c>
      <c r="X1433" s="13">
        <f t="shared" si="474"/>
        <v>8772.7263039150639</v>
      </c>
      <c r="Y1433">
        <f t="shared" si="475"/>
        <v>12.959618724458364</v>
      </c>
      <c r="Z1433">
        <f t="shared" si="476"/>
        <v>6101.3899955607658</v>
      </c>
      <c r="AA1433">
        <f t="shared" si="477"/>
        <v>-13497.962027904327</v>
      </c>
      <c r="AB1433">
        <f t="shared" si="478"/>
        <v>-1882.7702949801023</v>
      </c>
      <c r="AC1433" s="21">
        <f t="shared" si="479"/>
        <v>-9.9363615542525547</v>
      </c>
      <c r="AD1433" s="13">
        <f t="shared" si="480"/>
        <v>260.26807040461694</v>
      </c>
      <c r="AE1433" s="20">
        <f t="shared" si="481"/>
        <v>0.56371433152314609</v>
      </c>
      <c r="AF1433" s="18">
        <f t="shared" si="482"/>
        <v>56.4</v>
      </c>
    </row>
    <row r="1434" spans="1:32" x14ac:dyDescent="0.25">
      <c r="A1434" s="7">
        <v>2007</v>
      </c>
      <c r="B1434" s="7" t="s">
        <v>1139</v>
      </c>
      <c r="C1434" s="7" t="s">
        <v>38</v>
      </c>
      <c r="D1434" s="8">
        <v>75.2</v>
      </c>
      <c r="E1434" s="14">
        <v>244</v>
      </c>
      <c r="F1434" s="14">
        <v>4.78</v>
      </c>
      <c r="G1434" s="14">
        <v>20</v>
      </c>
      <c r="H1434" s="14">
        <v>36</v>
      </c>
      <c r="I1434" s="14">
        <v>118</v>
      </c>
      <c r="J1434" s="14">
        <v>4.21</v>
      </c>
      <c r="K1434" s="10">
        <v>6.91</v>
      </c>
      <c r="L1434" s="11">
        <f t="shared" si="462"/>
        <v>0.97782681329193355</v>
      </c>
      <c r="M1434" s="11">
        <f t="shared" si="463"/>
        <v>-1.1540270920227136</v>
      </c>
      <c r="N1434" s="11">
        <f t="shared" si="464"/>
        <v>0.23885957400468982</v>
      </c>
      <c r="O1434" s="11">
        <f t="shared" si="465"/>
        <v>0.34792216366520795</v>
      </c>
      <c r="P1434" s="11">
        <f t="shared" si="466"/>
        <v>-4.8467147532284323E-2</v>
      </c>
      <c r="Q1434" s="11">
        <f t="shared" si="467"/>
        <v>0.35581734164179107</v>
      </c>
      <c r="R1434" s="12">
        <f t="shared" si="468"/>
        <v>0.60340134833248815</v>
      </c>
      <c r="S1434">
        <f t="shared" si="469"/>
        <v>97.782681329193352</v>
      </c>
      <c r="T1434">
        <f t="shared" si="470"/>
        <v>-115.40270920227135</v>
      </c>
      <c r="U1434">
        <f t="shared" si="471"/>
        <v>23.885957400468982</v>
      </c>
      <c r="V1434">
        <f t="shared" si="472"/>
        <v>14.972750806646182</v>
      </c>
      <c r="W1434">
        <f t="shared" si="473"/>
        <v>47.960934498713961</v>
      </c>
      <c r="X1434" s="13">
        <f t="shared" si="474"/>
        <v>9561.4527679265775</v>
      </c>
      <c r="Y1434">
        <f t="shared" si="475"/>
        <v>-13317.785291224005</v>
      </c>
      <c r="Z1434">
        <f t="shared" si="476"/>
        <v>570.53896093701894</v>
      </c>
      <c r="AA1434">
        <f t="shared" si="477"/>
        <v>224.18326671792391</v>
      </c>
      <c r="AB1434">
        <f t="shared" si="478"/>
        <v>2300.2512379899308</v>
      </c>
      <c r="AC1434" s="21">
        <f t="shared" si="479"/>
        <v>-11.500948288315653</v>
      </c>
      <c r="AD1434" s="13">
        <f t="shared" si="480"/>
        <v>258.70348367055379</v>
      </c>
      <c r="AE1434" s="20">
        <f t="shared" si="481"/>
        <v>0.5603255948120649</v>
      </c>
      <c r="AF1434" s="18">
        <f t="shared" si="482"/>
        <v>56</v>
      </c>
    </row>
    <row r="1435" spans="1:32" x14ac:dyDescent="0.25">
      <c r="A1435" s="7">
        <v>2007</v>
      </c>
      <c r="B1435" s="7" t="s">
        <v>1143</v>
      </c>
      <c r="C1435" s="7" t="s">
        <v>34</v>
      </c>
      <c r="D1435" s="8">
        <v>73</v>
      </c>
      <c r="E1435" s="9">
        <v>228</v>
      </c>
      <c r="F1435" s="9">
        <v>4.79</v>
      </c>
      <c r="G1435" s="9">
        <v>25</v>
      </c>
      <c r="H1435" s="9">
        <v>35</v>
      </c>
      <c r="I1435" s="9">
        <v>117</v>
      </c>
      <c r="J1435" s="9">
        <v>4.3</v>
      </c>
      <c r="K1435" s="10">
        <v>7.06</v>
      </c>
      <c r="L1435" s="11">
        <f t="shared" si="462"/>
        <v>0.31865109627645055</v>
      </c>
      <c r="M1435" s="11">
        <f t="shared" si="463"/>
        <v>-1.2166600689947886</v>
      </c>
      <c r="N1435" s="11">
        <f t="shared" si="464"/>
        <v>1.1426168637791609</v>
      </c>
      <c r="O1435" s="11">
        <f t="shared" si="465"/>
        <v>3.2286192827968012E-2</v>
      </c>
      <c r="P1435" s="11">
        <f t="shared" si="466"/>
        <v>-0.20084548426089152</v>
      </c>
      <c r="Q1435" s="11">
        <f t="shared" si="467"/>
        <v>-0.17704349654230336</v>
      </c>
      <c r="R1435" s="12">
        <f t="shared" si="468"/>
        <v>6.3207750250396282E-3</v>
      </c>
      <c r="S1435">
        <f t="shared" si="469"/>
        <v>31.865109627645055</v>
      </c>
      <c r="T1435">
        <f t="shared" si="470"/>
        <v>-121.66600689947886</v>
      </c>
      <c r="U1435">
        <f t="shared" si="471"/>
        <v>114.26168637791609</v>
      </c>
      <c r="V1435">
        <f t="shared" si="472"/>
        <v>-8.4279645716461751</v>
      </c>
      <c r="W1435">
        <f t="shared" si="473"/>
        <v>-8.5361360758631868</v>
      </c>
      <c r="X1435" s="13">
        <f t="shared" si="474"/>
        <v>1015.3852115818376</v>
      </c>
      <c r="Y1435">
        <f t="shared" si="475"/>
        <v>-14802.617234864038</v>
      </c>
      <c r="Z1435">
        <f t="shared" si="476"/>
        <v>13055.732973925256</v>
      </c>
      <c r="AA1435">
        <f t="shared" si="477"/>
        <v>-71.030586820923091</v>
      </c>
      <c r="AB1435">
        <f t="shared" si="478"/>
        <v>-72.865619105652968</v>
      </c>
      <c r="AC1435" s="21">
        <f t="shared" si="479"/>
        <v>-13.231744067079894</v>
      </c>
      <c r="AD1435" s="13">
        <f t="shared" si="480"/>
        <v>256.97268789178958</v>
      </c>
      <c r="AE1435" s="20">
        <f t="shared" si="481"/>
        <v>0.55657686611125901</v>
      </c>
      <c r="AF1435" s="18">
        <f t="shared" si="482"/>
        <v>55.7</v>
      </c>
    </row>
    <row r="1436" spans="1:32" x14ac:dyDescent="0.25">
      <c r="A1436" s="7">
        <v>2007</v>
      </c>
      <c r="B1436" s="7" t="s">
        <v>1146</v>
      </c>
      <c r="C1436" s="7" t="s">
        <v>45</v>
      </c>
      <c r="D1436" s="8">
        <v>73.099999999999994</v>
      </c>
      <c r="E1436" s="14">
        <v>215</v>
      </c>
      <c r="F1436" s="14">
        <v>4.54</v>
      </c>
      <c r="G1436" s="14">
        <v>17</v>
      </c>
      <c r="H1436" s="14">
        <v>33.5</v>
      </c>
      <c r="I1436" s="14">
        <v>115</v>
      </c>
      <c r="J1436" s="14">
        <v>4.12</v>
      </c>
      <c r="K1436" s="10">
        <v>7.08</v>
      </c>
      <c r="L1436" s="11">
        <f t="shared" si="462"/>
        <v>-0.21692917379862936</v>
      </c>
      <c r="M1436" s="11">
        <f t="shared" si="463"/>
        <v>0.34916435530712303</v>
      </c>
      <c r="N1436" s="11">
        <f t="shared" si="464"/>
        <v>-0.30339479985999279</v>
      </c>
      <c r="O1436" s="11">
        <f t="shared" si="465"/>
        <v>-0.44116776342789188</v>
      </c>
      <c r="P1436" s="11">
        <f t="shared" si="466"/>
        <v>-0.5056021577181059</v>
      </c>
      <c r="Q1436" s="11">
        <f t="shared" si="467"/>
        <v>0.88867817982588548</v>
      </c>
      <c r="R1436" s="12">
        <f t="shared" si="468"/>
        <v>-7.3289968082622295E-2</v>
      </c>
      <c r="S1436">
        <f t="shared" si="469"/>
        <v>-21.692917379862937</v>
      </c>
      <c r="T1436">
        <f t="shared" si="470"/>
        <v>34.916435530712306</v>
      </c>
      <c r="U1436">
        <f t="shared" si="471"/>
        <v>-30.339479985999279</v>
      </c>
      <c r="V1436">
        <f t="shared" si="472"/>
        <v>-47.338496057299892</v>
      </c>
      <c r="W1436">
        <f t="shared" si="473"/>
        <v>40.769410587163158</v>
      </c>
      <c r="X1436" s="13">
        <f t="shared" si="474"/>
        <v>-470.5826644495595</v>
      </c>
      <c r="Y1436">
        <f t="shared" si="475"/>
        <v>1219.1574701703887</v>
      </c>
      <c r="Z1436">
        <f t="shared" si="476"/>
        <v>-920.48404582085084</v>
      </c>
      <c r="AA1436">
        <f t="shared" si="477"/>
        <v>-2240.9332089669974</v>
      </c>
      <c r="AB1436">
        <f t="shared" si="478"/>
        <v>1662.1448396246915</v>
      </c>
      <c r="AC1436" s="21">
        <f t="shared" si="479"/>
        <v>-12.253143347258511</v>
      </c>
      <c r="AD1436" s="13">
        <f t="shared" si="480"/>
        <v>257.95128861161095</v>
      </c>
      <c r="AE1436" s="20">
        <f t="shared" si="481"/>
        <v>0.55869641634938305</v>
      </c>
      <c r="AF1436" s="18">
        <f t="shared" si="482"/>
        <v>55.9</v>
      </c>
    </row>
    <row r="1437" spans="1:32" x14ac:dyDescent="0.25">
      <c r="A1437" s="7">
        <v>2007</v>
      </c>
      <c r="B1437" s="7" t="s">
        <v>1157</v>
      </c>
      <c r="C1437" s="7" t="s">
        <v>45</v>
      </c>
      <c r="D1437" s="8">
        <v>70.099999999999994</v>
      </c>
      <c r="E1437" s="14">
        <v>214</v>
      </c>
      <c r="F1437" s="14">
        <v>4.6100000000000003</v>
      </c>
      <c r="G1437" s="14">
        <v>21</v>
      </c>
      <c r="H1437" s="14">
        <v>35</v>
      </c>
      <c r="I1437" s="14">
        <v>119</v>
      </c>
      <c r="J1437" s="14">
        <v>4.4000000000000004</v>
      </c>
      <c r="K1437" s="10">
        <v>7.13</v>
      </c>
      <c r="L1437" s="11">
        <f t="shared" si="462"/>
        <v>-0.25812765611209704</v>
      </c>
      <c r="M1437" s="11">
        <f t="shared" si="463"/>
        <v>-8.926648349741402E-2</v>
      </c>
      <c r="N1437" s="11">
        <f t="shared" si="464"/>
        <v>0.41961103195958405</v>
      </c>
      <c r="O1437" s="11">
        <f t="shared" si="465"/>
        <v>3.2286192827968012E-2</v>
      </c>
      <c r="P1437" s="11">
        <f t="shared" si="466"/>
        <v>0.10391118919632288</v>
      </c>
      <c r="Q1437" s="11">
        <f t="shared" si="467"/>
        <v>-0.76911109452463466</v>
      </c>
      <c r="R1437" s="12">
        <f t="shared" si="468"/>
        <v>-0.2723168258517718</v>
      </c>
      <c r="S1437">
        <f t="shared" si="469"/>
        <v>-25.812765611209702</v>
      </c>
      <c r="T1437">
        <f t="shared" si="470"/>
        <v>-8.9266483497414022</v>
      </c>
      <c r="U1437">
        <f t="shared" si="471"/>
        <v>41.961103195958401</v>
      </c>
      <c r="V1437">
        <f t="shared" si="472"/>
        <v>6.8098691012145443</v>
      </c>
      <c r="W1437">
        <f t="shared" si="473"/>
        <v>-52.071396018820323</v>
      </c>
      <c r="X1437" s="13">
        <f t="shared" si="474"/>
        <v>-666.29886849925015</v>
      </c>
      <c r="Y1437">
        <f t="shared" si="475"/>
        <v>-79.685050759940893</v>
      </c>
      <c r="Z1437">
        <f t="shared" si="476"/>
        <v>1760.7341814218703</v>
      </c>
      <c r="AA1437">
        <f t="shared" si="477"/>
        <v>46.374317175676588</v>
      </c>
      <c r="AB1437">
        <f t="shared" si="478"/>
        <v>-2711.4302833488168</v>
      </c>
      <c r="AC1437" s="21">
        <f t="shared" si="479"/>
        <v>-18.167584891836672</v>
      </c>
      <c r="AD1437" s="13">
        <f t="shared" si="480"/>
        <v>252.0368470670328</v>
      </c>
      <c r="AE1437" s="20">
        <f t="shared" si="481"/>
        <v>0.54588633382004537</v>
      </c>
      <c r="AF1437" s="18">
        <f t="shared" si="482"/>
        <v>54.6</v>
      </c>
    </row>
    <row r="1438" spans="1:32" x14ac:dyDescent="0.25">
      <c r="A1438" s="7">
        <v>2007</v>
      </c>
      <c r="B1438" s="7" t="s">
        <v>1173</v>
      </c>
      <c r="C1438" s="7" t="s">
        <v>38</v>
      </c>
      <c r="D1438" s="8">
        <v>75.7</v>
      </c>
      <c r="E1438" s="14">
        <v>255</v>
      </c>
      <c r="F1438" s="14">
        <v>4.79</v>
      </c>
      <c r="G1438" s="14">
        <v>19</v>
      </c>
      <c r="H1438" s="14">
        <v>33</v>
      </c>
      <c r="I1438" s="14">
        <v>112</v>
      </c>
      <c r="J1438" s="14">
        <v>4.3099999999999996</v>
      </c>
      <c r="K1438" s="10">
        <v>7.2</v>
      </c>
      <c r="L1438" s="11">
        <f t="shared" si="462"/>
        <v>1.4310101187400781</v>
      </c>
      <c r="M1438" s="11">
        <f t="shared" si="463"/>
        <v>-1.2166600689947886</v>
      </c>
      <c r="N1438" s="11">
        <f t="shared" si="464"/>
        <v>5.8108116049795627E-2</v>
      </c>
      <c r="O1438" s="11">
        <f t="shared" si="465"/>
        <v>-0.59898574884651179</v>
      </c>
      <c r="P1438" s="11">
        <f t="shared" si="466"/>
        <v>-0.96273716790392749</v>
      </c>
      <c r="Q1438" s="11">
        <f t="shared" si="467"/>
        <v>-0.23625025634053493</v>
      </c>
      <c r="R1438" s="12">
        <f t="shared" si="468"/>
        <v>-0.5509544267285833</v>
      </c>
      <c r="S1438">
        <f t="shared" si="469"/>
        <v>143.10101187400781</v>
      </c>
      <c r="T1438">
        <f t="shared" si="470"/>
        <v>-121.66600689947886</v>
      </c>
      <c r="U1438">
        <f t="shared" si="471"/>
        <v>5.8108116049795626</v>
      </c>
      <c r="V1438">
        <f t="shared" si="472"/>
        <v>-78.086145837521954</v>
      </c>
      <c r="W1438">
        <f t="shared" si="473"/>
        <v>-39.360234153455906</v>
      </c>
      <c r="X1438" s="13">
        <f t="shared" si="474"/>
        <v>20477.899599364926</v>
      </c>
      <c r="Y1438">
        <f t="shared" si="475"/>
        <v>-14802.617234864038</v>
      </c>
      <c r="Z1438">
        <f t="shared" si="476"/>
        <v>33.765531508565161</v>
      </c>
      <c r="AA1438">
        <f t="shared" si="477"/>
        <v>-6097.4461717587474</v>
      </c>
      <c r="AB1438">
        <f t="shared" si="478"/>
        <v>-1549.2280326148768</v>
      </c>
      <c r="AC1438" s="21">
        <f t="shared" si="479"/>
        <v>-19.685661321704032</v>
      </c>
      <c r="AD1438" s="13">
        <f t="shared" si="480"/>
        <v>250.51877063716543</v>
      </c>
      <c r="AE1438" s="20">
        <f t="shared" si="481"/>
        <v>0.54259833372639832</v>
      </c>
      <c r="AF1438" s="18">
        <f t="shared" si="482"/>
        <v>54.3</v>
      </c>
    </row>
    <row r="1439" spans="1:32" x14ac:dyDescent="0.25">
      <c r="A1439" s="7">
        <v>2007</v>
      </c>
      <c r="B1439" s="7" t="s">
        <v>1192</v>
      </c>
      <c r="C1439" s="7" t="s">
        <v>45</v>
      </c>
      <c r="D1439" s="8">
        <v>70.3</v>
      </c>
      <c r="E1439" s="14">
        <v>232</v>
      </c>
      <c r="F1439" s="14">
        <v>4.47</v>
      </c>
      <c r="G1439" s="14">
        <v>18</v>
      </c>
      <c r="H1439" s="14">
        <v>31.5</v>
      </c>
      <c r="I1439" s="14">
        <v>115</v>
      </c>
      <c r="J1439" s="14">
        <v>4.37</v>
      </c>
      <c r="K1439" s="10">
        <v>7.26</v>
      </c>
      <c r="L1439" s="11">
        <f t="shared" si="462"/>
        <v>0.48344502553032126</v>
      </c>
      <c r="M1439" s="11">
        <f t="shared" si="463"/>
        <v>0.78759519411166001</v>
      </c>
      <c r="N1439" s="11">
        <f t="shared" si="464"/>
        <v>-0.12264334190509857</v>
      </c>
      <c r="O1439" s="11">
        <f t="shared" si="465"/>
        <v>-1.0724397051023717</v>
      </c>
      <c r="P1439" s="11">
        <f t="shared" si="466"/>
        <v>-0.5056021577181059</v>
      </c>
      <c r="Q1439" s="11">
        <f t="shared" si="467"/>
        <v>-0.59149081512993473</v>
      </c>
      <c r="R1439" s="12">
        <f t="shared" si="468"/>
        <v>-0.78978665605156195</v>
      </c>
      <c r="S1439">
        <f t="shared" si="469"/>
        <v>48.344502553032129</v>
      </c>
      <c r="T1439">
        <f t="shared" si="470"/>
        <v>78.759519411165996</v>
      </c>
      <c r="U1439">
        <f t="shared" si="471"/>
        <v>-12.264334190509857</v>
      </c>
      <c r="V1439">
        <f t="shared" si="472"/>
        <v>-78.902093141023883</v>
      </c>
      <c r="W1439">
        <f t="shared" si="473"/>
        <v>-69.063873559074835</v>
      </c>
      <c r="X1439" s="13">
        <f t="shared" si="474"/>
        <v>2337.19092710013</v>
      </c>
      <c r="Y1439">
        <f t="shared" si="475"/>
        <v>6203.061897877833</v>
      </c>
      <c r="Z1439">
        <f t="shared" si="476"/>
        <v>-150.41389313650907</v>
      </c>
      <c r="AA1439">
        <f t="shared" si="477"/>
        <v>-6225.5403020348085</v>
      </c>
      <c r="AB1439">
        <f t="shared" si="478"/>
        <v>-4769.8186309838766</v>
      </c>
      <c r="AC1439" s="21">
        <f t="shared" si="479"/>
        <v>-22.827702473868154</v>
      </c>
      <c r="AD1439" s="13">
        <f t="shared" si="480"/>
        <v>247.37672948500131</v>
      </c>
      <c r="AE1439" s="20">
        <f t="shared" si="481"/>
        <v>0.53579299020132876</v>
      </c>
      <c r="AF1439" s="18">
        <f t="shared" si="482"/>
        <v>53.6</v>
      </c>
    </row>
    <row r="1440" spans="1:32" x14ac:dyDescent="0.25">
      <c r="A1440" s="7">
        <v>2007</v>
      </c>
      <c r="B1440" s="7" t="s">
        <v>1205</v>
      </c>
      <c r="C1440" s="7" t="s">
        <v>36</v>
      </c>
      <c r="D1440" s="8">
        <v>72.7</v>
      </c>
      <c r="E1440" s="14">
        <v>239</v>
      </c>
      <c r="F1440" s="14">
        <v>4.68</v>
      </c>
      <c r="G1440" s="14">
        <v>23</v>
      </c>
      <c r="H1440" s="14">
        <v>32</v>
      </c>
      <c r="I1440" s="14">
        <v>110</v>
      </c>
      <c r="J1440" s="14">
        <v>4.28</v>
      </c>
      <c r="K1440" s="10">
        <v>7.11</v>
      </c>
      <c r="L1440" s="11">
        <f t="shared" si="462"/>
        <v>0.77183440172459505</v>
      </c>
      <c r="M1440" s="11">
        <f t="shared" si="463"/>
        <v>-0.52769732230194544</v>
      </c>
      <c r="N1440" s="11">
        <f t="shared" si="464"/>
        <v>0.78111394786937238</v>
      </c>
      <c r="O1440" s="11">
        <f t="shared" si="465"/>
        <v>-0.91462171968375172</v>
      </c>
      <c r="P1440" s="11">
        <f t="shared" si="466"/>
        <v>-1.2674938413611418</v>
      </c>
      <c r="Q1440" s="11">
        <f t="shared" si="467"/>
        <v>-5.8629976945840268E-2</v>
      </c>
      <c r="R1440" s="12">
        <f t="shared" si="468"/>
        <v>-0.19270608274411341</v>
      </c>
      <c r="S1440">
        <f t="shared" si="469"/>
        <v>77.183440172459512</v>
      </c>
      <c r="T1440">
        <f t="shared" si="470"/>
        <v>-52.769732230194542</v>
      </c>
      <c r="U1440">
        <f t="shared" si="471"/>
        <v>78.11139478693724</v>
      </c>
      <c r="V1440">
        <f t="shared" si="472"/>
        <v>-109.10577805224469</v>
      </c>
      <c r="W1440">
        <f t="shared" si="473"/>
        <v>-12.566802984497683</v>
      </c>
      <c r="X1440" s="13">
        <f t="shared" si="474"/>
        <v>5957.2834368556369</v>
      </c>
      <c r="Y1440">
        <f t="shared" si="475"/>
        <v>-2784.6446396464326</v>
      </c>
      <c r="Z1440">
        <f t="shared" si="476"/>
        <v>6101.3899955607658</v>
      </c>
      <c r="AA1440">
        <f t="shared" si="477"/>
        <v>-11904.070804385679</v>
      </c>
      <c r="AB1440">
        <f t="shared" si="478"/>
        <v>-157.92453725117986</v>
      </c>
      <c r="AC1440" s="21">
        <f t="shared" si="479"/>
        <v>-23.613413767885785</v>
      </c>
      <c r="AD1440" s="13">
        <f t="shared" si="480"/>
        <v>246.59101819098368</v>
      </c>
      <c r="AE1440" s="20">
        <f t="shared" si="481"/>
        <v>0.53409121896143452</v>
      </c>
      <c r="AF1440" s="18">
        <f t="shared" si="482"/>
        <v>53.4</v>
      </c>
    </row>
    <row r="1441" spans="1:32" x14ac:dyDescent="0.25">
      <c r="A1441" s="7">
        <v>2007</v>
      </c>
      <c r="B1441" s="7" t="s">
        <v>1226</v>
      </c>
      <c r="C1441" s="7" t="s">
        <v>45</v>
      </c>
      <c r="D1441" s="8">
        <v>69.7</v>
      </c>
      <c r="E1441" s="14">
        <v>218</v>
      </c>
      <c r="F1441" s="14">
        <v>4.6399999999999997</v>
      </c>
      <c r="G1441" s="14">
        <v>16</v>
      </c>
      <c r="H1441" s="14">
        <v>34</v>
      </c>
      <c r="I1441" s="14">
        <v>118</v>
      </c>
      <c r="J1441" s="14">
        <v>4.28</v>
      </c>
      <c r="K1441" s="10">
        <v>7</v>
      </c>
      <c r="L1441" s="11">
        <f t="shared" si="462"/>
        <v>-9.3333726858226301E-2</v>
      </c>
      <c r="M1441" s="11">
        <f t="shared" si="463"/>
        <v>-0.2771654144136394</v>
      </c>
      <c r="N1441" s="11">
        <f t="shared" si="464"/>
        <v>-0.48414625781488696</v>
      </c>
      <c r="O1441" s="11">
        <f t="shared" si="465"/>
        <v>-0.28334977800927191</v>
      </c>
      <c r="P1441" s="11">
        <f t="shared" si="466"/>
        <v>-4.8467147532284323E-2</v>
      </c>
      <c r="Q1441" s="11">
        <f t="shared" si="467"/>
        <v>-5.8629976945840268E-2</v>
      </c>
      <c r="R1441" s="12">
        <f t="shared" si="468"/>
        <v>0.24515300434801834</v>
      </c>
      <c r="S1441">
        <f t="shared" si="469"/>
        <v>-9.3333726858226296</v>
      </c>
      <c r="T1441">
        <f t="shared" si="470"/>
        <v>-27.71654144136394</v>
      </c>
      <c r="U1441">
        <f t="shared" si="471"/>
        <v>-48.414625781488695</v>
      </c>
      <c r="V1441">
        <f t="shared" si="472"/>
        <v>-16.590846277077812</v>
      </c>
      <c r="W1441">
        <f t="shared" si="473"/>
        <v>9.3261513701089029</v>
      </c>
      <c r="X1441" s="13">
        <f t="shared" si="474"/>
        <v>-87.111845692459923</v>
      </c>
      <c r="Y1441">
        <f t="shared" si="475"/>
        <v>-768.20666947084464</v>
      </c>
      <c r="Z1441">
        <f t="shared" si="476"/>
        <v>-2343.9759895615898</v>
      </c>
      <c r="AA1441">
        <f t="shared" si="477"/>
        <v>-275.25618018962672</v>
      </c>
      <c r="AB1441">
        <f t="shared" si="478"/>
        <v>86.977099378184164</v>
      </c>
      <c r="AC1441" s="21">
        <f t="shared" si="479"/>
        <v>-26.029112875917754</v>
      </c>
      <c r="AD1441" s="13">
        <f t="shared" si="480"/>
        <v>244.17531908295172</v>
      </c>
      <c r="AE1441" s="20">
        <f t="shared" si="481"/>
        <v>0.52885905888229656</v>
      </c>
      <c r="AF1441" s="18">
        <f t="shared" si="482"/>
        <v>52.9</v>
      </c>
    </row>
    <row r="1442" spans="1:32" x14ac:dyDescent="0.25">
      <c r="A1442" s="7">
        <v>2007</v>
      </c>
      <c r="B1442" s="7" t="s">
        <v>1228</v>
      </c>
      <c r="C1442" s="7" t="s">
        <v>45</v>
      </c>
      <c r="D1442" s="8">
        <v>70.599999999999994</v>
      </c>
      <c r="E1442" s="14">
        <v>243</v>
      </c>
      <c r="F1442" s="14">
        <v>4.7300000000000004</v>
      </c>
      <c r="G1442" s="14">
        <v>23</v>
      </c>
      <c r="H1442" s="14">
        <v>33</v>
      </c>
      <c r="I1442" s="14">
        <v>114</v>
      </c>
      <c r="J1442" s="14">
        <v>4.43</v>
      </c>
      <c r="K1442" s="10">
        <v>7.27</v>
      </c>
      <c r="L1442" s="11">
        <f t="shared" si="462"/>
        <v>0.93662833097846576</v>
      </c>
      <c r="M1442" s="11">
        <f t="shared" si="463"/>
        <v>-0.84086220716233229</v>
      </c>
      <c r="N1442" s="11">
        <f t="shared" si="464"/>
        <v>0.78111394786937238</v>
      </c>
      <c r="O1442" s="11">
        <f t="shared" si="465"/>
        <v>-0.59898574884651179</v>
      </c>
      <c r="P1442" s="11">
        <f t="shared" si="466"/>
        <v>-0.65798049444671314</v>
      </c>
      <c r="Q1442" s="11">
        <f t="shared" si="467"/>
        <v>-0.94673137391932927</v>
      </c>
      <c r="R1442" s="12">
        <f t="shared" si="468"/>
        <v>-0.82959202760539119</v>
      </c>
      <c r="S1442">
        <f t="shared" si="469"/>
        <v>93.662833097846573</v>
      </c>
      <c r="T1442">
        <f t="shared" si="470"/>
        <v>-84.086220716233228</v>
      </c>
      <c r="U1442">
        <f t="shared" si="471"/>
        <v>78.11139478693724</v>
      </c>
      <c r="V1442">
        <f t="shared" si="472"/>
        <v>-62.848312164661245</v>
      </c>
      <c r="W1442">
        <f t="shared" si="473"/>
        <v>-88.81617007623602</v>
      </c>
      <c r="X1442" s="13">
        <f t="shared" si="474"/>
        <v>8772.7263039150639</v>
      </c>
      <c r="Y1442">
        <f t="shared" si="475"/>
        <v>-7070.4925143390901</v>
      </c>
      <c r="Z1442">
        <f t="shared" si="476"/>
        <v>6101.3899955607658</v>
      </c>
      <c r="AA1442">
        <f t="shared" si="477"/>
        <v>-3949.9103419467065</v>
      </c>
      <c r="AB1442">
        <f t="shared" si="478"/>
        <v>-7888.3120670108829</v>
      </c>
      <c r="AC1442" s="21">
        <f t="shared" si="479"/>
        <v>-28.406332476477317</v>
      </c>
      <c r="AD1442" s="13">
        <f t="shared" si="480"/>
        <v>241.79809948239216</v>
      </c>
      <c r="AE1442" s="20">
        <f t="shared" si="481"/>
        <v>0.52371024152667611</v>
      </c>
      <c r="AF1442" s="18">
        <f t="shared" si="482"/>
        <v>52.4</v>
      </c>
    </row>
    <row r="1443" spans="1:32" x14ac:dyDescent="0.25">
      <c r="A1443" s="7">
        <v>2007</v>
      </c>
      <c r="B1443" s="7" t="s">
        <v>1233</v>
      </c>
      <c r="C1443" s="7" t="s">
        <v>54</v>
      </c>
      <c r="D1443" s="8">
        <v>73</v>
      </c>
      <c r="E1443" s="9">
        <v>232</v>
      </c>
      <c r="F1443" s="9">
        <v>4.7</v>
      </c>
      <c r="G1443" s="9">
        <v>20</v>
      </c>
      <c r="H1443" s="9">
        <v>35.5</v>
      </c>
      <c r="I1443" s="9">
        <v>121</v>
      </c>
      <c r="J1443" s="9">
        <v>4.43</v>
      </c>
      <c r="K1443" s="10">
        <v>7.12</v>
      </c>
      <c r="L1443" s="11">
        <f t="shared" si="462"/>
        <v>0.48344502553032126</v>
      </c>
      <c r="M1443" s="11">
        <f t="shared" si="463"/>
        <v>-0.65296327624610129</v>
      </c>
      <c r="N1443" s="11">
        <f t="shared" si="464"/>
        <v>0.23885957400468982</v>
      </c>
      <c r="O1443" s="11">
        <f t="shared" si="465"/>
        <v>0.19010417824658796</v>
      </c>
      <c r="P1443" s="11">
        <f t="shared" si="466"/>
        <v>0.40866786265353727</v>
      </c>
      <c r="Q1443" s="11">
        <f t="shared" si="467"/>
        <v>-0.94673137391932927</v>
      </c>
      <c r="R1443" s="12">
        <f t="shared" si="468"/>
        <v>-0.23251145429794262</v>
      </c>
      <c r="S1443">
        <f t="shared" si="469"/>
        <v>48.344502553032129</v>
      </c>
      <c r="T1443">
        <f t="shared" si="470"/>
        <v>-65.296327624610129</v>
      </c>
      <c r="U1443">
        <f t="shared" si="471"/>
        <v>23.885957400468982</v>
      </c>
      <c r="V1443">
        <f t="shared" si="472"/>
        <v>29.938602045006263</v>
      </c>
      <c r="W1443">
        <f t="shared" si="473"/>
        <v>-58.962141410863602</v>
      </c>
      <c r="X1443" s="13">
        <f t="shared" si="474"/>
        <v>2337.19092710013</v>
      </c>
      <c r="Y1443">
        <f t="shared" si="475"/>
        <v>-4263.6104012604237</v>
      </c>
      <c r="Z1443">
        <f t="shared" si="476"/>
        <v>570.53896093701894</v>
      </c>
      <c r="AA1443">
        <f t="shared" si="477"/>
        <v>896.31989240925316</v>
      </c>
      <c r="AB1443">
        <f t="shared" si="478"/>
        <v>-3476.5341197546763</v>
      </c>
      <c r="AC1443" s="21">
        <f t="shared" si="479"/>
        <v>-28.057422335520052</v>
      </c>
      <c r="AD1443" s="13">
        <f t="shared" si="480"/>
        <v>242.14700962334942</v>
      </c>
      <c r="AE1443" s="20">
        <f t="shared" si="481"/>
        <v>0.5244659456227091</v>
      </c>
      <c r="AF1443" s="18">
        <f t="shared" si="482"/>
        <v>52.4</v>
      </c>
    </row>
    <row r="1444" spans="1:32" x14ac:dyDescent="0.25">
      <c r="A1444" s="7">
        <v>2007</v>
      </c>
      <c r="B1444" s="7" t="s">
        <v>1265</v>
      </c>
      <c r="C1444" s="7" t="s">
        <v>38</v>
      </c>
      <c r="D1444" s="8">
        <v>79.099999999999994</v>
      </c>
      <c r="E1444" s="14">
        <v>257</v>
      </c>
      <c r="F1444" s="14">
        <v>4.76</v>
      </c>
      <c r="G1444" s="14">
        <v>20</v>
      </c>
      <c r="H1444" s="14">
        <v>31</v>
      </c>
      <c r="I1444" s="14">
        <v>109</v>
      </c>
      <c r="J1444" s="14">
        <v>4.38</v>
      </c>
      <c r="K1444" s="10">
        <v>6.96</v>
      </c>
      <c r="L1444" s="11">
        <f t="shared" si="462"/>
        <v>1.5134070833670135</v>
      </c>
      <c r="M1444" s="11">
        <f t="shared" si="463"/>
        <v>-1.0287611380785577</v>
      </c>
      <c r="N1444" s="11">
        <f t="shared" si="464"/>
        <v>0.23885957400468982</v>
      </c>
      <c r="O1444" s="11">
        <f t="shared" si="465"/>
        <v>-1.2302576905209917</v>
      </c>
      <c r="P1444" s="11">
        <f t="shared" si="466"/>
        <v>-1.4198721780897492</v>
      </c>
      <c r="Q1444" s="11">
        <f t="shared" si="467"/>
        <v>-0.65069757492816627</v>
      </c>
      <c r="R1444" s="12">
        <f t="shared" si="468"/>
        <v>0.40437449056333863</v>
      </c>
      <c r="S1444">
        <f t="shared" si="469"/>
        <v>151.34070833670134</v>
      </c>
      <c r="T1444">
        <f t="shared" si="470"/>
        <v>-102.87611380785577</v>
      </c>
      <c r="U1444">
        <f t="shared" si="471"/>
        <v>23.885957400468982</v>
      </c>
      <c r="V1444">
        <f t="shared" si="472"/>
        <v>-132.50649343053703</v>
      </c>
      <c r="W1444">
        <f t="shared" si="473"/>
        <v>-12.316154218241381</v>
      </c>
      <c r="X1444" s="13">
        <f t="shared" si="474"/>
        <v>22904.009999854501</v>
      </c>
      <c r="Y1444">
        <f t="shared" si="475"/>
        <v>-10583.494792206893</v>
      </c>
      <c r="Z1444">
        <f t="shared" si="476"/>
        <v>570.53896093701894</v>
      </c>
      <c r="AA1444">
        <f t="shared" si="477"/>
        <v>-17557.970801256954</v>
      </c>
      <c r="AB1444">
        <f t="shared" si="478"/>
        <v>-151.68765472750496</v>
      </c>
      <c r="AC1444" s="21">
        <f t="shared" si="479"/>
        <v>-31.043853779451517</v>
      </c>
      <c r="AD1444" s="13">
        <f t="shared" si="480"/>
        <v>239.16057817941794</v>
      </c>
      <c r="AE1444" s="20">
        <f t="shared" si="481"/>
        <v>0.51799763699599832</v>
      </c>
      <c r="AF1444" s="18">
        <f t="shared" si="482"/>
        <v>51.8</v>
      </c>
    </row>
    <row r="1445" spans="1:32" x14ac:dyDescent="0.25">
      <c r="A1445" s="7">
        <v>2007</v>
      </c>
      <c r="B1445" s="7" t="s">
        <v>1299</v>
      </c>
      <c r="C1445" s="7" t="s">
        <v>42</v>
      </c>
      <c r="D1445" s="8">
        <v>70.400000000000006</v>
      </c>
      <c r="E1445" s="14">
        <v>205</v>
      </c>
      <c r="F1445" s="14">
        <v>4.5199999999999996</v>
      </c>
      <c r="G1445" s="14">
        <v>19</v>
      </c>
      <c r="H1445" s="14">
        <v>33.5</v>
      </c>
      <c r="I1445" s="14">
        <v>114</v>
      </c>
      <c r="J1445" s="14">
        <v>4.3499999999999996</v>
      </c>
      <c r="K1445" s="10">
        <v>7.13</v>
      </c>
      <c r="L1445" s="11">
        <f t="shared" si="462"/>
        <v>-0.62891399693330619</v>
      </c>
      <c r="M1445" s="11">
        <f t="shared" si="463"/>
        <v>0.47443030925127883</v>
      </c>
      <c r="N1445" s="11">
        <f t="shared" si="464"/>
        <v>5.8108116049795627E-2</v>
      </c>
      <c r="O1445" s="11">
        <f t="shared" si="465"/>
        <v>-0.44116776342789188</v>
      </c>
      <c r="P1445" s="11">
        <f t="shared" si="466"/>
        <v>-0.65798049444671314</v>
      </c>
      <c r="Q1445" s="11">
        <f t="shared" si="467"/>
        <v>-0.47307729553346639</v>
      </c>
      <c r="R1445" s="12">
        <f t="shared" si="468"/>
        <v>-0.2723168258517718</v>
      </c>
      <c r="S1445">
        <f t="shared" si="469"/>
        <v>-62.891399693330619</v>
      </c>
      <c r="T1445">
        <f t="shared" si="470"/>
        <v>47.443030925127886</v>
      </c>
      <c r="U1445">
        <f t="shared" si="471"/>
        <v>5.8108116049795626</v>
      </c>
      <c r="V1445">
        <f t="shared" si="472"/>
        <v>-54.95741289373025</v>
      </c>
      <c r="W1445">
        <f t="shared" si="473"/>
        <v>-37.269706069261908</v>
      </c>
      <c r="X1445" s="13">
        <f t="shared" si="474"/>
        <v>-3955.3281553862666</v>
      </c>
      <c r="Y1445">
        <f t="shared" si="475"/>
        <v>2250.841183362641</v>
      </c>
      <c r="Z1445">
        <f t="shared" si="476"/>
        <v>33.765531508565161</v>
      </c>
      <c r="AA1445">
        <f t="shared" si="477"/>
        <v>-3020.3172319719479</v>
      </c>
      <c r="AB1445">
        <f t="shared" si="478"/>
        <v>-1389.0309904891778</v>
      </c>
      <c r="AC1445" s="21">
        <f t="shared" si="479"/>
        <v>-34.871391320038228</v>
      </c>
      <c r="AD1445" s="13">
        <f t="shared" si="480"/>
        <v>235.33304063883122</v>
      </c>
      <c r="AE1445" s="20">
        <f t="shared" si="481"/>
        <v>0.50970757758641616</v>
      </c>
      <c r="AF1445" s="18">
        <f t="shared" si="482"/>
        <v>51</v>
      </c>
    </row>
    <row r="1446" spans="1:32" x14ac:dyDescent="0.25">
      <c r="A1446" s="7">
        <v>2007</v>
      </c>
      <c r="B1446" s="7" t="s">
        <v>851</v>
      </c>
      <c r="C1446" s="7" t="s">
        <v>45</v>
      </c>
      <c r="D1446" s="8">
        <v>71.5</v>
      </c>
      <c r="E1446" s="14">
        <v>208</v>
      </c>
      <c r="F1446" s="14">
        <v>4.67</v>
      </c>
      <c r="G1446" s="14">
        <v>16</v>
      </c>
      <c r="H1446" s="14">
        <v>36</v>
      </c>
      <c r="I1446" s="14">
        <v>115</v>
      </c>
      <c r="J1446" s="14">
        <v>4.3</v>
      </c>
      <c r="K1446" s="10">
        <v>6.96</v>
      </c>
      <c r="L1446" s="11">
        <f t="shared" si="462"/>
        <v>-0.50531854999290315</v>
      </c>
      <c r="M1446" s="11">
        <f t="shared" si="463"/>
        <v>-0.46506434532987034</v>
      </c>
      <c r="N1446" s="11">
        <f t="shared" si="464"/>
        <v>-0.48414625781488696</v>
      </c>
      <c r="O1446" s="11">
        <f t="shared" si="465"/>
        <v>0.34792216366520795</v>
      </c>
      <c r="P1446" s="11">
        <f t="shared" si="466"/>
        <v>-0.5056021577181059</v>
      </c>
      <c r="Q1446" s="11">
        <f t="shared" si="467"/>
        <v>-0.17704349654230336</v>
      </c>
      <c r="R1446" s="12">
        <f t="shared" si="468"/>
        <v>0.40437449056333863</v>
      </c>
      <c r="S1446">
        <f t="shared" si="469"/>
        <v>-50.531854999290317</v>
      </c>
      <c r="T1446">
        <f t="shared" si="470"/>
        <v>-46.506434532987036</v>
      </c>
      <c r="U1446">
        <f t="shared" si="471"/>
        <v>-48.414625781488695</v>
      </c>
      <c r="V1446">
        <f t="shared" si="472"/>
        <v>-7.883999702644898</v>
      </c>
      <c r="W1446">
        <f t="shared" si="473"/>
        <v>11.366549701051763</v>
      </c>
      <c r="X1446" s="13">
        <f t="shared" si="474"/>
        <v>-2553.4683696693019</v>
      </c>
      <c r="Y1446">
        <f t="shared" si="475"/>
        <v>-2162.848452971009</v>
      </c>
      <c r="Z1446">
        <f t="shared" si="476"/>
        <v>-2343.9759895615898</v>
      </c>
      <c r="AA1446">
        <f t="shared" si="477"/>
        <v>-62.15745131130484</v>
      </c>
      <c r="AB1446">
        <f t="shared" si="478"/>
        <v>129.19845210647992</v>
      </c>
      <c r="AC1446" s="21">
        <f t="shared" si="479"/>
        <v>-37.398534226375034</v>
      </c>
      <c r="AD1446" s="13">
        <f t="shared" si="480"/>
        <v>232.80589773249443</v>
      </c>
      <c r="AE1446" s="20">
        <f t="shared" si="481"/>
        <v>0.50423404150535012</v>
      </c>
      <c r="AF1446" s="18">
        <f t="shared" si="482"/>
        <v>50.4</v>
      </c>
    </row>
    <row r="1447" spans="1:32" x14ac:dyDescent="0.25">
      <c r="A1447" s="7">
        <v>2007</v>
      </c>
      <c r="B1447" s="7" t="s">
        <v>1340</v>
      </c>
      <c r="C1447" s="7" t="s">
        <v>34</v>
      </c>
      <c r="D1447" s="8">
        <v>69</v>
      </c>
      <c r="E1447" s="9">
        <v>227</v>
      </c>
      <c r="F1447" s="9">
        <v>4.7699999999999996</v>
      </c>
      <c r="G1447" s="9">
        <v>24</v>
      </c>
      <c r="H1447" s="9">
        <v>34.5</v>
      </c>
      <c r="I1447" s="9">
        <v>118</v>
      </c>
      <c r="J1447" s="9">
        <v>4.34</v>
      </c>
      <c r="K1447" s="10">
        <v>7.33</v>
      </c>
      <c r="L1447" s="11">
        <f t="shared" si="462"/>
        <v>0.27745261396298287</v>
      </c>
      <c r="M1447" s="11">
        <f t="shared" si="463"/>
        <v>-1.0913941150506328</v>
      </c>
      <c r="N1447" s="11">
        <f t="shared" si="464"/>
        <v>0.96186540582426661</v>
      </c>
      <c r="O1447" s="11">
        <f t="shared" si="465"/>
        <v>-0.12553179259065195</v>
      </c>
      <c r="P1447" s="11">
        <f t="shared" si="466"/>
        <v>-4.8467147532284323E-2</v>
      </c>
      <c r="Q1447" s="11">
        <f t="shared" si="467"/>
        <v>-0.4138705357352348</v>
      </c>
      <c r="R1447" s="12">
        <f t="shared" si="468"/>
        <v>-1.0684242569283735</v>
      </c>
      <c r="S1447">
        <f t="shared" si="469"/>
        <v>27.745261396298286</v>
      </c>
      <c r="T1447">
        <f t="shared" si="470"/>
        <v>-109.13941150506328</v>
      </c>
      <c r="U1447">
        <f t="shared" si="471"/>
        <v>96.186540582426659</v>
      </c>
      <c r="V1447">
        <f t="shared" si="472"/>
        <v>-8.6999470061468127</v>
      </c>
      <c r="W1447">
        <f t="shared" si="473"/>
        <v>-74.11473963318042</v>
      </c>
      <c r="X1447" s="13">
        <f t="shared" si="474"/>
        <v>769.79952994891994</v>
      </c>
      <c r="Y1447">
        <f t="shared" si="475"/>
        <v>-11911.411143671539</v>
      </c>
      <c r="Z1447">
        <f t="shared" si="476"/>
        <v>9251.8505892148114</v>
      </c>
      <c r="AA1447">
        <f t="shared" si="477"/>
        <v>-75.689077909762887</v>
      </c>
      <c r="AB1447">
        <f t="shared" si="478"/>
        <v>-5492.9946308941244</v>
      </c>
      <c r="AC1447" s="21">
        <f t="shared" si="479"/>
        <v>-38.62238918894505</v>
      </c>
      <c r="AD1447" s="13">
        <f t="shared" si="480"/>
        <v>231.58204276992441</v>
      </c>
      <c r="AE1447" s="20">
        <f t="shared" si="481"/>
        <v>0.50158329536874602</v>
      </c>
      <c r="AF1447" s="18">
        <f t="shared" si="482"/>
        <v>50.2</v>
      </c>
    </row>
    <row r="1448" spans="1:32" x14ac:dyDescent="0.25">
      <c r="A1448" s="7">
        <v>2007</v>
      </c>
      <c r="B1448" s="7" t="s">
        <v>1341</v>
      </c>
      <c r="C1448" s="7" t="s">
        <v>34</v>
      </c>
      <c r="D1448" s="8">
        <v>73</v>
      </c>
      <c r="E1448" s="9">
        <v>230</v>
      </c>
      <c r="F1448" s="9">
        <v>4.5999999999999996</v>
      </c>
      <c r="G1448" s="9">
        <v>26</v>
      </c>
      <c r="H1448" s="9">
        <v>32</v>
      </c>
      <c r="I1448" s="9">
        <v>107</v>
      </c>
      <c r="J1448" s="9">
        <v>4.5199999999999996</v>
      </c>
      <c r="K1448" s="10">
        <v>7.19</v>
      </c>
      <c r="L1448" s="11">
        <f t="shared" si="462"/>
        <v>0.40104806090338591</v>
      </c>
      <c r="M1448" s="11">
        <f t="shared" si="463"/>
        <v>-2.6633506525333327E-2</v>
      </c>
      <c r="N1448" s="11">
        <f t="shared" si="464"/>
        <v>1.3233683217340551</v>
      </c>
      <c r="O1448" s="11">
        <f t="shared" si="465"/>
        <v>-0.91462171968375172</v>
      </c>
      <c r="P1448" s="11">
        <f t="shared" si="466"/>
        <v>-1.7246288515469634</v>
      </c>
      <c r="Q1448" s="11">
        <f t="shared" si="467"/>
        <v>-1.4795922121034237</v>
      </c>
      <c r="R1448" s="12">
        <f t="shared" si="468"/>
        <v>-0.51114905517475406</v>
      </c>
      <c r="S1448">
        <f t="shared" si="469"/>
        <v>40.104806090338592</v>
      </c>
      <c r="T1448">
        <f t="shared" si="470"/>
        <v>-2.6633506525333326</v>
      </c>
      <c r="U1448">
        <f t="shared" si="471"/>
        <v>132.3368321734055</v>
      </c>
      <c r="V1448">
        <f t="shared" si="472"/>
        <v>-131.96252856153578</v>
      </c>
      <c r="W1448">
        <f t="shared" si="473"/>
        <v>-99.537063363908885</v>
      </c>
      <c r="X1448" s="13">
        <f t="shared" si="474"/>
        <v>1608.3954715436594</v>
      </c>
      <c r="Y1448">
        <f t="shared" si="475"/>
        <v>-7.0934366983497288</v>
      </c>
      <c r="Z1448">
        <f t="shared" si="476"/>
        <v>17513.037149692092</v>
      </c>
      <c r="AA1448">
        <f t="shared" si="477"/>
        <v>-17414.108944354146</v>
      </c>
      <c r="AB1448">
        <f t="shared" si="478"/>
        <v>-9907.6269831108129</v>
      </c>
      <c r="AC1448" s="21">
        <f t="shared" si="479"/>
        <v>-40.515174300322478</v>
      </c>
      <c r="AD1448" s="13">
        <f t="shared" si="480"/>
        <v>229.68925765854698</v>
      </c>
      <c r="AE1448" s="20">
        <f t="shared" si="481"/>
        <v>0.49748371414805181</v>
      </c>
      <c r="AF1448" s="18">
        <f t="shared" si="482"/>
        <v>49.7</v>
      </c>
    </row>
    <row r="1449" spans="1:32" x14ac:dyDescent="0.25">
      <c r="A1449" s="7">
        <v>2007</v>
      </c>
      <c r="B1449" s="7" t="s">
        <v>1354</v>
      </c>
      <c r="C1449" s="7" t="s">
        <v>34</v>
      </c>
      <c r="D1449" s="8">
        <v>75</v>
      </c>
      <c r="E1449" s="9">
        <v>225</v>
      </c>
      <c r="F1449" s="9">
        <v>4.55</v>
      </c>
      <c r="G1449" s="9">
        <v>15</v>
      </c>
      <c r="H1449" s="9">
        <v>34.5</v>
      </c>
      <c r="I1449" s="9">
        <v>123</v>
      </c>
      <c r="J1449" s="9">
        <v>4.42</v>
      </c>
      <c r="K1449" s="10">
        <v>7.22</v>
      </c>
      <c r="L1449" s="11">
        <f t="shared" si="462"/>
        <v>0.19505564933604749</v>
      </c>
      <c r="M1449" s="11">
        <f t="shared" si="463"/>
        <v>0.28653137833504788</v>
      </c>
      <c r="N1449" s="11">
        <f t="shared" si="464"/>
        <v>-0.66489771576978118</v>
      </c>
      <c r="O1449" s="11">
        <f t="shared" si="465"/>
        <v>-0.12553179259065195</v>
      </c>
      <c r="P1449" s="11">
        <f t="shared" si="466"/>
        <v>0.71342453611075163</v>
      </c>
      <c r="Q1449" s="11">
        <f t="shared" si="467"/>
        <v>-0.88752461412109773</v>
      </c>
      <c r="R1449" s="12">
        <f t="shared" si="468"/>
        <v>-0.63056516983624167</v>
      </c>
      <c r="S1449">
        <f t="shared" si="469"/>
        <v>19.505564933604749</v>
      </c>
      <c r="T1449">
        <f t="shared" si="470"/>
        <v>28.65313783350479</v>
      </c>
      <c r="U1449">
        <f t="shared" si="471"/>
        <v>-66.489771576978114</v>
      </c>
      <c r="V1449">
        <f t="shared" si="472"/>
        <v>29.394637176004984</v>
      </c>
      <c r="W1449">
        <f t="shared" si="473"/>
        <v>-75.904489197866965</v>
      </c>
      <c r="X1449" s="13">
        <f t="shared" si="474"/>
        <v>380.46706337907125</v>
      </c>
      <c r="Y1449">
        <f t="shared" si="475"/>
        <v>821.00230770582357</v>
      </c>
      <c r="Z1449">
        <f t="shared" si="476"/>
        <v>-4420.8897243587271</v>
      </c>
      <c r="AA1449">
        <f t="shared" si="477"/>
        <v>864.04469470897425</v>
      </c>
      <c r="AB1449">
        <f t="shared" si="478"/>
        <v>-5761.4914803891024</v>
      </c>
      <c r="AC1449" s="21">
        <f t="shared" si="479"/>
        <v>-40.291108545072227</v>
      </c>
      <c r="AD1449" s="13">
        <f t="shared" si="480"/>
        <v>229.91332341379723</v>
      </c>
      <c r="AE1449" s="20">
        <f t="shared" si="481"/>
        <v>0.49796901792443038</v>
      </c>
      <c r="AF1449" s="18">
        <f t="shared" si="482"/>
        <v>49.8</v>
      </c>
    </row>
    <row r="1450" spans="1:32" x14ac:dyDescent="0.25">
      <c r="A1450" s="7">
        <v>2007</v>
      </c>
      <c r="B1450" s="7" t="s">
        <v>1359</v>
      </c>
      <c r="C1450" s="7" t="s">
        <v>45</v>
      </c>
      <c r="D1450" s="8">
        <v>72.099999999999994</v>
      </c>
      <c r="E1450" s="14">
        <v>256</v>
      </c>
      <c r="F1450" s="14">
        <v>4.75</v>
      </c>
      <c r="G1450" s="14">
        <v>15</v>
      </c>
      <c r="H1450" s="14">
        <v>29.5</v>
      </c>
      <c r="I1450" s="14">
        <v>115</v>
      </c>
      <c r="J1450" s="14">
        <v>4.47</v>
      </c>
      <c r="K1450" s="10">
        <v>7.08</v>
      </c>
      <c r="L1450" s="11">
        <f t="shared" si="462"/>
        <v>1.4722086010535458</v>
      </c>
      <c r="M1450" s="11">
        <f t="shared" si="463"/>
        <v>-0.96612816110648247</v>
      </c>
      <c r="N1450" s="11">
        <f t="shared" si="464"/>
        <v>-0.66489771576978118</v>
      </c>
      <c r="O1450" s="11">
        <f t="shared" si="465"/>
        <v>-1.7037116467768516</v>
      </c>
      <c r="P1450" s="11">
        <f t="shared" si="466"/>
        <v>-0.5056021577181059</v>
      </c>
      <c r="Q1450" s="11">
        <f t="shared" si="467"/>
        <v>-1.1835584131122607</v>
      </c>
      <c r="R1450" s="12">
        <f t="shared" si="468"/>
        <v>-7.3289968082622295E-2</v>
      </c>
      <c r="S1450">
        <f t="shared" si="469"/>
        <v>147.22086010535457</v>
      </c>
      <c r="T1450">
        <f t="shared" si="470"/>
        <v>-96.612816110648254</v>
      </c>
      <c r="U1450">
        <f t="shared" si="471"/>
        <v>-66.489771576978114</v>
      </c>
      <c r="V1450">
        <f t="shared" si="472"/>
        <v>-110.46569022474787</v>
      </c>
      <c r="W1450">
        <f t="shared" si="473"/>
        <v>-62.842419059744145</v>
      </c>
      <c r="X1450" s="13">
        <f t="shared" si="474"/>
        <v>21673.981650160382</v>
      </c>
      <c r="Y1450">
        <f t="shared" si="475"/>
        <v>-9334.0362368299357</v>
      </c>
      <c r="Z1450">
        <f t="shared" si="476"/>
        <v>-4420.8897243587271</v>
      </c>
      <c r="AA1450">
        <f t="shared" si="477"/>
        <v>-12202.668716829958</v>
      </c>
      <c r="AB1450">
        <f t="shared" si="478"/>
        <v>-3949.1696332804941</v>
      </c>
      <c r="AC1450" s="21">
        <f t="shared" si="479"/>
        <v>-40.577783727401211</v>
      </c>
      <c r="AD1450" s="13">
        <f t="shared" si="480"/>
        <v>229.62664823146827</v>
      </c>
      <c r="AE1450" s="20">
        <f t="shared" si="481"/>
        <v>0.49734810845781918</v>
      </c>
      <c r="AF1450" s="18">
        <f t="shared" si="482"/>
        <v>49.7</v>
      </c>
    </row>
    <row r="1451" spans="1:32" x14ac:dyDescent="0.25">
      <c r="A1451" s="7">
        <v>2007</v>
      </c>
      <c r="B1451" s="7" t="s">
        <v>1367</v>
      </c>
      <c r="C1451" s="7" t="s">
        <v>78</v>
      </c>
      <c r="D1451" s="8">
        <v>73</v>
      </c>
      <c r="E1451" s="9">
        <v>220</v>
      </c>
      <c r="F1451" s="9">
        <v>4.5999999999999996</v>
      </c>
      <c r="G1451" s="9">
        <v>20</v>
      </c>
      <c r="H1451" s="9">
        <v>35</v>
      </c>
      <c r="I1451" s="9">
        <v>106</v>
      </c>
      <c r="J1451" s="9">
        <v>4.3</v>
      </c>
      <c r="K1451" s="10">
        <v>7</v>
      </c>
      <c r="L1451" s="11">
        <f t="shared" si="462"/>
        <v>-1.0936762231290937E-2</v>
      </c>
      <c r="M1451" s="11">
        <f t="shared" si="463"/>
        <v>-2.6633506525333327E-2</v>
      </c>
      <c r="N1451" s="11">
        <f t="shared" si="464"/>
        <v>0.23885957400468982</v>
      </c>
      <c r="O1451" s="11">
        <f t="shared" si="465"/>
        <v>3.2286192827968012E-2</v>
      </c>
      <c r="P1451" s="11">
        <f t="shared" si="466"/>
        <v>-1.8770071882755708</v>
      </c>
      <c r="Q1451" s="11">
        <f t="shared" si="467"/>
        <v>-0.17704349654230336</v>
      </c>
      <c r="R1451" s="12">
        <f t="shared" si="468"/>
        <v>0.24515300434801834</v>
      </c>
      <c r="S1451">
        <f t="shared" si="469"/>
        <v>-1.0936762231290937</v>
      </c>
      <c r="T1451">
        <f t="shared" si="470"/>
        <v>-2.6633506525333326</v>
      </c>
      <c r="U1451">
        <f t="shared" si="471"/>
        <v>23.885957400468982</v>
      </c>
      <c r="V1451">
        <f t="shared" si="472"/>
        <v>-92.236049772380142</v>
      </c>
      <c r="W1451">
        <f t="shared" si="473"/>
        <v>3.4054753902857491</v>
      </c>
      <c r="X1451" s="13">
        <f t="shared" si="474"/>
        <v>-1.1961276810379193</v>
      </c>
      <c r="Y1451">
        <f t="shared" si="475"/>
        <v>-7.0934366983497288</v>
      </c>
      <c r="Z1451">
        <f t="shared" si="476"/>
        <v>570.53896093701894</v>
      </c>
      <c r="AA1451">
        <f t="shared" si="477"/>
        <v>-8507.4888776129865</v>
      </c>
      <c r="AB1451">
        <f t="shared" si="478"/>
        <v>11.597262633841876</v>
      </c>
      <c r="AC1451" s="21">
        <f t="shared" si="479"/>
        <v>-39.833760099748339</v>
      </c>
      <c r="AD1451" s="13">
        <f t="shared" si="480"/>
        <v>230.37067185912113</v>
      </c>
      <c r="AE1451" s="20">
        <f t="shared" si="481"/>
        <v>0.49895958842632909</v>
      </c>
      <c r="AF1451" s="18">
        <f t="shared" si="482"/>
        <v>49.9</v>
      </c>
    </row>
    <row r="1452" spans="1:32" x14ac:dyDescent="0.25">
      <c r="A1452" s="7">
        <v>2007</v>
      </c>
      <c r="B1452" s="7" t="s">
        <v>1383</v>
      </c>
      <c r="C1452" s="7" t="s">
        <v>54</v>
      </c>
      <c r="D1452" s="8">
        <v>74</v>
      </c>
      <c r="E1452" s="9">
        <v>240</v>
      </c>
      <c r="F1452" s="9">
        <v>4.8</v>
      </c>
      <c r="G1452" s="9">
        <v>26</v>
      </c>
      <c r="H1452" s="9">
        <v>32</v>
      </c>
      <c r="I1452" s="9">
        <v>110</v>
      </c>
      <c r="J1452" s="9">
        <v>4.42</v>
      </c>
      <c r="K1452" s="10">
        <v>7.19</v>
      </c>
      <c r="L1452" s="11">
        <f t="shared" si="462"/>
        <v>0.81303288403806273</v>
      </c>
      <c r="M1452" s="11">
        <f t="shared" si="463"/>
        <v>-1.2792930459668637</v>
      </c>
      <c r="N1452" s="11">
        <f t="shared" si="464"/>
        <v>1.3233683217340551</v>
      </c>
      <c r="O1452" s="11">
        <f t="shared" si="465"/>
        <v>-0.91462171968375172</v>
      </c>
      <c r="P1452" s="11">
        <f t="shared" si="466"/>
        <v>-1.2674938413611418</v>
      </c>
      <c r="Q1452" s="11">
        <f t="shared" si="467"/>
        <v>-0.88752461412109773</v>
      </c>
      <c r="R1452" s="12">
        <f t="shared" si="468"/>
        <v>-0.51114905517475406</v>
      </c>
      <c r="S1452">
        <f t="shared" si="469"/>
        <v>81.303288403806278</v>
      </c>
      <c r="T1452">
        <f t="shared" si="470"/>
        <v>-127.92930459668636</v>
      </c>
      <c r="U1452">
        <f t="shared" si="471"/>
        <v>132.3368321734055</v>
      </c>
      <c r="V1452">
        <f t="shared" si="472"/>
        <v>-109.10577805224469</v>
      </c>
      <c r="W1452">
        <f t="shared" si="473"/>
        <v>-69.93368346479258</v>
      </c>
      <c r="X1452" s="13">
        <f t="shared" si="474"/>
        <v>6610.2247052725006</v>
      </c>
      <c r="Y1452">
        <f t="shared" si="475"/>
        <v>-16365.906974591759</v>
      </c>
      <c r="Z1452">
        <f t="shared" si="476"/>
        <v>17513.037149692092</v>
      </c>
      <c r="AA1452">
        <f t="shared" si="477"/>
        <v>-11904.070804385679</v>
      </c>
      <c r="AB1452">
        <f t="shared" si="478"/>
        <v>-4890.7200829538033</v>
      </c>
      <c r="AC1452" s="21">
        <f t="shared" si="479"/>
        <v>-42.514552818926951</v>
      </c>
      <c r="AD1452" s="13">
        <f t="shared" si="480"/>
        <v>227.68987913994252</v>
      </c>
      <c r="AE1452" s="20">
        <f t="shared" si="481"/>
        <v>0.49315326238220641</v>
      </c>
      <c r="AF1452" s="18">
        <f t="shared" si="482"/>
        <v>49.3</v>
      </c>
    </row>
    <row r="1453" spans="1:32" x14ac:dyDescent="0.25">
      <c r="A1453" s="7">
        <v>2007</v>
      </c>
      <c r="B1453" s="7" t="s">
        <v>1401</v>
      </c>
      <c r="C1453" s="7" t="s">
        <v>42</v>
      </c>
      <c r="D1453" s="8">
        <v>78</v>
      </c>
      <c r="E1453" s="14">
        <v>216</v>
      </c>
      <c r="F1453" s="14">
        <v>4.57</v>
      </c>
      <c r="G1453" s="14">
        <v>13</v>
      </c>
      <c r="H1453" s="14">
        <v>36.5</v>
      </c>
      <c r="I1453" s="14">
        <v>118</v>
      </c>
      <c r="J1453" s="14">
        <v>4.34</v>
      </c>
      <c r="K1453" s="10">
        <v>6.82</v>
      </c>
      <c r="L1453" s="11">
        <f t="shared" si="462"/>
        <v>-0.17573069148516168</v>
      </c>
      <c r="M1453" s="11">
        <f t="shared" si="463"/>
        <v>0.16126542439089206</v>
      </c>
      <c r="N1453" s="11">
        <f t="shared" si="464"/>
        <v>-1.0264006316795695</v>
      </c>
      <c r="O1453" s="11">
        <f t="shared" si="465"/>
        <v>0.50574014908382792</v>
      </c>
      <c r="P1453" s="11">
        <f t="shared" si="466"/>
        <v>-4.8467147532284323E-2</v>
      </c>
      <c r="Q1453" s="11">
        <f t="shared" si="467"/>
        <v>-0.4138705357352348</v>
      </c>
      <c r="R1453" s="12">
        <f t="shared" si="468"/>
        <v>0.96164969231695796</v>
      </c>
      <c r="S1453">
        <f t="shared" si="469"/>
        <v>-17.573069148516169</v>
      </c>
      <c r="T1453">
        <f t="shared" si="470"/>
        <v>16.126542439089206</v>
      </c>
      <c r="U1453">
        <f t="shared" si="471"/>
        <v>-102.64006316795695</v>
      </c>
      <c r="V1453">
        <f t="shared" si="472"/>
        <v>22.86365007757718</v>
      </c>
      <c r="W1453">
        <f t="shared" si="473"/>
        <v>27.388957829086159</v>
      </c>
      <c r="X1453" s="13">
        <f t="shared" si="474"/>
        <v>-308.81275929853075</v>
      </c>
      <c r="Y1453">
        <f t="shared" si="475"/>
        <v>260.06537103974523</v>
      </c>
      <c r="Z1453">
        <f t="shared" si="476"/>
        <v>-10534.982567122193</v>
      </c>
      <c r="AA1453">
        <f t="shared" si="477"/>
        <v>522.74649486989495</v>
      </c>
      <c r="AB1453">
        <f t="shared" si="478"/>
        <v>750.15501096345997</v>
      </c>
      <c r="AC1453" s="21">
        <f t="shared" si="479"/>
        <v>-43.15281786754516</v>
      </c>
      <c r="AD1453" s="13">
        <f t="shared" si="480"/>
        <v>227.0516140913243</v>
      </c>
      <c r="AE1453" s="20">
        <f t="shared" si="481"/>
        <v>0.49177084480537087</v>
      </c>
      <c r="AF1453" s="18">
        <f t="shared" si="482"/>
        <v>49.2</v>
      </c>
    </row>
    <row r="1454" spans="1:32" x14ac:dyDescent="0.25">
      <c r="A1454" s="7">
        <v>2007</v>
      </c>
      <c r="B1454" s="7" t="s">
        <v>1433</v>
      </c>
      <c r="C1454" s="7" t="s">
        <v>42</v>
      </c>
      <c r="D1454" s="8">
        <v>70.5</v>
      </c>
      <c r="E1454" s="14">
        <v>203</v>
      </c>
      <c r="F1454" s="14">
        <v>4.67</v>
      </c>
      <c r="G1454" s="14">
        <v>15</v>
      </c>
      <c r="H1454" s="14">
        <v>32</v>
      </c>
      <c r="I1454" s="14">
        <v>118</v>
      </c>
      <c r="J1454" s="14">
        <v>4.1900000000000004</v>
      </c>
      <c r="K1454" s="10">
        <v>6.9</v>
      </c>
      <c r="L1454" s="11">
        <f t="shared" si="462"/>
        <v>-0.71131096156024154</v>
      </c>
      <c r="M1454" s="11">
        <f t="shared" si="463"/>
        <v>-0.46506434532987034</v>
      </c>
      <c r="N1454" s="11">
        <f t="shared" si="464"/>
        <v>-0.66489771576978118</v>
      </c>
      <c r="O1454" s="11">
        <f t="shared" si="465"/>
        <v>-0.91462171968375172</v>
      </c>
      <c r="P1454" s="11">
        <f t="shared" si="466"/>
        <v>-4.8467147532284323E-2</v>
      </c>
      <c r="Q1454" s="11">
        <f t="shared" si="467"/>
        <v>0.4742308612382542</v>
      </c>
      <c r="R1454" s="12">
        <f t="shared" si="468"/>
        <v>0.64320671988631739</v>
      </c>
      <c r="S1454">
        <f t="shared" si="469"/>
        <v>-71.131096156024157</v>
      </c>
      <c r="T1454">
        <f t="shared" si="470"/>
        <v>-46.506434532987036</v>
      </c>
      <c r="U1454">
        <f t="shared" si="471"/>
        <v>-66.489771576978114</v>
      </c>
      <c r="V1454">
        <f t="shared" si="472"/>
        <v>-48.1544433608018</v>
      </c>
      <c r="W1454">
        <f t="shared" si="473"/>
        <v>55.871879056228579</v>
      </c>
      <c r="X1454" s="13">
        <f t="shared" si="474"/>
        <v>-5059.6328403575544</v>
      </c>
      <c r="Y1454">
        <f t="shared" si="475"/>
        <v>-2162.848452971009</v>
      </c>
      <c r="Z1454">
        <f t="shared" si="476"/>
        <v>-4420.8897243587271</v>
      </c>
      <c r="AA1454">
        <f t="shared" si="477"/>
        <v>-2318.8504153886684</v>
      </c>
      <c r="AB1454">
        <f t="shared" si="478"/>
        <v>3121.6668692738335</v>
      </c>
      <c r="AC1454" s="21">
        <f t="shared" si="479"/>
        <v>-46.562977919806897</v>
      </c>
      <c r="AD1454" s="13">
        <f t="shared" si="480"/>
        <v>223.64145403906258</v>
      </c>
      <c r="AE1454" s="20">
        <f t="shared" si="481"/>
        <v>0.48438478284525749</v>
      </c>
      <c r="AF1454" s="18">
        <f t="shared" si="482"/>
        <v>48.4</v>
      </c>
    </row>
    <row r="1455" spans="1:32" x14ac:dyDescent="0.25">
      <c r="A1455" s="7">
        <v>2007</v>
      </c>
      <c r="B1455" s="7" t="s">
        <v>1444</v>
      </c>
      <c r="C1455" s="7" t="s">
        <v>45</v>
      </c>
      <c r="D1455" s="8">
        <v>74.5</v>
      </c>
      <c r="E1455" s="14">
        <v>240</v>
      </c>
      <c r="F1455" s="14">
        <v>4.59</v>
      </c>
      <c r="G1455" s="14">
        <v>21</v>
      </c>
      <c r="H1455" s="14">
        <v>30.5</v>
      </c>
      <c r="I1455" s="14">
        <v>117</v>
      </c>
      <c r="J1455" s="14">
        <v>4.47</v>
      </c>
      <c r="K1455" s="10">
        <v>7.37</v>
      </c>
      <c r="L1455" s="11">
        <f t="shared" si="462"/>
        <v>0.81303288403806273</v>
      </c>
      <c r="M1455" s="11">
        <f t="shared" si="463"/>
        <v>3.5999470446741802E-2</v>
      </c>
      <c r="N1455" s="11">
        <f t="shared" si="464"/>
        <v>0.41961103195958405</v>
      </c>
      <c r="O1455" s="11">
        <f t="shared" si="465"/>
        <v>-1.3880756759396116</v>
      </c>
      <c r="P1455" s="11">
        <f t="shared" si="466"/>
        <v>-0.20084548426089152</v>
      </c>
      <c r="Q1455" s="11">
        <f t="shared" si="467"/>
        <v>-1.1835584131122607</v>
      </c>
      <c r="R1455" s="12">
        <f t="shared" si="468"/>
        <v>-1.2276457431436938</v>
      </c>
      <c r="S1455">
        <f t="shared" si="469"/>
        <v>81.303288403806278</v>
      </c>
      <c r="T1455">
        <f t="shared" si="470"/>
        <v>3.5999470446741801</v>
      </c>
      <c r="U1455">
        <f t="shared" si="471"/>
        <v>41.961103195958401</v>
      </c>
      <c r="V1455">
        <f t="shared" si="472"/>
        <v>-79.446058010025155</v>
      </c>
      <c r="W1455">
        <f t="shared" si="473"/>
        <v>-120.56020781279773</v>
      </c>
      <c r="X1455" s="13">
        <f t="shared" si="474"/>
        <v>6610.2247052725006</v>
      </c>
      <c r="Y1455">
        <f t="shared" si="475"/>
        <v>12.959618724458364</v>
      </c>
      <c r="Z1455">
        <f t="shared" si="476"/>
        <v>1760.7341814218703</v>
      </c>
      <c r="AA1455">
        <f t="shared" si="477"/>
        <v>-6311.676133332282</v>
      </c>
      <c r="AB1455">
        <f t="shared" si="478"/>
        <v>-14534.763707864975</v>
      </c>
      <c r="AC1455" s="21">
        <f t="shared" si="479"/>
        <v>-49.924986401156737</v>
      </c>
      <c r="AD1455" s="13">
        <f t="shared" si="480"/>
        <v>220.27944555771273</v>
      </c>
      <c r="AE1455" s="20">
        <f t="shared" si="481"/>
        <v>0.47710301232037922</v>
      </c>
      <c r="AF1455" s="18">
        <f t="shared" si="482"/>
        <v>47.7</v>
      </c>
    </row>
    <row r="1456" spans="1:32" x14ac:dyDescent="0.25">
      <c r="A1456" s="7">
        <v>2007</v>
      </c>
      <c r="B1456" s="7" t="s">
        <v>1453</v>
      </c>
      <c r="C1456" s="7" t="s">
        <v>57</v>
      </c>
      <c r="D1456" s="8">
        <v>73</v>
      </c>
      <c r="E1456" s="9">
        <v>190</v>
      </c>
      <c r="F1456" s="9">
        <v>4.53</v>
      </c>
      <c r="G1456" s="9">
        <v>17</v>
      </c>
      <c r="H1456" s="9">
        <v>35</v>
      </c>
      <c r="I1456" s="9">
        <v>122</v>
      </c>
      <c r="J1456" s="9">
        <v>4.3099999999999996</v>
      </c>
      <c r="K1456" s="10">
        <v>6.78</v>
      </c>
      <c r="L1456" s="11">
        <f t="shared" si="462"/>
        <v>-1.2468912316353216</v>
      </c>
      <c r="M1456" s="11">
        <f t="shared" si="463"/>
        <v>0.41179733227919812</v>
      </c>
      <c r="N1456" s="11">
        <f t="shared" si="464"/>
        <v>-0.30339479985999279</v>
      </c>
      <c r="O1456" s="11">
        <f t="shared" si="465"/>
        <v>3.2286192827968012E-2</v>
      </c>
      <c r="P1456" s="11">
        <f t="shared" si="466"/>
        <v>0.56104619938214451</v>
      </c>
      <c r="Q1456" s="11">
        <f t="shared" si="467"/>
        <v>-0.23625025634053493</v>
      </c>
      <c r="R1456" s="12">
        <f t="shared" si="468"/>
        <v>1.1208711785322782</v>
      </c>
      <c r="S1456">
        <f t="shared" si="469"/>
        <v>-124.68912316353216</v>
      </c>
      <c r="T1456">
        <f t="shared" si="470"/>
        <v>41.179733227919812</v>
      </c>
      <c r="U1456">
        <f t="shared" si="471"/>
        <v>-30.339479985999279</v>
      </c>
      <c r="V1456">
        <f t="shared" si="472"/>
        <v>29.666619610505624</v>
      </c>
      <c r="W1456">
        <f t="shared" si="473"/>
        <v>44.231046109587169</v>
      </c>
      <c r="X1456" s="13">
        <f t="shared" si="474"/>
        <v>-15547.377435290491</v>
      </c>
      <c r="Y1456">
        <f t="shared" si="475"/>
        <v>1695.7704287226429</v>
      </c>
      <c r="Z1456">
        <f t="shared" si="476"/>
        <v>-920.48404582085084</v>
      </c>
      <c r="AA1456">
        <f t="shared" si="477"/>
        <v>880.10831911443688</v>
      </c>
      <c r="AB1456">
        <f t="shared" si="478"/>
        <v>1956.3854399484262</v>
      </c>
      <c r="AC1456" s="21">
        <f t="shared" si="479"/>
        <v>-48.858156521354417</v>
      </c>
      <c r="AD1456" s="13">
        <f t="shared" si="480"/>
        <v>221.34627543751503</v>
      </c>
      <c r="AE1456" s="20">
        <f t="shared" si="481"/>
        <v>0.47941365800045344</v>
      </c>
      <c r="AF1456" s="18">
        <f t="shared" si="482"/>
        <v>47.9</v>
      </c>
    </row>
    <row r="1457" spans="1:32" x14ac:dyDescent="0.25">
      <c r="A1457" s="7">
        <v>2007</v>
      </c>
      <c r="B1457" s="7" t="s">
        <v>1457</v>
      </c>
      <c r="C1457" s="7" t="s">
        <v>57</v>
      </c>
      <c r="D1457" s="8">
        <v>74</v>
      </c>
      <c r="E1457" s="9">
        <v>199</v>
      </c>
      <c r="F1457" s="9">
        <v>4.43</v>
      </c>
      <c r="G1457" s="9">
        <v>12</v>
      </c>
      <c r="H1457" s="9">
        <v>34.5</v>
      </c>
      <c r="I1457" s="9">
        <v>124</v>
      </c>
      <c r="J1457" s="9">
        <v>4.46</v>
      </c>
      <c r="K1457" s="10">
        <v>7.02</v>
      </c>
      <c r="L1457" s="11">
        <f t="shared" si="462"/>
        <v>-0.87610489081411236</v>
      </c>
      <c r="M1457" s="11">
        <f t="shared" si="463"/>
        <v>1.0381271019999661</v>
      </c>
      <c r="N1457" s="11">
        <f t="shared" si="464"/>
        <v>-1.2071520896344639</v>
      </c>
      <c r="O1457" s="11">
        <f t="shared" si="465"/>
        <v>-0.12553179259065195</v>
      </c>
      <c r="P1457" s="11">
        <f t="shared" si="466"/>
        <v>0.86580287283935886</v>
      </c>
      <c r="Q1457" s="11">
        <f t="shared" si="467"/>
        <v>-1.1243516533140292</v>
      </c>
      <c r="R1457" s="12">
        <f t="shared" si="468"/>
        <v>0.16554226124035995</v>
      </c>
      <c r="S1457">
        <f t="shared" si="469"/>
        <v>-87.610489081411231</v>
      </c>
      <c r="T1457">
        <f t="shared" si="470"/>
        <v>103.8127101999966</v>
      </c>
      <c r="U1457">
        <f t="shared" si="471"/>
        <v>-120.71520896344639</v>
      </c>
      <c r="V1457">
        <f t="shared" si="472"/>
        <v>37.013554012435343</v>
      </c>
      <c r="W1457">
        <f t="shared" si="473"/>
        <v>-47.940469603683461</v>
      </c>
      <c r="X1457" s="13">
        <f t="shared" si="474"/>
        <v>-7675.5977970840768</v>
      </c>
      <c r="Y1457">
        <f t="shared" si="475"/>
        <v>10777.078799068478</v>
      </c>
      <c r="Z1457">
        <f t="shared" si="476"/>
        <v>-14572.161675088526</v>
      </c>
      <c r="AA1457">
        <f t="shared" si="477"/>
        <v>1370.0031806314685</v>
      </c>
      <c r="AB1457">
        <f t="shared" si="478"/>
        <v>-2298.2886258216977</v>
      </c>
      <c r="AC1457" s="21">
        <f t="shared" si="479"/>
        <v>-49.797522264253978</v>
      </c>
      <c r="AD1457" s="13">
        <f t="shared" si="480"/>
        <v>220.40690969461548</v>
      </c>
      <c r="AE1457" s="20">
        <f t="shared" si="481"/>
        <v>0.4773790867563083</v>
      </c>
      <c r="AF1457" s="18">
        <f t="shared" si="482"/>
        <v>47.7</v>
      </c>
    </row>
    <row r="1458" spans="1:32" x14ac:dyDescent="0.25">
      <c r="A1458" s="7">
        <v>2007</v>
      </c>
      <c r="B1458" s="7" t="s">
        <v>1477</v>
      </c>
      <c r="C1458" s="7" t="s">
        <v>85</v>
      </c>
      <c r="D1458" s="8">
        <v>75</v>
      </c>
      <c r="E1458" s="9">
        <v>205</v>
      </c>
      <c r="F1458" s="9">
        <v>4.62</v>
      </c>
      <c r="G1458" s="9">
        <v>15</v>
      </c>
      <c r="H1458" s="9">
        <v>33</v>
      </c>
      <c r="I1458" s="9">
        <v>114</v>
      </c>
      <c r="J1458" s="9">
        <v>4.32</v>
      </c>
      <c r="K1458" s="10">
        <v>7.04</v>
      </c>
      <c r="L1458" s="11">
        <f t="shared" si="462"/>
        <v>-0.62891399693330619</v>
      </c>
      <c r="M1458" s="11">
        <f t="shared" si="463"/>
        <v>-0.15189946046948916</v>
      </c>
      <c r="N1458" s="11">
        <f t="shared" si="464"/>
        <v>-0.66489771576978118</v>
      </c>
      <c r="O1458" s="11">
        <f t="shared" si="465"/>
        <v>-0.59898574884651179</v>
      </c>
      <c r="P1458" s="11">
        <f t="shared" si="466"/>
        <v>-0.65798049444671314</v>
      </c>
      <c r="Q1458" s="11">
        <f t="shared" si="467"/>
        <v>-0.29545701613877173</v>
      </c>
      <c r="R1458" s="12">
        <f t="shared" si="468"/>
        <v>8.5931518132698018E-2</v>
      </c>
      <c r="S1458">
        <f t="shared" si="469"/>
        <v>-62.891399693330619</v>
      </c>
      <c r="T1458">
        <f t="shared" si="470"/>
        <v>-15.189946046948915</v>
      </c>
      <c r="U1458">
        <f t="shared" si="471"/>
        <v>-66.489771576978114</v>
      </c>
      <c r="V1458">
        <f t="shared" si="472"/>
        <v>-62.848312164661245</v>
      </c>
      <c r="W1458">
        <f t="shared" si="473"/>
        <v>-10.476274900303686</v>
      </c>
      <c r="X1458" s="13">
        <f t="shared" si="474"/>
        <v>-3955.3281553862666</v>
      </c>
      <c r="Y1458">
        <f t="shared" si="475"/>
        <v>-230.73446090921897</v>
      </c>
      <c r="Z1458">
        <f t="shared" si="476"/>
        <v>-4420.8897243587271</v>
      </c>
      <c r="AA1458">
        <f t="shared" si="477"/>
        <v>-3949.9103419467065</v>
      </c>
      <c r="AB1458">
        <f t="shared" si="478"/>
        <v>-109.752335786733</v>
      </c>
      <c r="AC1458" s="21">
        <f t="shared" si="479"/>
        <v>-50.332126953641946</v>
      </c>
      <c r="AD1458" s="13">
        <f t="shared" si="480"/>
        <v>219.87230500522753</v>
      </c>
      <c r="AE1458" s="20">
        <f t="shared" si="481"/>
        <v>0.47622118703914762</v>
      </c>
      <c r="AF1458" s="18">
        <f t="shared" si="482"/>
        <v>47.6</v>
      </c>
    </row>
    <row r="1459" spans="1:32" x14ac:dyDescent="0.25">
      <c r="A1459" s="7">
        <v>2007</v>
      </c>
      <c r="B1459" s="7" t="s">
        <v>1490</v>
      </c>
      <c r="C1459" s="7" t="s">
        <v>45</v>
      </c>
      <c r="D1459" s="8">
        <v>69.099999999999994</v>
      </c>
      <c r="E1459" s="14">
        <v>193</v>
      </c>
      <c r="F1459" s="14">
        <v>4.49</v>
      </c>
      <c r="G1459" s="14">
        <v>9</v>
      </c>
      <c r="H1459" s="14">
        <v>37</v>
      </c>
      <c r="I1459" s="14">
        <v>120</v>
      </c>
      <c r="J1459" s="14">
        <v>3.96</v>
      </c>
      <c r="K1459" s="10">
        <v>6.72</v>
      </c>
      <c r="L1459" s="11">
        <f t="shared" si="462"/>
        <v>-1.1232957846949185</v>
      </c>
      <c r="M1459" s="11">
        <f t="shared" si="463"/>
        <v>0.66232924016750427</v>
      </c>
      <c r="N1459" s="11">
        <f t="shared" si="464"/>
        <v>-1.7494064634991464</v>
      </c>
      <c r="O1459" s="11">
        <f t="shared" si="465"/>
        <v>0.66355813450244783</v>
      </c>
      <c r="P1459" s="11">
        <f t="shared" si="466"/>
        <v>0.25628952592493009</v>
      </c>
      <c r="Q1459" s="11">
        <f t="shared" si="467"/>
        <v>1.8359863365976112</v>
      </c>
      <c r="R1459" s="12">
        <f t="shared" si="468"/>
        <v>1.3597034078552606</v>
      </c>
      <c r="S1459">
        <f t="shared" si="469"/>
        <v>-112.32957846949185</v>
      </c>
      <c r="T1459">
        <f t="shared" si="470"/>
        <v>66.232924016750431</v>
      </c>
      <c r="U1459">
        <f t="shared" si="471"/>
        <v>-174.94064634991463</v>
      </c>
      <c r="V1459">
        <f t="shared" si="472"/>
        <v>45.992383021368902</v>
      </c>
      <c r="W1459">
        <f t="shared" si="473"/>
        <v>159.78448722264358</v>
      </c>
      <c r="X1459" s="13">
        <f t="shared" si="474"/>
        <v>-12617.934199133726</v>
      </c>
      <c r="Y1459">
        <f t="shared" si="475"/>
        <v>4386.8002238086365</v>
      </c>
      <c r="Z1459">
        <f t="shared" si="476"/>
        <v>-30604.229745325898</v>
      </c>
      <c r="AA1459">
        <f t="shared" si="477"/>
        <v>2115.2992959843023</v>
      </c>
      <c r="AB1459">
        <f t="shared" si="478"/>
        <v>25531.08235700315</v>
      </c>
      <c r="AC1459" s="21">
        <f t="shared" si="479"/>
        <v>-47.305352905698811</v>
      </c>
      <c r="AD1459" s="13">
        <f t="shared" si="480"/>
        <v>222.89907905317065</v>
      </c>
      <c r="AE1459" s="20">
        <f t="shared" si="481"/>
        <v>0.48277687366815025</v>
      </c>
      <c r="AF1459" s="18">
        <f t="shared" si="482"/>
        <v>48.3</v>
      </c>
    </row>
    <row r="1460" spans="1:32" x14ac:dyDescent="0.25">
      <c r="A1460" s="7">
        <v>2007</v>
      </c>
      <c r="B1460" s="7" t="s">
        <v>1503</v>
      </c>
      <c r="C1460" s="7" t="s">
        <v>85</v>
      </c>
      <c r="D1460" s="8">
        <v>71</v>
      </c>
      <c r="E1460" s="9">
        <v>203</v>
      </c>
      <c r="F1460" s="9">
        <v>4.4800000000000004</v>
      </c>
      <c r="G1460" s="9">
        <v>11</v>
      </c>
      <c r="H1460" s="9">
        <v>33.5</v>
      </c>
      <c r="I1460" s="9">
        <v>113</v>
      </c>
      <c r="J1460" s="9">
        <v>4.12</v>
      </c>
      <c r="K1460" s="10">
        <v>6.78</v>
      </c>
      <c r="L1460" s="11">
        <f t="shared" si="462"/>
        <v>-0.71131096156024154</v>
      </c>
      <c r="M1460" s="11">
        <f t="shared" si="463"/>
        <v>0.72496221713957931</v>
      </c>
      <c r="N1460" s="11">
        <f t="shared" si="464"/>
        <v>-1.387903547589358</v>
      </c>
      <c r="O1460" s="11">
        <f t="shared" si="465"/>
        <v>-0.44116776342789188</v>
      </c>
      <c r="P1460" s="11">
        <f t="shared" si="466"/>
        <v>-0.81035883117532026</v>
      </c>
      <c r="Q1460" s="11">
        <f t="shared" si="467"/>
        <v>0.88867817982588548</v>
      </c>
      <c r="R1460" s="12">
        <f t="shared" si="468"/>
        <v>1.1208711785322782</v>
      </c>
      <c r="S1460">
        <f t="shared" si="469"/>
        <v>-71.131096156024157</v>
      </c>
      <c r="T1460">
        <f t="shared" si="470"/>
        <v>72.496221713957937</v>
      </c>
      <c r="U1460">
        <f t="shared" si="471"/>
        <v>-138.79035475893579</v>
      </c>
      <c r="V1460">
        <f t="shared" si="472"/>
        <v>-62.576329730160609</v>
      </c>
      <c r="W1460">
        <f t="shared" si="473"/>
        <v>100.47746791790819</v>
      </c>
      <c r="X1460" s="13">
        <f t="shared" si="474"/>
        <v>-5059.6328403575544</v>
      </c>
      <c r="Y1460">
        <f t="shared" si="475"/>
        <v>5255.7021627993463</v>
      </c>
      <c r="Z1460">
        <f t="shared" si="476"/>
        <v>-19262.76257411125</v>
      </c>
      <c r="AA1460">
        <f t="shared" si="477"/>
        <v>-3915.7970424977825</v>
      </c>
      <c r="AB1460">
        <f t="shared" si="478"/>
        <v>10095.72155919427</v>
      </c>
      <c r="AC1460" s="21">
        <f t="shared" si="479"/>
        <v>-50.767644686301864</v>
      </c>
      <c r="AD1460" s="13">
        <f t="shared" si="480"/>
        <v>219.43678727256759</v>
      </c>
      <c r="AE1460" s="20">
        <f t="shared" si="481"/>
        <v>0.4752778996541403</v>
      </c>
      <c r="AF1460" s="18">
        <f t="shared" si="482"/>
        <v>47.5</v>
      </c>
    </row>
    <row r="1461" spans="1:32" x14ac:dyDescent="0.25">
      <c r="A1461" s="7">
        <v>2007</v>
      </c>
      <c r="B1461" s="7" t="s">
        <v>1522</v>
      </c>
      <c r="C1461" s="7" t="s">
        <v>57</v>
      </c>
      <c r="D1461" s="8">
        <v>71</v>
      </c>
      <c r="E1461" s="9">
        <v>190</v>
      </c>
      <c r="F1461" s="9">
        <v>4.45</v>
      </c>
      <c r="G1461" s="9">
        <v>17</v>
      </c>
      <c r="H1461" s="9">
        <v>33.5</v>
      </c>
      <c r="I1461" s="9">
        <v>111</v>
      </c>
      <c r="J1461" s="9">
        <v>4.37</v>
      </c>
      <c r="K1461" s="10">
        <v>7</v>
      </c>
      <c r="L1461" s="11">
        <f t="shared" si="462"/>
        <v>-1.2468912316353216</v>
      </c>
      <c r="M1461" s="11">
        <f t="shared" si="463"/>
        <v>0.91286114805581031</v>
      </c>
      <c r="N1461" s="11">
        <f t="shared" si="464"/>
        <v>-0.30339479985999279</v>
      </c>
      <c r="O1461" s="11">
        <f t="shared" si="465"/>
        <v>-0.44116776342789188</v>
      </c>
      <c r="P1461" s="11">
        <f t="shared" si="466"/>
        <v>-1.1151155046325347</v>
      </c>
      <c r="Q1461" s="11">
        <f t="shared" si="467"/>
        <v>-0.59149081512993473</v>
      </c>
      <c r="R1461" s="12">
        <f t="shared" si="468"/>
        <v>0.24515300434801834</v>
      </c>
      <c r="S1461">
        <f t="shared" si="469"/>
        <v>-124.68912316353216</v>
      </c>
      <c r="T1461">
        <f t="shared" si="470"/>
        <v>91.286114805581036</v>
      </c>
      <c r="U1461">
        <f t="shared" si="471"/>
        <v>-30.339479985999279</v>
      </c>
      <c r="V1461">
        <f t="shared" si="472"/>
        <v>-77.814163403021325</v>
      </c>
      <c r="W1461">
        <f t="shared" si="473"/>
        <v>-17.316890539095819</v>
      </c>
      <c r="X1461" s="13">
        <f t="shared" si="474"/>
        <v>-15547.377435290491</v>
      </c>
      <c r="Y1461">
        <f t="shared" si="475"/>
        <v>8333.1547562977212</v>
      </c>
      <c r="Z1461">
        <f t="shared" si="476"/>
        <v>-920.48404582085084</v>
      </c>
      <c r="AA1461">
        <f t="shared" si="477"/>
        <v>-6055.044026112103</v>
      </c>
      <c r="AB1461">
        <f t="shared" si="478"/>
        <v>-299.87469794302632</v>
      </c>
      <c r="AC1461" s="21">
        <f t="shared" si="479"/>
        <v>-53.832379566333032</v>
      </c>
      <c r="AD1461" s="13">
        <f t="shared" si="480"/>
        <v>216.37205239253643</v>
      </c>
      <c r="AE1461" s="20">
        <f t="shared" si="481"/>
        <v>0.46863999370007292</v>
      </c>
      <c r="AF1461" s="18">
        <f t="shared" si="482"/>
        <v>46.9</v>
      </c>
    </row>
    <row r="1462" spans="1:32" x14ac:dyDescent="0.25">
      <c r="A1462" s="7">
        <v>2007</v>
      </c>
      <c r="B1462" s="7" t="s">
        <v>1532</v>
      </c>
      <c r="C1462" s="7" t="s">
        <v>38</v>
      </c>
      <c r="D1462" s="8">
        <v>76.2</v>
      </c>
      <c r="E1462" s="14">
        <v>242</v>
      </c>
      <c r="F1462" s="14">
        <v>4.72</v>
      </c>
      <c r="G1462" s="14">
        <v>16</v>
      </c>
      <c r="H1462" s="14">
        <v>38</v>
      </c>
      <c r="I1462" s="14">
        <v>118</v>
      </c>
      <c r="J1462" s="14">
        <v>4.45</v>
      </c>
      <c r="K1462" s="10">
        <v>7.46</v>
      </c>
      <c r="L1462" s="11">
        <f t="shared" si="462"/>
        <v>0.89542984866499808</v>
      </c>
      <c r="M1462" s="11">
        <f t="shared" si="463"/>
        <v>-0.77822923019025159</v>
      </c>
      <c r="N1462" s="11">
        <f t="shared" si="464"/>
        <v>-0.48414625781488696</v>
      </c>
      <c r="O1462" s="11">
        <f t="shared" si="465"/>
        <v>0.97919410533968776</v>
      </c>
      <c r="P1462" s="11">
        <f t="shared" si="466"/>
        <v>-4.8467147532284323E-2</v>
      </c>
      <c r="Q1462" s="11">
        <f t="shared" si="467"/>
        <v>-1.0651448935157977</v>
      </c>
      <c r="R1462" s="12">
        <f t="shared" si="468"/>
        <v>-1.5858940871281635</v>
      </c>
      <c r="S1462">
        <f t="shared" si="469"/>
        <v>89.542984866499808</v>
      </c>
      <c r="T1462">
        <f t="shared" si="470"/>
        <v>-77.822923019025154</v>
      </c>
      <c r="U1462">
        <f t="shared" si="471"/>
        <v>-48.414625781488695</v>
      </c>
      <c r="V1462">
        <f t="shared" si="472"/>
        <v>46.536347890370173</v>
      </c>
      <c r="W1462">
        <f t="shared" si="473"/>
        <v>-132.55194903219808</v>
      </c>
      <c r="X1462" s="13">
        <f t="shared" si="474"/>
        <v>8017.9461388022137</v>
      </c>
      <c r="Y1462">
        <f t="shared" si="475"/>
        <v>-6056.4073472251148</v>
      </c>
      <c r="Z1462">
        <f t="shared" si="476"/>
        <v>-2343.9759895615898</v>
      </c>
      <c r="AA1462">
        <f t="shared" si="477"/>
        <v>2165.6316749735606</v>
      </c>
      <c r="AB1462">
        <f t="shared" si="478"/>
        <v>-17570.019192234438</v>
      </c>
      <c r="AC1462" s="21">
        <f t="shared" si="479"/>
        <v>-56.19043462235431</v>
      </c>
      <c r="AD1462" s="13">
        <f t="shared" si="480"/>
        <v>214.01399733651516</v>
      </c>
      <c r="AE1462" s="20">
        <f t="shared" si="481"/>
        <v>0.46353268481069088</v>
      </c>
      <c r="AF1462" s="18">
        <f t="shared" si="482"/>
        <v>46.4</v>
      </c>
    </row>
    <row r="1463" spans="1:32" x14ac:dyDescent="0.25">
      <c r="A1463" s="7">
        <v>2007</v>
      </c>
      <c r="B1463" s="7" t="s">
        <v>1547</v>
      </c>
      <c r="C1463" s="7" t="s">
        <v>57</v>
      </c>
      <c r="D1463" s="8">
        <v>70</v>
      </c>
      <c r="E1463" s="9">
        <v>199</v>
      </c>
      <c r="F1463" s="9">
        <v>4.57</v>
      </c>
      <c r="G1463" s="9">
        <v>18</v>
      </c>
      <c r="H1463" s="9">
        <v>35.5</v>
      </c>
      <c r="I1463" s="9">
        <v>120</v>
      </c>
      <c r="J1463" s="9">
        <v>4.51</v>
      </c>
      <c r="K1463" s="10">
        <v>7.18</v>
      </c>
      <c r="L1463" s="11">
        <f t="shared" si="462"/>
        <v>-0.87610489081411236</v>
      </c>
      <c r="M1463" s="11">
        <f t="shared" si="463"/>
        <v>0.16126542439089206</v>
      </c>
      <c r="N1463" s="11">
        <f t="shared" si="464"/>
        <v>-0.12264334190509857</v>
      </c>
      <c r="O1463" s="11">
        <f t="shared" si="465"/>
        <v>0.19010417824658796</v>
      </c>
      <c r="P1463" s="11">
        <f t="shared" si="466"/>
        <v>0.25628952592493009</v>
      </c>
      <c r="Q1463" s="11">
        <f t="shared" si="467"/>
        <v>-1.4203854523051922</v>
      </c>
      <c r="R1463" s="12">
        <f t="shared" si="468"/>
        <v>-0.47134368362092133</v>
      </c>
      <c r="S1463">
        <f t="shared" si="469"/>
        <v>-87.610489081411231</v>
      </c>
      <c r="T1463">
        <f t="shared" si="470"/>
        <v>16.126542439089206</v>
      </c>
      <c r="U1463">
        <f t="shared" si="471"/>
        <v>-12.264334190509857</v>
      </c>
      <c r="V1463">
        <f t="shared" si="472"/>
        <v>22.319685208575901</v>
      </c>
      <c r="W1463">
        <f t="shared" si="473"/>
        <v>-94.586456796305669</v>
      </c>
      <c r="X1463" s="13">
        <f t="shared" si="474"/>
        <v>-7675.5977970840768</v>
      </c>
      <c r="Y1463">
        <f t="shared" si="475"/>
        <v>260.06537103974523</v>
      </c>
      <c r="Z1463">
        <f t="shared" si="476"/>
        <v>-150.41389313650907</v>
      </c>
      <c r="AA1463">
        <f t="shared" si="477"/>
        <v>498.1683478099219</v>
      </c>
      <c r="AB1463">
        <f t="shared" si="478"/>
        <v>-8946.5978092793994</v>
      </c>
      <c r="AC1463" s="21">
        <f t="shared" si="479"/>
        <v>-56.593949819128753</v>
      </c>
      <c r="AD1463" s="13">
        <f t="shared" si="480"/>
        <v>213.61048213974072</v>
      </c>
      <c r="AE1463" s="20">
        <f t="shared" si="481"/>
        <v>0.46265871168346284</v>
      </c>
      <c r="AF1463" s="18">
        <f t="shared" si="482"/>
        <v>46.3</v>
      </c>
    </row>
    <row r="1464" spans="1:32" x14ac:dyDescent="0.25">
      <c r="A1464" s="7">
        <v>2007</v>
      </c>
      <c r="B1464" s="7" t="s">
        <v>1553</v>
      </c>
      <c r="C1464" s="7" t="s">
        <v>45</v>
      </c>
      <c r="D1464" s="8">
        <v>71.400000000000006</v>
      </c>
      <c r="E1464" s="14">
        <v>228</v>
      </c>
      <c r="F1464" s="14">
        <v>4.66</v>
      </c>
      <c r="G1464" s="14">
        <v>14</v>
      </c>
      <c r="H1464" s="14">
        <v>34</v>
      </c>
      <c r="I1464" s="14">
        <v>115</v>
      </c>
      <c r="J1464" s="14">
        <v>4.43</v>
      </c>
      <c r="K1464" s="10">
        <v>7.23</v>
      </c>
      <c r="L1464" s="11">
        <f t="shared" si="462"/>
        <v>0.31865109627645055</v>
      </c>
      <c r="M1464" s="11">
        <f t="shared" si="463"/>
        <v>-0.40243136835779525</v>
      </c>
      <c r="N1464" s="11">
        <f t="shared" si="464"/>
        <v>-0.84564917372467541</v>
      </c>
      <c r="O1464" s="11">
        <f t="shared" si="465"/>
        <v>-0.28334977800927191</v>
      </c>
      <c r="P1464" s="11">
        <f t="shared" si="466"/>
        <v>-0.5056021577181059</v>
      </c>
      <c r="Q1464" s="11">
        <f t="shared" si="467"/>
        <v>-0.94673137391932927</v>
      </c>
      <c r="R1464" s="12">
        <f t="shared" si="468"/>
        <v>-0.67037054139007435</v>
      </c>
      <c r="S1464">
        <f t="shared" si="469"/>
        <v>31.865109627645055</v>
      </c>
      <c r="T1464">
        <f t="shared" si="470"/>
        <v>-40.243136835779524</v>
      </c>
      <c r="U1464">
        <f t="shared" si="471"/>
        <v>-84.564917372467534</v>
      </c>
      <c r="V1464">
        <f t="shared" si="472"/>
        <v>-39.447596786368891</v>
      </c>
      <c r="W1464">
        <f t="shared" si="473"/>
        <v>-80.855095765470182</v>
      </c>
      <c r="X1464" s="13">
        <f t="shared" si="474"/>
        <v>1015.3852115818376</v>
      </c>
      <c r="Y1464">
        <f t="shared" si="475"/>
        <v>-1619.5100623832748</v>
      </c>
      <c r="Z1464">
        <f t="shared" si="476"/>
        <v>-7151.225250212261</v>
      </c>
      <c r="AA1464">
        <f t="shared" si="477"/>
        <v>-1556.1128922199412</v>
      </c>
      <c r="AB1464">
        <f t="shared" si="478"/>
        <v>-6537.546511243354</v>
      </c>
      <c r="AC1464" s="21">
        <f t="shared" si="479"/>
        <v>-56.300993782484859</v>
      </c>
      <c r="AD1464" s="13">
        <f t="shared" si="480"/>
        <v>213.90343817638461</v>
      </c>
      <c r="AE1464" s="20">
        <f t="shared" si="481"/>
        <v>0.46329322484562541</v>
      </c>
      <c r="AF1464" s="18">
        <f t="shared" si="482"/>
        <v>46.3</v>
      </c>
    </row>
    <row r="1465" spans="1:32" x14ac:dyDescent="0.25">
      <c r="A1465" s="7">
        <v>2007</v>
      </c>
      <c r="B1465" s="7" t="s">
        <v>1605</v>
      </c>
      <c r="C1465" s="7" t="s">
        <v>38</v>
      </c>
      <c r="D1465" s="8">
        <v>75.599999999999994</v>
      </c>
      <c r="E1465" s="14">
        <v>248</v>
      </c>
      <c r="F1465" s="14">
        <v>4.72</v>
      </c>
      <c r="G1465" s="14">
        <v>17</v>
      </c>
      <c r="H1465" s="14">
        <v>32.5</v>
      </c>
      <c r="I1465" s="14">
        <v>109</v>
      </c>
      <c r="J1465" s="14">
        <v>4.68</v>
      </c>
      <c r="K1465" s="10">
        <v>7.05</v>
      </c>
      <c r="L1465" s="11">
        <f t="shared" si="462"/>
        <v>1.1426207425458041</v>
      </c>
      <c r="M1465" s="11">
        <f t="shared" si="463"/>
        <v>-0.77822923019025159</v>
      </c>
      <c r="N1465" s="11">
        <f t="shared" si="464"/>
        <v>-0.30339479985999279</v>
      </c>
      <c r="O1465" s="11">
        <f t="shared" si="465"/>
        <v>-0.75680373426513181</v>
      </c>
      <c r="P1465" s="11">
        <f t="shared" si="466"/>
        <v>-1.4198721780897492</v>
      </c>
      <c r="Q1465" s="11">
        <f t="shared" si="467"/>
        <v>-2.4269003688751494</v>
      </c>
      <c r="R1465" s="12">
        <f t="shared" si="468"/>
        <v>4.6126146578868821E-2</v>
      </c>
      <c r="S1465">
        <f t="shared" si="469"/>
        <v>114.26207425458041</v>
      </c>
      <c r="T1465">
        <f t="shared" si="470"/>
        <v>-77.822923019025154</v>
      </c>
      <c r="U1465">
        <f t="shared" si="471"/>
        <v>-30.339479985999279</v>
      </c>
      <c r="V1465">
        <f t="shared" si="472"/>
        <v>-108.83379561774404</v>
      </c>
      <c r="W1465">
        <f t="shared" si="473"/>
        <v>-119.03871111481403</v>
      </c>
      <c r="X1465" s="13">
        <f t="shared" si="474"/>
        <v>13055.821612959247</v>
      </c>
      <c r="Y1465">
        <f t="shared" si="475"/>
        <v>-6056.4073472251148</v>
      </c>
      <c r="Z1465">
        <f t="shared" si="476"/>
        <v>-920.48404582085084</v>
      </c>
      <c r="AA1465">
        <f t="shared" si="477"/>
        <v>-11844.795068564883</v>
      </c>
      <c r="AB1465">
        <f t="shared" si="478"/>
        <v>-14170.214743876151</v>
      </c>
      <c r="AC1465" s="21">
        <f t="shared" si="479"/>
        <v>-63.144405282697456</v>
      </c>
      <c r="AD1465" s="13">
        <f t="shared" si="480"/>
        <v>207.06002667617201</v>
      </c>
      <c r="AE1465" s="20">
        <f t="shared" si="481"/>
        <v>0.44847108729650975</v>
      </c>
      <c r="AF1465" s="18">
        <f t="shared" si="482"/>
        <v>44.8</v>
      </c>
    </row>
    <row r="1466" spans="1:32" x14ac:dyDescent="0.25">
      <c r="A1466" s="7">
        <v>2007</v>
      </c>
      <c r="B1466" s="7" t="s">
        <v>1610</v>
      </c>
      <c r="C1466" s="7" t="s">
        <v>45</v>
      </c>
      <c r="D1466" s="8">
        <v>69.2</v>
      </c>
      <c r="E1466" s="14">
        <v>205</v>
      </c>
      <c r="F1466" s="14">
        <v>4.5999999999999996</v>
      </c>
      <c r="G1466" s="14">
        <v>16</v>
      </c>
      <c r="H1466" s="14">
        <v>32</v>
      </c>
      <c r="I1466" s="14">
        <v>110</v>
      </c>
      <c r="J1466" s="14">
        <v>4.3099999999999996</v>
      </c>
      <c r="K1466" s="10">
        <v>7.07</v>
      </c>
      <c r="L1466" s="11">
        <f t="shared" si="462"/>
        <v>-0.62891399693330619</v>
      </c>
      <c r="M1466" s="11">
        <f t="shared" si="463"/>
        <v>-2.6633506525333327E-2</v>
      </c>
      <c r="N1466" s="11">
        <f t="shared" si="464"/>
        <v>-0.48414625781488696</v>
      </c>
      <c r="O1466" s="11">
        <f t="shared" si="465"/>
        <v>-0.91462171968375172</v>
      </c>
      <c r="P1466" s="11">
        <f t="shared" si="466"/>
        <v>-1.2674938413611418</v>
      </c>
      <c r="Q1466" s="11">
        <f t="shared" si="467"/>
        <v>-0.23625025634053493</v>
      </c>
      <c r="R1466" s="12">
        <f t="shared" si="468"/>
        <v>-3.3484596528793105E-2</v>
      </c>
      <c r="S1466">
        <f t="shared" si="469"/>
        <v>-62.891399693330619</v>
      </c>
      <c r="T1466">
        <f t="shared" si="470"/>
        <v>-2.6633506525333326</v>
      </c>
      <c r="U1466">
        <f t="shared" si="471"/>
        <v>-48.414625781488695</v>
      </c>
      <c r="V1466">
        <f t="shared" si="472"/>
        <v>-109.10577805224469</v>
      </c>
      <c r="W1466">
        <f t="shared" si="473"/>
        <v>-13.486742643466402</v>
      </c>
      <c r="X1466" s="13">
        <f t="shared" si="474"/>
        <v>-3955.3281553862666</v>
      </c>
      <c r="Y1466">
        <f t="shared" si="475"/>
        <v>-7.0934366983497288</v>
      </c>
      <c r="Z1466">
        <f t="shared" si="476"/>
        <v>-2343.9759895615898</v>
      </c>
      <c r="AA1466">
        <f t="shared" si="477"/>
        <v>-11904.070804385679</v>
      </c>
      <c r="AB1466">
        <f t="shared" si="478"/>
        <v>-181.8922271310951</v>
      </c>
      <c r="AC1466" s="21">
        <f t="shared" si="479"/>
        <v>-60.650409088748901</v>
      </c>
      <c r="AD1466" s="13">
        <f t="shared" si="480"/>
        <v>209.55402287012055</v>
      </c>
      <c r="AE1466" s="20">
        <f t="shared" si="481"/>
        <v>0.4538728309491496</v>
      </c>
      <c r="AF1466" s="18">
        <f t="shared" si="482"/>
        <v>45.4</v>
      </c>
    </row>
    <row r="1467" spans="1:32" x14ac:dyDescent="0.25">
      <c r="A1467" s="7">
        <v>2007</v>
      </c>
      <c r="B1467" s="7" t="s">
        <v>1616</v>
      </c>
      <c r="C1467" s="7" t="s">
        <v>78</v>
      </c>
      <c r="D1467" s="8">
        <v>73</v>
      </c>
      <c r="E1467" s="9">
        <v>200</v>
      </c>
      <c r="F1467" s="9">
        <v>4.5199999999999996</v>
      </c>
      <c r="G1467" s="9">
        <v>12</v>
      </c>
      <c r="H1467" s="9">
        <v>32.5</v>
      </c>
      <c r="I1467" s="9">
        <v>121</v>
      </c>
      <c r="J1467" s="9">
        <v>4.28</v>
      </c>
      <c r="K1467" s="10">
        <v>6.89</v>
      </c>
      <c r="L1467" s="11">
        <f t="shared" si="462"/>
        <v>-0.83490640850064468</v>
      </c>
      <c r="M1467" s="11">
        <f t="shared" si="463"/>
        <v>0.47443030925127883</v>
      </c>
      <c r="N1467" s="11">
        <f t="shared" si="464"/>
        <v>-1.2071520896344639</v>
      </c>
      <c r="O1467" s="11">
        <f t="shared" si="465"/>
        <v>-0.75680373426513181</v>
      </c>
      <c r="P1467" s="11">
        <f t="shared" si="466"/>
        <v>0.40866786265353727</v>
      </c>
      <c r="Q1467" s="11">
        <f t="shared" si="467"/>
        <v>-5.8629976945840268E-2</v>
      </c>
      <c r="R1467" s="12">
        <f t="shared" si="468"/>
        <v>0.68301209144015007</v>
      </c>
      <c r="S1467">
        <f t="shared" si="469"/>
        <v>-83.490640850064466</v>
      </c>
      <c r="T1467">
        <f t="shared" si="470"/>
        <v>47.443030925127886</v>
      </c>
      <c r="U1467">
        <f t="shared" si="471"/>
        <v>-120.71520896344639</v>
      </c>
      <c r="V1467">
        <f t="shared" si="472"/>
        <v>-17.406793580579727</v>
      </c>
      <c r="W1467">
        <f t="shared" si="473"/>
        <v>31.21910572471549</v>
      </c>
      <c r="X1467" s="13">
        <f t="shared" si="474"/>
        <v>-6970.6871095544529</v>
      </c>
      <c r="Y1467">
        <f t="shared" si="475"/>
        <v>2250.841183362641</v>
      </c>
      <c r="Z1467">
        <f t="shared" si="476"/>
        <v>-14572.161675088526</v>
      </c>
      <c r="AA1467">
        <f t="shared" si="477"/>
        <v>-302.99646275691157</v>
      </c>
      <c r="AB1467">
        <f t="shared" si="478"/>
        <v>974.63256225096347</v>
      </c>
      <c r="AC1467" s="21">
        <f t="shared" si="479"/>
        <v>-61.025193980496759</v>
      </c>
      <c r="AD1467" s="13">
        <f t="shared" si="480"/>
        <v>209.1792379783727</v>
      </c>
      <c r="AE1467" s="20">
        <f t="shared" si="481"/>
        <v>0.45306108475843104</v>
      </c>
      <c r="AF1467" s="18">
        <f t="shared" si="482"/>
        <v>45.3</v>
      </c>
    </row>
    <row r="1468" spans="1:32" x14ac:dyDescent="0.25">
      <c r="A1468" s="7">
        <v>2007</v>
      </c>
      <c r="B1468" s="7" t="s">
        <v>1630</v>
      </c>
      <c r="C1468" s="7" t="s">
        <v>54</v>
      </c>
      <c r="D1468" s="8">
        <v>70</v>
      </c>
      <c r="E1468" s="9">
        <v>239</v>
      </c>
      <c r="F1468" s="9">
        <v>4.6399999999999997</v>
      </c>
      <c r="G1468" s="9">
        <v>24</v>
      </c>
      <c r="H1468" s="9">
        <v>31</v>
      </c>
      <c r="I1468" s="9">
        <v>104</v>
      </c>
      <c r="J1468" s="9">
        <v>4.37</v>
      </c>
      <c r="K1468" s="10">
        <v>7.28</v>
      </c>
      <c r="L1468" s="11">
        <f t="shared" si="462"/>
        <v>0.77183440172459505</v>
      </c>
      <c r="M1468" s="11">
        <f t="shared" si="463"/>
        <v>-0.2771654144136394</v>
      </c>
      <c r="N1468" s="11">
        <f t="shared" si="464"/>
        <v>0.96186540582426661</v>
      </c>
      <c r="O1468" s="11">
        <f t="shared" si="465"/>
        <v>-1.2302576905209917</v>
      </c>
      <c r="P1468" s="11">
        <f t="shared" si="466"/>
        <v>-2.1817638617327852</v>
      </c>
      <c r="Q1468" s="11">
        <f t="shared" si="467"/>
        <v>-0.59149081512993473</v>
      </c>
      <c r="R1468" s="12">
        <f t="shared" si="468"/>
        <v>-0.86939739915922387</v>
      </c>
      <c r="S1468">
        <f t="shared" si="469"/>
        <v>77.183440172459512</v>
      </c>
      <c r="T1468">
        <f t="shared" si="470"/>
        <v>-27.71654144136394</v>
      </c>
      <c r="U1468">
        <f t="shared" si="471"/>
        <v>96.186540582426659</v>
      </c>
      <c r="V1468">
        <f t="shared" si="472"/>
        <v>-170.60107761268887</v>
      </c>
      <c r="W1468">
        <f t="shared" si="473"/>
        <v>-73.044410714457925</v>
      </c>
      <c r="X1468" s="13">
        <f t="shared" si="474"/>
        <v>5957.2834368556369</v>
      </c>
      <c r="Y1468">
        <f t="shared" si="475"/>
        <v>-768.20666947084464</v>
      </c>
      <c r="Z1468">
        <f t="shared" si="476"/>
        <v>9251.8505892148114</v>
      </c>
      <c r="AA1468">
        <f t="shared" si="477"/>
        <v>-29104.72768261069</v>
      </c>
      <c r="AB1468">
        <f t="shared" si="478"/>
        <v>-5335.4859366224155</v>
      </c>
      <c r="AC1468" s="21">
        <f t="shared" si="479"/>
        <v>-63.244424675434438</v>
      </c>
      <c r="AD1468" s="13">
        <f t="shared" si="480"/>
        <v>206.96000728343503</v>
      </c>
      <c r="AE1468" s="20">
        <f t="shared" si="481"/>
        <v>0.44825445540221542</v>
      </c>
      <c r="AF1468" s="18">
        <f t="shared" si="482"/>
        <v>44.8</v>
      </c>
    </row>
    <row r="1469" spans="1:32" x14ac:dyDescent="0.25">
      <c r="A1469" s="7">
        <v>2007</v>
      </c>
      <c r="B1469" s="7" t="s">
        <v>1660</v>
      </c>
      <c r="C1469" s="7" t="s">
        <v>36</v>
      </c>
      <c r="D1469" s="8">
        <v>72.3</v>
      </c>
      <c r="E1469" s="14">
        <v>248</v>
      </c>
      <c r="F1469" s="14">
        <v>4.82</v>
      </c>
      <c r="G1469" s="14">
        <v>28</v>
      </c>
      <c r="H1469" s="14">
        <v>28.5</v>
      </c>
      <c r="I1469" s="14">
        <v>105</v>
      </c>
      <c r="J1469" s="14">
        <v>4.2699999999999996</v>
      </c>
      <c r="K1469" s="10">
        <v>7.28</v>
      </c>
      <c r="L1469" s="11">
        <f t="shared" si="462"/>
        <v>1.1426207425458041</v>
      </c>
      <c r="M1469" s="11">
        <f t="shared" si="463"/>
        <v>-1.4045589999110195</v>
      </c>
      <c r="N1469" s="11">
        <f t="shared" si="464"/>
        <v>1.6848712376438435</v>
      </c>
      <c r="O1469" s="11">
        <f t="shared" si="465"/>
        <v>-2.0193476176140917</v>
      </c>
      <c r="P1469" s="11">
        <f t="shared" si="466"/>
        <v>-2.0293855250041779</v>
      </c>
      <c r="Q1469" s="11">
        <f t="shared" si="467"/>
        <v>5.7678285239653646E-4</v>
      </c>
      <c r="R1469" s="12">
        <f t="shared" si="468"/>
        <v>-0.86939739915922387</v>
      </c>
      <c r="S1469">
        <f t="shared" si="469"/>
        <v>114.26207425458041</v>
      </c>
      <c r="T1469">
        <f t="shared" si="470"/>
        <v>-140.45589999110194</v>
      </c>
      <c r="U1469">
        <f t="shared" si="471"/>
        <v>168.48712376438436</v>
      </c>
      <c r="V1469">
        <f t="shared" si="472"/>
        <v>-202.43665713091349</v>
      </c>
      <c r="W1469">
        <f t="shared" si="473"/>
        <v>-43.441030815341371</v>
      </c>
      <c r="X1469" s="13">
        <f t="shared" si="474"/>
        <v>13055.821612959247</v>
      </c>
      <c r="Y1469">
        <f t="shared" si="475"/>
        <v>-19727.85984231043</v>
      </c>
      <c r="Z1469">
        <f t="shared" si="476"/>
        <v>28387.910874394973</v>
      </c>
      <c r="AA1469">
        <f t="shared" si="477"/>
        <v>-40980.600150339029</v>
      </c>
      <c r="AB1469">
        <f t="shared" si="478"/>
        <v>-1887.1231582994385</v>
      </c>
      <c r="AC1469" s="21">
        <f t="shared" si="479"/>
        <v>-65.041295595328791</v>
      </c>
      <c r="AD1469" s="13">
        <f t="shared" si="480"/>
        <v>205.16313636354067</v>
      </c>
      <c r="AE1469" s="20">
        <f t="shared" si="481"/>
        <v>0.44436261462487026</v>
      </c>
      <c r="AF1469" s="18">
        <f t="shared" si="482"/>
        <v>44.4</v>
      </c>
    </row>
    <row r="1470" spans="1:32" x14ac:dyDescent="0.25">
      <c r="A1470" s="7">
        <v>2007</v>
      </c>
      <c r="B1470" s="7" t="s">
        <v>1477</v>
      </c>
      <c r="C1470" s="7" t="s">
        <v>45</v>
      </c>
      <c r="D1470" s="8">
        <v>68.7</v>
      </c>
      <c r="E1470" s="14">
        <v>195</v>
      </c>
      <c r="F1470" s="14">
        <v>4.53</v>
      </c>
      <c r="G1470" s="14">
        <v>20</v>
      </c>
      <c r="H1470" s="14">
        <v>33</v>
      </c>
      <c r="I1470" s="14">
        <v>107</v>
      </c>
      <c r="J1470" s="14">
        <v>4.25</v>
      </c>
      <c r="K1470" s="10">
        <v>7.16</v>
      </c>
      <c r="L1470" s="11">
        <f t="shared" si="462"/>
        <v>-1.040898820067983</v>
      </c>
      <c r="M1470" s="11">
        <f t="shared" si="463"/>
        <v>0.41179733227919812</v>
      </c>
      <c r="N1470" s="11">
        <f t="shared" si="464"/>
        <v>0.23885957400468982</v>
      </c>
      <c r="O1470" s="11">
        <f t="shared" si="465"/>
        <v>-0.59898574884651179</v>
      </c>
      <c r="P1470" s="11">
        <f t="shared" si="466"/>
        <v>-1.7246288515469634</v>
      </c>
      <c r="Q1470" s="11">
        <f t="shared" si="467"/>
        <v>0.11899030244885964</v>
      </c>
      <c r="R1470" s="12">
        <f t="shared" si="468"/>
        <v>-0.39173294051326291</v>
      </c>
      <c r="S1470">
        <f t="shared" si="469"/>
        <v>-104.08988200679829</v>
      </c>
      <c r="T1470">
        <f t="shared" si="470"/>
        <v>41.179733227919812</v>
      </c>
      <c r="U1470">
        <f t="shared" si="471"/>
        <v>23.885957400468982</v>
      </c>
      <c r="V1470">
        <f t="shared" si="472"/>
        <v>-116.18073001967377</v>
      </c>
      <c r="W1470">
        <f t="shared" si="473"/>
        <v>-13.637131903220162</v>
      </c>
      <c r="X1470" s="13">
        <f t="shared" si="474"/>
        <v>-10834.70353618919</v>
      </c>
      <c r="Y1470">
        <f t="shared" si="475"/>
        <v>1695.7704287226429</v>
      </c>
      <c r="Z1470">
        <f t="shared" si="476"/>
        <v>570.53896093701894</v>
      </c>
      <c r="AA1470">
        <f t="shared" si="477"/>
        <v>-13497.962027904327</v>
      </c>
      <c r="AB1470">
        <f t="shared" si="478"/>
        <v>-185.97136654582516</v>
      </c>
      <c r="AC1470" s="21">
        <f t="shared" si="479"/>
        <v>-66.71180936083158</v>
      </c>
      <c r="AD1470" s="13">
        <f t="shared" si="480"/>
        <v>203.49262259803788</v>
      </c>
      <c r="AE1470" s="20">
        <f t="shared" si="481"/>
        <v>0.44074445067123336</v>
      </c>
      <c r="AF1470" s="18">
        <f t="shared" si="482"/>
        <v>44.1</v>
      </c>
    </row>
    <row r="1471" spans="1:32" x14ac:dyDescent="0.25">
      <c r="A1471" s="7">
        <v>2007</v>
      </c>
      <c r="B1471" s="7" t="s">
        <v>1694</v>
      </c>
      <c r="C1471" s="7" t="s">
        <v>85</v>
      </c>
      <c r="D1471" s="8">
        <v>71</v>
      </c>
      <c r="E1471" s="9">
        <v>204</v>
      </c>
      <c r="F1471" s="9">
        <v>4.6100000000000003</v>
      </c>
      <c r="G1471" s="9">
        <v>10</v>
      </c>
      <c r="H1471" s="9">
        <v>34.5</v>
      </c>
      <c r="I1471" s="9">
        <v>122</v>
      </c>
      <c r="J1471" s="9">
        <v>4.17</v>
      </c>
      <c r="K1471" s="10">
        <v>6.84</v>
      </c>
      <c r="L1471" s="11">
        <f t="shared" si="462"/>
        <v>-0.67011247924677386</v>
      </c>
      <c r="M1471" s="11">
        <f t="shared" si="463"/>
        <v>-8.926648349741402E-2</v>
      </c>
      <c r="N1471" s="11">
        <f t="shared" si="464"/>
        <v>-1.5686550055442521</v>
      </c>
      <c r="O1471" s="11">
        <f t="shared" si="465"/>
        <v>-0.12553179259065195</v>
      </c>
      <c r="P1471" s="11">
        <f t="shared" si="466"/>
        <v>0.56104619938214451</v>
      </c>
      <c r="Q1471" s="11">
        <f t="shared" si="467"/>
        <v>0.59264438083472248</v>
      </c>
      <c r="R1471" s="12">
        <f t="shared" si="468"/>
        <v>0.88203894920929959</v>
      </c>
      <c r="S1471">
        <f t="shared" si="469"/>
        <v>-67.011247924677392</v>
      </c>
      <c r="T1471">
        <f t="shared" si="470"/>
        <v>-8.9266483497414022</v>
      </c>
      <c r="U1471">
        <f t="shared" si="471"/>
        <v>-156.86550055442521</v>
      </c>
      <c r="V1471">
        <f t="shared" si="472"/>
        <v>21.775720339574629</v>
      </c>
      <c r="W1471">
        <f t="shared" si="473"/>
        <v>73.734166502201106</v>
      </c>
      <c r="X1471" s="13">
        <f t="shared" si="474"/>
        <v>-4490.5073484225804</v>
      </c>
      <c r="Y1471">
        <f t="shared" si="475"/>
        <v>-79.685050759940893</v>
      </c>
      <c r="Z1471">
        <f t="shared" si="476"/>
        <v>-24606.785264190377</v>
      </c>
      <c r="AA1471">
        <f t="shared" si="477"/>
        <v>474.18199630736422</v>
      </c>
      <c r="AB1471">
        <f t="shared" si="478"/>
        <v>5436.7273097743155</v>
      </c>
      <c r="AC1471" s="21">
        <f t="shared" si="479"/>
        <v>-68.214468197430392</v>
      </c>
      <c r="AD1471" s="13">
        <f t="shared" si="480"/>
        <v>201.98996376143907</v>
      </c>
      <c r="AE1471" s="20">
        <f t="shared" si="481"/>
        <v>0.43748984352613185</v>
      </c>
      <c r="AF1471" s="18">
        <f t="shared" si="482"/>
        <v>43.7</v>
      </c>
    </row>
    <row r="1472" spans="1:32" x14ac:dyDescent="0.25">
      <c r="A1472" s="7">
        <v>2007</v>
      </c>
      <c r="B1472" s="7" t="s">
        <v>1703</v>
      </c>
      <c r="C1472" s="7" t="s">
        <v>54</v>
      </c>
      <c r="D1472" s="8">
        <v>74</v>
      </c>
      <c r="E1472" s="9">
        <v>237</v>
      </c>
      <c r="F1472" s="9">
        <v>4.78</v>
      </c>
      <c r="G1472" s="9">
        <v>19</v>
      </c>
      <c r="H1472" s="9">
        <v>34</v>
      </c>
      <c r="I1472" s="9">
        <v>109</v>
      </c>
      <c r="J1472" s="9">
        <v>4.45</v>
      </c>
      <c r="K1472" s="10">
        <v>7.27</v>
      </c>
      <c r="L1472" s="11">
        <f t="shared" si="462"/>
        <v>0.6894374370976597</v>
      </c>
      <c r="M1472" s="11">
        <f t="shared" si="463"/>
        <v>-1.1540270920227136</v>
      </c>
      <c r="N1472" s="11">
        <f t="shared" si="464"/>
        <v>5.8108116049795627E-2</v>
      </c>
      <c r="O1472" s="11">
        <f t="shared" si="465"/>
        <v>-0.28334977800927191</v>
      </c>
      <c r="P1472" s="11">
        <f t="shared" si="466"/>
        <v>-1.4198721780897492</v>
      </c>
      <c r="Q1472" s="11">
        <f t="shared" si="467"/>
        <v>-1.0651448935157977</v>
      </c>
      <c r="R1472" s="12">
        <f t="shared" si="468"/>
        <v>-0.82959202760539119</v>
      </c>
      <c r="S1472">
        <f t="shared" si="469"/>
        <v>68.943743709765968</v>
      </c>
      <c r="T1472">
        <f t="shared" si="470"/>
        <v>-115.40270920227135</v>
      </c>
      <c r="U1472">
        <f t="shared" si="471"/>
        <v>5.8108116049795626</v>
      </c>
      <c r="V1472">
        <f t="shared" si="472"/>
        <v>-85.161097804951055</v>
      </c>
      <c r="W1472">
        <f t="shared" si="473"/>
        <v>-94.736846056059449</v>
      </c>
      <c r="X1472" s="13">
        <f t="shared" si="474"/>
        <v>4753.2397967178949</v>
      </c>
      <c r="Y1472">
        <f t="shared" si="475"/>
        <v>-13317.785291224005</v>
      </c>
      <c r="Z1472">
        <f t="shared" si="476"/>
        <v>33.765531508565161</v>
      </c>
      <c r="AA1472">
        <f t="shared" si="477"/>
        <v>-7252.4125793444391</v>
      </c>
      <c r="AB1472">
        <f t="shared" si="478"/>
        <v>-8975.0700006495063</v>
      </c>
      <c r="AC1472" s="21">
        <f t="shared" si="479"/>
        <v>-70.367979284602868</v>
      </c>
      <c r="AD1472" s="13">
        <f t="shared" si="480"/>
        <v>199.83645267426658</v>
      </c>
      <c r="AE1472" s="20">
        <f t="shared" si="481"/>
        <v>0.43282555619712576</v>
      </c>
      <c r="AF1472" s="18">
        <f t="shared" si="482"/>
        <v>43.3</v>
      </c>
    </row>
    <row r="1473" spans="1:32" x14ac:dyDescent="0.25">
      <c r="A1473" s="7">
        <v>2007</v>
      </c>
      <c r="B1473" s="7" t="s">
        <v>1705</v>
      </c>
      <c r="C1473" s="7" t="s">
        <v>45</v>
      </c>
      <c r="D1473" s="8">
        <v>70.7</v>
      </c>
      <c r="E1473" s="14">
        <v>190</v>
      </c>
      <c r="F1473" s="14">
        <v>4.51</v>
      </c>
      <c r="G1473" s="14">
        <v>13</v>
      </c>
      <c r="H1473" s="14">
        <v>34</v>
      </c>
      <c r="I1473" s="14">
        <v>117</v>
      </c>
      <c r="J1473" s="14">
        <v>4.2699999999999996</v>
      </c>
      <c r="K1473" s="10">
        <v>7.15</v>
      </c>
      <c r="L1473" s="11">
        <f t="shared" si="462"/>
        <v>-1.2468912316353216</v>
      </c>
      <c r="M1473" s="11">
        <f t="shared" si="463"/>
        <v>0.53706328622335398</v>
      </c>
      <c r="N1473" s="11">
        <f t="shared" si="464"/>
        <v>-1.0264006316795695</v>
      </c>
      <c r="O1473" s="11">
        <f t="shared" si="465"/>
        <v>-0.28334977800927191</v>
      </c>
      <c r="P1473" s="11">
        <f t="shared" si="466"/>
        <v>-0.20084548426089152</v>
      </c>
      <c r="Q1473" s="11">
        <f t="shared" si="467"/>
        <v>5.7678285239653646E-4</v>
      </c>
      <c r="R1473" s="12">
        <f t="shared" si="468"/>
        <v>-0.35192756895943372</v>
      </c>
      <c r="S1473">
        <f t="shared" si="469"/>
        <v>-124.68912316353216</v>
      </c>
      <c r="T1473">
        <f t="shared" si="470"/>
        <v>53.706328622335398</v>
      </c>
      <c r="U1473">
        <f t="shared" si="471"/>
        <v>-102.64006316795695</v>
      </c>
      <c r="V1473">
        <f t="shared" si="472"/>
        <v>-24.209763113508171</v>
      </c>
      <c r="W1473">
        <f t="shared" si="473"/>
        <v>-17.567539305351858</v>
      </c>
      <c r="X1473" s="13">
        <f t="shared" si="474"/>
        <v>-15547.377435290491</v>
      </c>
      <c r="Y1473">
        <f t="shared" si="475"/>
        <v>2884.3697340902822</v>
      </c>
      <c r="Z1473">
        <f t="shared" si="476"/>
        <v>-10534.982567122193</v>
      </c>
      <c r="AA1473">
        <f t="shared" si="477"/>
        <v>-586.11263001218083</v>
      </c>
      <c r="AB1473">
        <f t="shared" si="478"/>
        <v>-308.61843724508242</v>
      </c>
      <c r="AC1473" s="21">
        <f t="shared" si="479"/>
        <v>-69.415735010989636</v>
      </c>
      <c r="AD1473" s="13">
        <f t="shared" si="480"/>
        <v>200.78869694787983</v>
      </c>
      <c r="AE1473" s="20">
        <f t="shared" si="481"/>
        <v>0.43488802103698154</v>
      </c>
      <c r="AF1473" s="18">
        <f t="shared" si="482"/>
        <v>43.5</v>
      </c>
    </row>
    <row r="1474" spans="1:32" x14ac:dyDescent="0.25">
      <c r="A1474" s="7">
        <v>2007</v>
      </c>
      <c r="B1474" s="7" t="s">
        <v>1709</v>
      </c>
      <c r="C1474" s="7" t="s">
        <v>45</v>
      </c>
      <c r="D1474" s="8">
        <v>71.099999999999994</v>
      </c>
      <c r="E1474" s="14">
        <v>230</v>
      </c>
      <c r="F1474" s="14">
        <v>4.7300000000000004</v>
      </c>
      <c r="G1474" s="14">
        <v>15</v>
      </c>
      <c r="H1474" s="14">
        <v>30</v>
      </c>
      <c r="I1474" s="14">
        <v>113</v>
      </c>
      <c r="J1474" s="14">
        <v>4.37</v>
      </c>
      <c r="K1474" s="10">
        <v>7.06</v>
      </c>
      <c r="L1474" s="11">
        <f t="shared" si="462"/>
        <v>0.40104806090338591</v>
      </c>
      <c r="M1474" s="11">
        <f t="shared" si="463"/>
        <v>-0.84086220716233229</v>
      </c>
      <c r="N1474" s="11">
        <f t="shared" si="464"/>
        <v>-0.66489771576978118</v>
      </c>
      <c r="O1474" s="11">
        <f t="shared" si="465"/>
        <v>-1.5458936613582315</v>
      </c>
      <c r="P1474" s="11">
        <f t="shared" si="466"/>
        <v>-0.81035883117532026</v>
      </c>
      <c r="Q1474" s="11">
        <f t="shared" si="467"/>
        <v>-0.59149081512993473</v>
      </c>
      <c r="R1474" s="12">
        <f t="shared" si="468"/>
        <v>6.3207750250396282E-3</v>
      </c>
      <c r="S1474">
        <f t="shared" si="469"/>
        <v>40.104806090338592</v>
      </c>
      <c r="T1474">
        <f t="shared" si="470"/>
        <v>-84.086220716233228</v>
      </c>
      <c r="U1474">
        <f t="shared" si="471"/>
        <v>-66.489771576978114</v>
      </c>
      <c r="V1474">
        <f t="shared" si="472"/>
        <v>-117.81262462667759</v>
      </c>
      <c r="W1474">
        <f t="shared" si="473"/>
        <v>-29.258502005244758</v>
      </c>
      <c r="X1474" s="13">
        <f t="shared" si="474"/>
        <v>1608.3954715436594</v>
      </c>
      <c r="Y1474">
        <f t="shared" si="475"/>
        <v>-7070.4925143390901</v>
      </c>
      <c r="Z1474">
        <f t="shared" si="476"/>
        <v>-4420.8897243587271</v>
      </c>
      <c r="AA1474">
        <f t="shared" si="477"/>
        <v>-13879.814521426439</v>
      </c>
      <c r="AB1474">
        <f t="shared" si="478"/>
        <v>-856.05993959091154</v>
      </c>
      <c r="AC1474" s="21">
        <f t="shared" si="479"/>
        <v>-70.16959630519689</v>
      </c>
      <c r="AD1474" s="13">
        <f t="shared" si="480"/>
        <v>200.03483565367259</v>
      </c>
      <c r="AE1474" s="20">
        <f t="shared" si="481"/>
        <v>0.43325523367714691</v>
      </c>
      <c r="AF1474" s="18">
        <f t="shared" si="482"/>
        <v>43.3</v>
      </c>
    </row>
    <row r="1475" spans="1:32" x14ac:dyDescent="0.25">
      <c r="A1475" s="7">
        <v>2007</v>
      </c>
      <c r="B1475" s="7" t="s">
        <v>1734</v>
      </c>
      <c r="C1475" s="7" t="s">
        <v>45</v>
      </c>
      <c r="D1475" s="8">
        <v>70.3</v>
      </c>
      <c r="E1475" s="14">
        <v>211</v>
      </c>
      <c r="F1475" s="14">
        <v>4.6100000000000003</v>
      </c>
      <c r="G1475" s="14">
        <v>19</v>
      </c>
      <c r="H1475" s="14">
        <v>30</v>
      </c>
      <c r="I1475" s="14">
        <v>108</v>
      </c>
      <c r="J1475" s="14">
        <v>4.38</v>
      </c>
      <c r="K1475" s="10">
        <v>6.99</v>
      </c>
      <c r="L1475" s="11">
        <f t="shared" ref="L1475:L1538" si="483">(E1475-AVERAGE(E$3:E$2055))/_xlfn.STDEV.S(E$3:E$2055)</f>
        <v>-0.38172310305250012</v>
      </c>
      <c r="M1475" s="11">
        <f t="shared" ref="M1475:M1538" si="484">-(F1475-AVERAGE(F$3:F$2055))/_xlfn.STDEV.S(F$3:F$2055)</f>
        <v>-8.926648349741402E-2</v>
      </c>
      <c r="N1475" s="11">
        <f t="shared" ref="N1475:N1538" si="485">(G1475-AVERAGE(G$3:G$2055))/_xlfn.STDEV.S(G$3:G$2055)</f>
        <v>5.8108116049795627E-2</v>
      </c>
      <c r="O1475" s="11">
        <f t="shared" ref="O1475:O1538" si="486">(H1475-AVERAGE(H$3:H$2055))/_xlfn.STDEV.S(H$3:H$2055)</f>
        <v>-1.5458936613582315</v>
      </c>
      <c r="P1475" s="11">
        <f t="shared" ref="P1475:P1538" si="487">(I1475-AVERAGE(I$3:I$2055))/_xlfn.STDEV.S(I$3:I$2055)</f>
        <v>-1.5722505148183563</v>
      </c>
      <c r="Q1475" s="11">
        <f t="shared" ref="Q1475:Q1538" si="488">-(J1475-AVERAGE(J$3:J$2055))/_xlfn.STDEV.S(J$3:J$2055)</f>
        <v>-0.65069757492816627</v>
      </c>
      <c r="R1475" s="12">
        <f t="shared" ref="R1475:R1538" si="489">-(K1475-AVERAGE(K$3:K$2055))/_xlfn.STDEV.S(K$3:K$2055)</f>
        <v>0.28495837590184753</v>
      </c>
      <c r="S1475">
        <f t="shared" ref="S1475:S1538" si="490">L1475*100</f>
        <v>-38.172310305250015</v>
      </c>
      <c r="T1475">
        <f t="shared" ref="T1475:T1538" si="491">M1475*100</f>
        <v>-8.9266483497414022</v>
      </c>
      <c r="U1475">
        <f t="shared" ref="U1475:U1538" si="492">N1475*100</f>
        <v>5.8108116049795626</v>
      </c>
      <c r="V1475">
        <f t="shared" ref="V1475:V1538" si="493">((O1475+P1475)/2)*100</f>
        <v>-155.90720880882941</v>
      </c>
      <c r="W1475">
        <f t="shared" ref="W1475:W1538" si="494">((Q1475+R1475)/2)*100</f>
        <v>-18.286959951315936</v>
      </c>
      <c r="X1475" s="13">
        <f t="shared" ref="X1475:X1538" si="495">(S1475/ABS(S1475))*ABS(S1475)^2</f>
        <v>-1457.1252740402965</v>
      </c>
      <c r="Y1475">
        <f t="shared" ref="Y1475:Y1538" si="496">(T1475/ABS(T1475))*ABS(T1475)^2</f>
        <v>-79.685050759940893</v>
      </c>
      <c r="Z1475">
        <f t="shared" ref="Z1475:Z1538" si="497">(U1475/ABS(U1475))*ABS(U1475)^2</f>
        <v>33.765531508565161</v>
      </c>
      <c r="AA1475">
        <f t="shared" ref="AA1475:AA1538" si="498">(V1475/ABS(V1475))*ABS(V1475)^2</f>
        <v>-24307.057758559935</v>
      </c>
      <c r="AB1475">
        <f t="shared" ref="AB1475:AB1538" si="499">(W1475/ABS(W1475))*ABS(W1475)^2</f>
        <v>-334.41290426103291</v>
      </c>
      <c r="AC1475" s="21">
        <f t="shared" ref="AC1475:AC1538" si="500">(AVERAGE(X1475:AB1475)/ABS(AVERAGE(X1475:AB1475)))*SQRT(ABS(AVERAGE(X1475:AB1475)))</f>
        <v>-72.311154680467709</v>
      </c>
      <c r="AD1475" s="13">
        <f t="shared" si="480"/>
        <v>197.89327727840174</v>
      </c>
      <c r="AE1475" s="20">
        <f t="shared" si="481"/>
        <v>0.42861683471389017</v>
      </c>
      <c r="AF1475" s="18">
        <f t="shared" si="482"/>
        <v>42.9</v>
      </c>
    </row>
    <row r="1476" spans="1:32" x14ac:dyDescent="0.25">
      <c r="A1476" s="7">
        <v>2007</v>
      </c>
      <c r="B1476" s="7" t="s">
        <v>1748</v>
      </c>
      <c r="C1476" s="7" t="s">
        <v>78</v>
      </c>
      <c r="D1476" s="8">
        <v>71</v>
      </c>
      <c r="E1476" s="9">
        <v>195</v>
      </c>
      <c r="F1476" s="9">
        <v>4.47</v>
      </c>
      <c r="G1476" s="9">
        <v>11</v>
      </c>
      <c r="H1476" s="9">
        <v>35</v>
      </c>
      <c r="I1476" s="9">
        <v>111</v>
      </c>
      <c r="J1476" s="9">
        <v>4.33</v>
      </c>
      <c r="K1476" s="10">
        <v>7.06</v>
      </c>
      <c r="L1476" s="11">
        <f t="shared" si="483"/>
        <v>-1.040898820067983</v>
      </c>
      <c r="M1476" s="11">
        <f t="shared" si="484"/>
        <v>0.78759519411166001</v>
      </c>
      <c r="N1476" s="11">
        <f t="shared" si="485"/>
        <v>-1.387903547589358</v>
      </c>
      <c r="O1476" s="11">
        <f t="shared" si="486"/>
        <v>3.2286192827968012E-2</v>
      </c>
      <c r="P1476" s="11">
        <f t="shared" si="487"/>
        <v>-1.1151155046325347</v>
      </c>
      <c r="Q1476" s="11">
        <f t="shared" si="488"/>
        <v>-0.35466377593700327</v>
      </c>
      <c r="R1476" s="12">
        <f t="shared" si="489"/>
        <v>6.3207750250396282E-3</v>
      </c>
      <c r="S1476">
        <f t="shared" si="490"/>
        <v>-104.08988200679829</v>
      </c>
      <c r="T1476">
        <f t="shared" si="491"/>
        <v>78.759519411165996</v>
      </c>
      <c r="U1476">
        <f t="shared" si="492"/>
        <v>-138.79035475893579</v>
      </c>
      <c r="V1476">
        <f t="shared" si="493"/>
        <v>-54.141465590228336</v>
      </c>
      <c r="W1476">
        <f t="shared" si="494"/>
        <v>-17.417150045598181</v>
      </c>
      <c r="X1476" s="13">
        <f t="shared" si="495"/>
        <v>-10834.70353618919</v>
      </c>
      <c r="Y1476">
        <f t="shared" si="496"/>
        <v>6203.061897877833</v>
      </c>
      <c r="Z1476">
        <f t="shared" si="497"/>
        <v>-19262.76257411125</v>
      </c>
      <c r="AA1476">
        <f t="shared" si="498"/>
        <v>-2931.298296257879</v>
      </c>
      <c r="AB1476">
        <f t="shared" si="499"/>
        <v>-303.35711571088069</v>
      </c>
      <c r="AC1476" s="21">
        <f t="shared" si="500"/>
        <v>-73.660110812286135</v>
      </c>
      <c r="AD1476" s="13">
        <f t="shared" ref="AD1476:AD1539" si="501">AC1476+(-MIN($AC$3:$AC$2055))</f>
        <v>196.54432114658334</v>
      </c>
      <c r="AE1476" s="20">
        <f t="shared" ref="AE1476:AE1539" si="502">AD1476/MAX($AD$3:$AD$2055)</f>
        <v>0.4256951320904378</v>
      </c>
      <c r="AF1476" s="18">
        <f t="shared" ref="AF1476:AF1539" si="503">ROUND(AE1476*100,1)</f>
        <v>42.6</v>
      </c>
    </row>
    <row r="1477" spans="1:32" x14ac:dyDescent="0.25">
      <c r="A1477" s="7">
        <v>2007</v>
      </c>
      <c r="B1477" s="7" t="s">
        <v>1750</v>
      </c>
      <c r="C1477" s="7" t="s">
        <v>57</v>
      </c>
      <c r="D1477" s="8">
        <v>69</v>
      </c>
      <c r="E1477" s="9">
        <v>185</v>
      </c>
      <c r="F1477" s="9">
        <v>4.57</v>
      </c>
      <c r="G1477" s="9">
        <v>14</v>
      </c>
      <c r="H1477" s="9">
        <v>34.5</v>
      </c>
      <c r="I1477" s="9">
        <v>122</v>
      </c>
      <c r="J1477" s="9">
        <v>4.32</v>
      </c>
      <c r="K1477" s="10">
        <v>6.96</v>
      </c>
      <c r="L1477" s="11">
        <f t="shared" si="483"/>
        <v>-1.4528836432026599</v>
      </c>
      <c r="M1477" s="11">
        <f t="shared" si="484"/>
        <v>0.16126542439089206</v>
      </c>
      <c r="N1477" s="11">
        <f t="shared" si="485"/>
        <v>-0.84564917372467541</v>
      </c>
      <c r="O1477" s="11">
        <f t="shared" si="486"/>
        <v>-0.12553179259065195</v>
      </c>
      <c r="P1477" s="11">
        <f t="shared" si="487"/>
        <v>0.56104619938214451</v>
      </c>
      <c r="Q1477" s="11">
        <f t="shared" si="488"/>
        <v>-0.29545701613877173</v>
      </c>
      <c r="R1477" s="12">
        <f t="shared" si="489"/>
        <v>0.40437449056333863</v>
      </c>
      <c r="S1477">
        <f t="shared" si="490"/>
        <v>-145.288364320266</v>
      </c>
      <c r="T1477">
        <f t="shared" si="491"/>
        <v>16.126542439089206</v>
      </c>
      <c r="U1477">
        <f t="shared" si="492"/>
        <v>-84.564917372467534</v>
      </c>
      <c r="V1477">
        <f t="shared" si="493"/>
        <v>21.775720339574629</v>
      </c>
      <c r="W1477">
        <f t="shared" si="494"/>
        <v>5.4458737212283452</v>
      </c>
      <c r="X1477" s="13">
        <f t="shared" si="495"/>
        <v>-21108.708806858343</v>
      </c>
      <c r="Y1477">
        <f t="shared" si="496"/>
        <v>260.06537103974523</v>
      </c>
      <c r="Z1477">
        <f t="shared" si="497"/>
        <v>-7151.225250212261</v>
      </c>
      <c r="AA1477">
        <f t="shared" si="498"/>
        <v>474.18199630736422</v>
      </c>
      <c r="AB1477">
        <f t="shared" si="499"/>
        <v>29.657540587565464</v>
      </c>
      <c r="AC1477" s="21">
        <f t="shared" si="500"/>
        <v>-74.15663038344708</v>
      </c>
      <c r="AD1477" s="13">
        <f t="shared" si="501"/>
        <v>196.0478015754224</v>
      </c>
      <c r="AE1477" s="20">
        <f t="shared" si="502"/>
        <v>0.42461972088955552</v>
      </c>
      <c r="AF1477" s="18">
        <f t="shared" si="503"/>
        <v>42.5</v>
      </c>
    </row>
    <row r="1478" spans="1:32" x14ac:dyDescent="0.25">
      <c r="A1478" s="7">
        <v>2007</v>
      </c>
      <c r="B1478" s="7" t="s">
        <v>1766</v>
      </c>
      <c r="C1478" s="7" t="s">
        <v>45</v>
      </c>
      <c r="D1478" s="8">
        <v>69.099999999999994</v>
      </c>
      <c r="E1478" s="14">
        <v>231</v>
      </c>
      <c r="F1478" s="14">
        <v>4.6500000000000004</v>
      </c>
      <c r="G1478" s="14">
        <v>16</v>
      </c>
      <c r="H1478" s="14">
        <v>31</v>
      </c>
      <c r="I1478" s="14">
        <v>107</v>
      </c>
      <c r="J1478" s="14">
        <v>4.5599999999999996</v>
      </c>
      <c r="K1478" s="10">
        <v>7.02</v>
      </c>
      <c r="L1478" s="11">
        <f t="shared" si="483"/>
        <v>0.44224654321685358</v>
      </c>
      <c r="M1478" s="11">
        <f t="shared" si="484"/>
        <v>-0.3397983913857201</v>
      </c>
      <c r="N1478" s="11">
        <f t="shared" si="485"/>
        <v>-0.48414625781488696</v>
      </c>
      <c r="O1478" s="11">
        <f t="shared" si="486"/>
        <v>-1.2302576905209917</v>
      </c>
      <c r="P1478" s="11">
        <f t="shared" si="487"/>
        <v>-1.7246288515469634</v>
      </c>
      <c r="Q1478" s="11">
        <f t="shared" si="488"/>
        <v>-1.7164192512963552</v>
      </c>
      <c r="R1478" s="12">
        <f t="shared" si="489"/>
        <v>0.16554226124035995</v>
      </c>
      <c r="S1478">
        <f t="shared" si="490"/>
        <v>44.224654321685357</v>
      </c>
      <c r="T1478">
        <f t="shared" si="491"/>
        <v>-33.979839138572011</v>
      </c>
      <c r="U1478">
        <f t="shared" si="492"/>
        <v>-48.414625781488695</v>
      </c>
      <c r="V1478">
        <f t="shared" si="493"/>
        <v>-147.74432710339775</v>
      </c>
      <c r="W1478">
        <f t="shared" si="494"/>
        <v>-77.543849502799773</v>
      </c>
      <c r="X1478" s="13">
        <f t="shared" si="495"/>
        <v>1955.8200498725632</v>
      </c>
      <c r="Y1478">
        <f t="shared" si="496"/>
        <v>-1154.6294678832303</v>
      </c>
      <c r="Z1478">
        <f t="shared" si="497"/>
        <v>-2343.9759895615898</v>
      </c>
      <c r="AA1478">
        <f t="shared" si="498"/>
        <v>-21828.38619123579</v>
      </c>
      <c r="AB1478">
        <f t="shared" si="499"/>
        <v>-6013.0485957128603</v>
      </c>
      <c r="AC1478" s="21">
        <f t="shared" si="500"/>
        <v>-76.660576823450668</v>
      </c>
      <c r="AD1478" s="13">
        <f t="shared" si="501"/>
        <v>193.5438551354188</v>
      </c>
      <c r="AE1478" s="20">
        <f t="shared" si="502"/>
        <v>0.41919642600977236</v>
      </c>
      <c r="AF1478" s="18">
        <f t="shared" si="503"/>
        <v>41.9</v>
      </c>
    </row>
    <row r="1479" spans="1:32" x14ac:dyDescent="0.25">
      <c r="A1479" s="7">
        <v>2007</v>
      </c>
      <c r="B1479" s="7" t="s">
        <v>1767</v>
      </c>
      <c r="C1479" s="7" t="s">
        <v>45</v>
      </c>
      <c r="D1479" s="8">
        <v>68.7</v>
      </c>
      <c r="E1479" s="14">
        <v>245</v>
      </c>
      <c r="F1479" s="14">
        <v>4.7699999999999996</v>
      </c>
      <c r="G1479" s="14">
        <v>25</v>
      </c>
      <c r="H1479" s="14">
        <v>30</v>
      </c>
      <c r="I1479" s="14">
        <v>103</v>
      </c>
      <c r="J1479" s="14">
        <v>4.42</v>
      </c>
      <c r="K1479" s="10">
        <v>7.1</v>
      </c>
      <c r="L1479" s="11">
        <f t="shared" si="483"/>
        <v>1.0190252956054011</v>
      </c>
      <c r="M1479" s="11">
        <f t="shared" si="484"/>
        <v>-1.0913941150506328</v>
      </c>
      <c r="N1479" s="11">
        <f t="shared" si="485"/>
        <v>1.1426168637791609</v>
      </c>
      <c r="O1479" s="11">
        <f t="shared" si="486"/>
        <v>-1.5458936613582315</v>
      </c>
      <c r="P1479" s="11">
        <f t="shared" si="487"/>
        <v>-2.3341421984613921</v>
      </c>
      <c r="Q1479" s="11">
        <f t="shared" si="488"/>
        <v>-0.88752461412109773</v>
      </c>
      <c r="R1479" s="12">
        <f t="shared" si="489"/>
        <v>-0.1529007111902807</v>
      </c>
      <c r="S1479">
        <f t="shared" si="490"/>
        <v>101.90252956054012</v>
      </c>
      <c r="T1479">
        <f t="shared" si="491"/>
        <v>-109.13941150506328</v>
      </c>
      <c r="U1479">
        <f t="shared" si="492"/>
        <v>114.26168637791609</v>
      </c>
      <c r="V1479">
        <f t="shared" si="493"/>
        <v>-194.00179299098119</v>
      </c>
      <c r="W1479">
        <f t="shared" si="494"/>
        <v>-52.021266265568919</v>
      </c>
      <c r="X1479" s="13">
        <f t="shared" si="495"/>
        <v>10384.125530836753</v>
      </c>
      <c r="Y1479">
        <f t="shared" si="496"/>
        <v>-11911.411143671539</v>
      </c>
      <c r="Z1479">
        <f t="shared" si="497"/>
        <v>13055.732973925256</v>
      </c>
      <c r="AA1479">
        <f t="shared" si="498"/>
        <v>-37636.695683715516</v>
      </c>
      <c r="AB1479">
        <f t="shared" si="499"/>
        <v>-2706.2121438732188</v>
      </c>
      <c r="AC1479" s="21">
        <f t="shared" si="500"/>
        <v>-75.913714790541334</v>
      </c>
      <c r="AD1479" s="13">
        <f t="shared" si="501"/>
        <v>194.29071716832811</v>
      </c>
      <c r="AE1479" s="20">
        <f t="shared" si="502"/>
        <v>0.42081405367715002</v>
      </c>
      <c r="AF1479" s="18">
        <f t="shared" si="503"/>
        <v>42.1</v>
      </c>
    </row>
    <row r="1480" spans="1:32" x14ac:dyDescent="0.25">
      <c r="A1480" s="7">
        <v>2007</v>
      </c>
      <c r="B1480" s="7" t="s">
        <v>1769</v>
      </c>
      <c r="C1480" s="7" t="s">
        <v>38</v>
      </c>
      <c r="D1480" s="8">
        <v>78.099999999999994</v>
      </c>
      <c r="E1480" s="14">
        <v>246</v>
      </c>
      <c r="F1480" s="14">
        <v>4.88</v>
      </c>
      <c r="G1480" s="14">
        <v>17</v>
      </c>
      <c r="H1480" s="14">
        <v>33.5</v>
      </c>
      <c r="I1480" s="14">
        <v>111</v>
      </c>
      <c r="J1480" s="14">
        <v>4.4000000000000004</v>
      </c>
      <c r="K1480" s="10">
        <v>7.06</v>
      </c>
      <c r="L1480" s="11">
        <f t="shared" si="483"/>
        <v>1.0602237779188688</v>
      </c>
      <c r="M1480" s="11">
        <f t="shared" si="484"/>
        <v>-1.780356861743476</v>
      </c>
      <c r="N1480" s="11">
        <f t="shared" si="485"/>
        <v>-0.30339479985999279</v>
      </c>
      <c r="O1480" s="11">
        <f t="shared" si="486"/>
        <v>-0.44116776342789188</v>
      </c>
      <c r="P1480" s="11">
        <f t="shared" si="487"/>
        <v>-1.1151155046325347</v>
      </c>
      <c r="Q1480" s="11">
        <f t="shared" si="488"/>
        <v>-0.76911109452463466</v>
      </c>
      <c r="R1480" s="12">
        <f t="shared" si="489"/>
        <v>6.3207750250396282E-3</v>
      </c>
      <c r="S1480">
        <f t="shared" si="490"/>
        <v>106.02237779188688</v>
      </c>
      <c r="T1480">
        <f t="shared" si="491"/>
        <v>-178.0356861743476</v>
      </c>
      <c r="U1480">
        <f t="shared" si="492"/>
        <v>-30.339479985999279</v>
      </c>
      <c r="V1480">
        <f t="shared" si="493"/>
        <v>-77.814163403021325</v>
      </c>
      <c r="W1480">
        <f t="shared" si="494"/>
        <v>-38.139515974979751</v>
      </c>
      <c r="X1480" s="13">
        <f t="shared" si="495"/>
        <v>11240.744592645589</v>
      </c>
      <c r="Y1480">
        <f t="shared" si="496"/>
        <v>-31696.705551570787</v>
      </c>
      <c r="Z1480">
        <f t="shared" si="497"/>
        <v>-920.48404582085084</v>
      </c>
      <c r="AA1480">
        <f t="shared" si="498"/>
        <v>-6055.044026112103</v>
      </c>
      <c r="AB1480">
        <f t="shared" si="499"/>
        <v>-1454.6226788057356</v>
      </c>
      <c r="AC1480" s="21">
        <f t="shared" si="500"/>
        <v>-76.008041297830971</v>
      </c>
      <c r="AD1480" s="13">
        <f t="shared" si="501"/>
        <v>194.19639066103849</v>
      </c>
      <c r="AE1480" s="20">
        <f t="shared" si="502"/>
        <v>0.42060975199727424</v>
      </c>
      <c r="AF1480" s="18">
        <f t="shared" si="503"/>
        <v>42.1</v>
      </c>
    </row>
    <row r="1481" spans="1:32" x14ac:dyDescent="0.25">
      <c r="A1481" s="7">
        <v>2007</v>
      </c>
      <c r="B1481" s="7" t="s">
        <v>1775</v>
      </c>
      <c r="C1481" s="7" t="s">
        <v>54</v>
      </c>
      <c r="D1481" s="8">
        <v>75</v>
      </c>
      <c r="E1481" s="9">
        <v>249</v>
      </c>
      <c r="F1481" s="9">
        <v>4.87</v>
      </c>
      <c r="G1481" s="9">
        <v>22</v>
      </c>
      <c r="H1481" s="9">
        <v>32</v>
      </c>
      <c r="I1481" s="9">
        <v>108</v>
      </c>
      <c r="J1481" s="9">
        <v>4.25</v>
      </c>
      <c r="K1481" s="10">
        <v>7.29</v>
      </c>
      <c r="L1481" s="11">
        <f t="shared" si="483"/>
        <v>1.1838192248592718</v>
      </c>
      <c r="M1481" s="11">
        <f t="shared" si="484"/>
        <v>-1.7177238847714007</v>
      </c>
      <c r="N1481" s="11">
        <f t="shared" si="485"/>
        <v>0.60036248991447827</v>
      </c>
      <c r="O1481" s="11">
        <f t="shared" si="486"/>
        <v>-0.91462171968375172</v>
      </c>
      <c r="P1481" s="11">
        <f t="shared" si="487"/>
        <v>-1.5722505148183563</v>
      </c>
      <c r="Q1481" s="11">
        <f t="shared" si="488"/>
        <v>0.11899030244885964</v>
      </c>
      <c r="R1481" s="12">
        <f t="shared" si="489"/>
        <v>-0.90920277071305311</v>
      </c>
      <c r="S1481">
        <f t="shared" si="490"/>
        <v>118.38192248592718</v>
      </c>
      <c r="T1481">
        <f t="shared" si="491"/>
        <v>-171.77238847714008</v>
      </c>
      <c r="U1481">
        <f t="shared" si="492"/>
        <v>60.036248991447827</v>
      </c>
      <c r="V1481">
        <f t="shared" si="493"/>
        <v>-124.34361172510539</v>
      </c>
      <c r="W1481">
        <f t="shared" si="494"/>
        <v>-39.510623413209672</v>
      </c>
      <c r="X1481" s="13">
        <f t="shared" si="495"/>
        <v>14014.279571464071</v>
      </c>
      <c r="Y1481">
        <f t="shared" si="496"/>
        <v>-29505.753443141526</v>
      </c>
      <c r="Z1481">
        <f t="shared" si="497"/>
        <v>3604.3511929631204</v>
      </c>
      <c r="AA1481">
        <f t="shared" si="498"/>
        <v>-15461.333776843767</v>
      </c>
      <c r="AB1481">
        <f t="shared" si="499"/>
        <v>-1561.0893625004724</v>
      </c>
      <c r="AC1481" s="21">
        <f t="shared" si="500"/>
        <v>-76.038866138388173</v>
      </c>
      <c r="AD1481" s="13">
        <f t="shared" si="501"/>
        <v>194.16556582048128</v>
      </c>
      <c r="AE1481" s="20">
        <f t="shared" si="502"/>
        <v>0.42054298850852972</v>
      </c>
      <c r="AF1481" s="18">
        <f t="shared" si="503"/>
        <v>42.1</v>
      </c>
    </row>
    <row r="1482" spans="1:32" x14ac:dyDescent="0.25">
      <c r="A1482" s="7">
        <v>2007</v>
      </c>
      <c r="B1482" s="7" t="s">
        <v>1786</v>
      </c>
      <c r="C1482" s="7" t="s">
        <v>34</v>
      </c>
      <c r="D1482" s="8">
        <v>76</v>
      </c>
      <c r="E1482" s="9">
        <v>240</v>
      </c>
      <c r="F1482" s="9">
        <v>4.82</v>
      </c>
      <c r="G1482" s="9">
        <v>19</v>
      </c>
      <c r="H1482" s="9">
        <v>32.5</v>
      </c>
      <c r="I1482" s="9">
        <v>106</v>
      </c>
      <c r="J1482" s="9">
        <v>4.3099999999999996</v>
      </c>
      <c r="K1482" s="10">
        <v>7.01</v>
      </c>
      <c r="L1482" s="11">
        <f t="shared" si="483"/>
        <v>0.81303288403806273</v>
      </c>
      <c r="M1482" s="11">
        <f t="shared" si="484"/>
        <v>-1.4045589999110195</v>
      </c>
      <c r="N1482" s="11">
        <f t="shared" si="485"/>
        <v>5.8108116049795627E-2</v>
      </c>
      <c r="O1482" s="11">
        <f t="shared" si="486"/>
        <v>-0.75680373426513181</v>
      </c>
      <c r="P1482" s="11">
        <f t="shared" si="487"/>
        <v>-1.8770071882755708</v>
      </c>
      <c r="Q1482" s="11">
        <f t="shared" si="488"/>
        <v>-0.23625025634053493</v>
      </c>
      <c r="R1482" s="12">
        <f t="shared" si="489"/>
        <v>0.20534763279418913</v>
      </c>
      <c r="S1482">
        <f t="shared" si="490"/>
        <v>81.303288403806278</v>
      </c>
      <c r="T1482">
        <f t="shared" si="491"/>
        <v>-140.45589999110194</v>
      </c>
      <c r="U1482">
        <f t="shared" si="492"/>
        <v>5.8108116049795626</v>
      </c>
      <c r="V1482">
        <f t="shared" si="493"/>
        <v>-131.69054612703513</v>
      </c>
      <c r="W1482">
        <f t="shared" si="494"/>
        <v>-1.5451311773172896</v>
      </c>
      <c r="X1482" s="13">
        <f t="shared" si="495"/>
        <v>6610.2247052725006</v>
      </c>
      <c r="Y1482">
        <f t="shared" si="496"/>
        <v>-19727.85984231043</v>
      </c>
      <c r="Z1482">
        <f t="shared" si="497"/>
        <v>33.765531508565161</v>
      </c>
      <c r="AA1482">
        <f t="shared" si="498"/>
        <v>-17342.39993923677</v>
      </c>
      <c r="AB1482">
        <f t="shared" si="499"/>
        <v>-2.3874303551179135</v>
      </c>
      <c r="AC1482" s="21">
        <f t="shared" si="500"/>
        <v>-78.011097896544499</v>
      </c>
      <c r="AD1482" s="13">
        <f t="shared" si="501"/>
        <v>192.19333406232496</v>
      </c>
      <c r="AE1482" s="20">
        <f t="shared" si="502"/>
        <v>0.41627133388170817</v>
      </c>
      <c r="AF1482" s="18">
        <f t="shared" si="503"/>
        <v>41.6</v>
      </c>
    </row>
    <row r="1483" spans="1:32" x14ac:dyDescent="0.25">
      <c r="A1483" s="7">
        <v>2007</v>
      </c>
      <c r="B1483" s="7" t="s">
        <v>1805</v>
      </c>
      <c r="C1483" s="7" t="s">
        <v>78</v>
      </c>
      <c r="D1483" s="8">
        <v>74</v>
      </c>
      <c r="E1483" s="9">
        <v>205</v>
      </c>
      <c r="F1483" s="9">
        <v>4.5999999999999996</v>
      </c>
      <c r="G1483" s="9">
        <v>12</v>
      </c>
      <c r="H1483" s="9">
        <v>34.5</v>
      </c>
      <c r="I1483" s="9">
        <v>115</v>
      </c>
      <c r="J1483" s="9">
        <v>4.46</v>
      </c>
      <c r="K1483" s="10">
        <v>7.37</v>
      </c>
      <c r="L1483" s="11">
        <f t="shared" si="483"/>
        <v>-0.62891399693330619</v>
      </c>
      <c r="M1483" s="11">
        <f t="shared" si="484"/>
        <v>-2.6633506525333327E-2</v>
      </c>
      <c r="N1483" s="11">
        <f t="shared" si="485"/>
        <v>-1.2071520896344639</v>
      </c>
      <c r="O1483" s="11">
        <f t="shared" si="486"/>
        <v>-0.12553179259065195</v>
      </c>
      <c r="P1483" s="11">
        <f t="shared" si="487"/>
        <v>-0.5056021577181059</v>
      </c>
      <c r="Q1483" s="11">
        <f t="shared" si="488"/>
        <v>-1.1243516533140292</v>
      </c>
      <c r="R1483" s="12">
        <f t="shared" si="489"/>
        <v>-1.2276457431436938</v>
      </c>
      <c r="S1483">
        <f t="shared" si="490"/>
        <v>-62.891399693330619</v>
      </c>
      <c r="T1483">
        <f t="shared" si="491"/>
        <v>-2.6633506525333326</v>
      </c>
      <c r="U1483">
        <f t="shared" si="492"/>
        <v>-120.71520896344639</v>
      </c>
      <c r="V1483">
        <f t="shared" si="493"/>
        <v>-31.556697515437893</v>
      </c>
      <c r="W1483">
        <f t="shared" si="494"/>
        <v>-117.59986982288615</v>
      </c>
      <c r="X1483" s="13">
        <f t="shared" si="495"/>
        <v>-3955.3281553862666</v>
      </c>
      <c r="Y1483">
        <f t="shared" si="496"/>
        <v>-7.0934366983497288</v>
      </c>
      <c r="Z1483">
        <f t="shared" si="497"/>
        <v>-14572.161675088526</v>
      </c>
      <c r="AA1483">
        <f t="shared" si="498"/>
        <v>-995.82515808084406</v>
      </c>
      <c r="AB1483">
        <f t="shared" si="499"/>
        <v>-13829.729382359768</v>
      </c>
      <c r="AC1483" s="21">
        <f t="shared" si="500"/>
        <v>-81.6824801381713</v>
      </c>
      <c r="AD1483" s="13">
        <f t="shared" si="501"/>
        <v>188.52195182069818</v>
      </c>
      <c r="AE1483" s="20">
        <f t="shared" si="502"/>
        <v>0.4083194910648496</v>
      </c>
      <c r="AF1483" s="18">
        <f t="shared" si="503"/>
        <v>40.799999999999997</v>
      </c>
    </row>
    <row r="1484" spans="1:32" x14ac:dyDescent="0.25">
      <c r="A1484" s="7">
        <v>2007</v>
      </c>
      <c r="B1484" s="7" t="s">
        <v>1832</v>
      </c>
      <c r="C1484" s="7" t="s">
        <v>36</v>
      </c>
      <c r="D1484" s="8">
        <v>71.5</v>
      </c>
      <c r="E1484" s="14">
        <v>237</v>
      </c>
      <c r="F1484" s="14">
        <v>4.83</v>
      </c>
      <c r="G1484" s="14">
        <v>18</v>
      </c>
      <c r="H1484" s="14">
        <v>30.5</v>
      </c>
      <c r="I1484" s="14">
        <v>110</v>
      </c>
      <c r="J1484" s="14">
        <v>4.28</v>
      </c>
      <c r="K1484" s="10">
        <v>7.17</v>
      </c>
      <c r="L1484" s="11">
        <f t="shared" si="483"/>
        <v>0.6894374370976597</v>
      </c>
      <c r="M1484" s="11">
        <f t="shared" si="484"/>
        <v>-1.4671919768830948</v>
      </c>
      <c r="N1484" s="11">
        <f t="shared" si="485"/>
        <v>-0.12264334190509857</v>
      </c>
      <c r="O1484" s="11">
        <f t="shared" si="486"/>
        <v>-1.3880756759396116</v>
      </c>
      <c r="P1484" s="11">
        <f t="shared" si="487"/>
        <v>-1.2674938413611418</v>
      </c>
      <c r="Q1484" s="11">
        <f t="shared" si="488"/>
        <v>-5.8629976945840268E-2</v>
      </c>
      <c r="R1484" s="12">
        <f t="shared" si="489"/>
        <v>-0.43153831206709214</v>
      </c>
      <c r="S1484">
        <f t="shared" si="490"/>
        <v>68.943743709765968</v>
      </c>
      <c r="T1484">
        <f t="shared" si="491"/>
        <v>-146.71919768830946</v>
      </c>
      <c r="U1484">
        <f t="shared" si="492"/>
        <v>-12.264334190509857</v>
      </c>
      <c r="V1484">
        <f t="shared" si="493"/>
        <v>-132.77847586503765</v>
      </c>
      <c r="W1484">
        <f t="shared" si="494"/>
        <v>-24.508414450646619</v>
      </c>
      <c r="X1484" s="13">
        <f t="shared" si="495"/>
        <v>4753.2397967178949</v>
      </c>
      <c r="Y1484">
        <f t="shared" si="496"/>
        <v>-21526.522970301234</v>
      </c>
      <c r="Z1484">
        <f t="shared" si="497"/>
        <v>-150.41389313650907</v>
      </c>
      <c r="AA1484">
        <f t="shared" si="498"/>
        <v>-17630.123653042385</v>
      </c>
      <c r="AB1484">
        <f t="shared" si="499"/>
        <v>-600.66237888466401</v>
      </c>
      <c r="AC1484" s="21">
        <f t="shared" si="500"/>
        <v>-83.850441976947138</v>
      </c>
      <c r="AD1484" s="13">
        <f t="shared" si="501"/>
        <v>186.35398998192233</v>
      </c>
      <c r="AE1484" s="20">
        <f t="shared" si="502"/>
        <v>0.40362390486861233</v>
      </c>
      <c r="AF1484" s="18">
        <f t="shared" si="503"/>
        <v>40.4</v>
      </c>
    </row>
    <row r="1485" spans="1:32" x14ac:dyDescent="0.25">
      <c r="A1485" s="7">
        <v>2007</v>
      </c>
      <c r="B1485" s="7" t="s">
        <v>1836</v>
      </c>
      <c r="C1485" s="7" t="s">
        <v>45</v>
      </c>
      <c r="D1485" s="8">
        <v>70.3</v>
      </c>
      <c r="E1485" s="14">
        <v>207</v>
      </c>
      <c r="F1485" s="14">
        <v>4.6500000000000004</v>
      </c>
      <c r="G1485" s="14">
        <v>16</v>
      </c>
      <c r="H1485" s="14">
        <v>29.5</v>
      </c>
      <c r="I1485" s="14">
        <v>109</v>
      </c>
      <c r="J1485" s="14">
        <v>4.49</v>
      </c>
      <c r="K1485" s="10">
        <v>7.09</v>
      </c>
      <c r="L1485" s="11">
        <f t="shared" si="483"/>
        <v>-0.54651703230637083</v>
      </c>
      <c r="M1485" s="11">
        <f t="shared" si="484"/>
        <v>-0.3397983913857201</v>
      </c>
      <c r="N1485" s="11">
        <f t="shared" si="485"/>
        <v>-0.48414625781488696</v>
      </c>
      <c r="O1485" s="11">
        <f t="shared" si="486"/>
        <v>-1.7037116467768516</v>
      </c>
      <c r="P1485" s="11">
        <f t="shared" si="487"/>
        <v>-1.4198721780897492</v>
      </c>
      <c r="Q1485" s="11">
        <f t="shared" si="488"/>
        <v>-1.3019719327087291</v>
      </c>
      <c r="R1485" s="12">
        <f t="shared" si="489"/>
        <v>-0.11309533963645149</v>
      </c>
      <c r="S1485">
        <f t="shared" si="490"/>
        <v>-54.651703230637082</v>
      </c>
      <c r="T1485">
        <f t="shared" si="491"/>
        <v>-33.979839138572011</v>
      </c>
      <c r="U1485">
        <f t="shared" si="492"/>
        <v>-48.414625781488695</v>
      </c>
      <c r="V1485">
        <f t="shared" si="493"/>
        <v>-156.17919124333005</v>
      </c>
      <c r="W1485">
        <f t="shared" si="494"/>
        <v>-70.753363617259041</v>
      </c>
      <c r="X1485" s="13">
        <f t="shared" si="495"/>
        <v>-2986.8086660096278</v>
      </c>
      <c r="Y1485">
        <f t="shared" si="496"/>
        <v>-1154.6294678832303</v>
      </c>
      <c r="Z1485">
        <f t="shared" si="497"/>
        <v>-2343.9759895615898</v>
      </c>
      <c r="AA1485">
        <f t="shared" si="498"/>
        <v>-24391.939777420663</v>
      </c>
      <c r="AB1485">
        <f t="shared" si="499"/>
        <v>-5006.0384631560755</v>
      </c>
      <c r="AC1485" s="21">
        <f t="shared" si="500"/>
        <v>-84.715278862825187</v>
      </c>
      <c r="AD1485" s="13">
        <f t="shared" si="501"/>
        <v>185.48915309604428</v>
      </c>
      <c r="AE1485" s="20">
        <f t="shared" si="502"/>
        <v>0.40175075559509066</v>
      </c>
      <c r="AF1485" s="18">
        <f t="shared" si="503"/>
        <v>40.200000000000003</v>
      </c>
    </row>
    <row r="1486" spans="1:32" x14ac:dyDescent="0.25">
      <c r="A1486" s="7">
        <v>2007</v>
      </c>
      <c r="B1486" s="7" t="s">
        <v>1845</v>
      </c>
      <c r="C1486" s="7" t="s">
        <v>34</v>
      </c>
      <c r="D1486" s="8">
        <v>73</v>
      </c>
      <c r="E1486" s="9">
        <v>236</v>
      </c>
      <c r="F1486" s="9">
        <v>4.92</v>
      </c>
      <c r="G1486" s="9">
        <v>26</v>
      </c>
      <c r="H1486" s="9">
        <v>32</v>
      </c>
      <c r="I1486" s="9">
        <v>108</v>
      </c>
      <c r="J1486" s="9">
        <v>4.3600000000000003</v>
      </c>
      <c r="K1486" s="10">
        <v>7.17</v>
      </c>
      <c r="L1486" s="11">
        <f t="shared" si="483"/>
        <v>0.64823895478419202</v>
      </c>
      <c r="M1486" s="11">
        <f t="shared" si="484"/>
        <v>-2.0308887696317819</v>
      </c>
      <c r="N1486" s="11">
        <f t="shared" si="485"/>
        <v>1.3233683217340551</v>
      </c>
      <c r="O1486" s="11">
        <f t="shared" si="486"/>
        <v>-0.91462171968375172</v>
      </c>
      <c r="P1486" s="11">
        <f t="shared" si="487"/>
        <v>-1.5722505148183563</v>
      </c>
      <c r="Q1486" s="11">
        <f t="shared" si="488"/>
        <v>-0.5322840553317032</v>
      </c>
      <c r="R1486" s="12">
        <f t="shared" si="489"/>
        <v>-0.43153831206709214</v>
      </c>
      <c r="S1486">
        <f t="shared" si="490"/>
        <v>64.823895478419203</v>
      </c>
      <c r="T1486">
        <f t="shared" si="491"/>
        <v>-203.08887696317819</v>
      </c>
      <c r="U1486">
        <f t="shared" si="492"/>
        <v>132.3368321734055</v>
      </c>
      <c r="V1486">
        <f t="shared" si="493"/>
        <v>-124.34361172510539</v>
      </c>
      <c r="W1486">
        <f t="shared" si="494"/>
        <v>-48.191118369939765</v>
      </c>
      <c r="X1486" s="13">
        <f t="shared" si="495"/>
        <v>4202.1374249970177</v>
      </c>
      <c r="Y1486">
        <f t="shared" si="496"/>
        <v>-41245.091946164932</v>
      </c>
      <c r="Z1486">
        <f t="shared" si="497"/>
        <v>17513.037149692092</v>
      </c>
      <c r="AA1486">
        <f t="shared" si="498"/>
        <v>-15461.333776843767</v>
      </c>
      <c r="AB1486">
        <f t="shared" si="499"/>
        <v>-2322.3838897455457</v>
      </c>
      <c r="AC1486" s="21">
        <f t="shared" si="500"/>
        <v>-86.387076623838965</v>
      </c>
      <c r="AD1486" s="13">
        <f t="shared" si="501"/>
        <v>183.8173553350305</v>
      </c>
      <c r="AE1486" s="20">
        <f t="shared" si="502"/>
        <v>0.39812981063696851</v>
      </c>
      <c r="AF1486" s="18">
        <f t="shared" si="503"/>
        <v>39.799999999999997</v>
      </c>
    </row>
    <row r="1487" spans="1:32" x14ac:dyDescent="0.25">
      <c r="A1487" s="7">
        <v>2007</v>
      </c>
      <c r="B1487" s="7" t="s">
        <v>1849</v>
      </c>
      <c r="C1487" s="7" t="s">
        <v>54</v>
      </c>
      <c r="D1487" s="8">
        <v>73</v>
      </c>
      <c r="E1487" s="9">
        <v>243</v>
      </c>
      <c r="F1487" s="9">
        <v>4.84</v>
      </c>
      <c r="G1487" s="9">
        <v>23</v>
      </c>
      <c r="H1487" s="9">
        <v>30.5</v>
      </c>
      <c r="I1487" s="9">
        <v>106</v>
      </c>
      <c r="J1487" s="9">
        <v>4.4800000000000004</v>
      </c>
      <c r="K1487" s="10">
        <v>7.01</v>
      </c>
      <c r="L1487" s="11">
        <f t="shared" si="483"/>
        <v>0.93662833097846576</v>
      </c>
      <c r="M1487" s="11">
        <f t="shared" si="484"/>
        <v>-1.5298249538551698</v>
      </c>
      <c r="N1487" s="11">
        <f t="shared" si="485"/>
        <v>0.78111394786937238</v>
      </c>
      <c r="O1487" s="11">
        <f t="shared" si="486"/>
        <v>-1.3880756759396116</v>
      </c>
      <c r="P1487" s="11">
        <f t="shared" si="487"/>
        <v>-1.8770071882755708</v>
      </c>
      <c r="Q1487" s="11">
        <f t="shared" si="488"/>
        <v>-1.2427651729104976</v>
      </c>
      <c r="R1487" s="12">
        <f t="shared" si="489"/>
        <v>0.20534763279418913</v>
      </c>
      <c r="S1487">
        <f t="shared" si="490"/>
        <v>93.662833097846573</v>
      </c>
      <c r="T1487">
        <f t="shared" si="491"/>
        <v>-152.98249538551698</v>
      </c>
      <c r="U1487">
        <f t="shared" si="492"/>
        <v>78.11139478693724</v>
      </c>
      <c r="V1487">
        <f t="shared" si="493"/>
        <v>-163.25414321075914</v>
      </c>
      <c r="W1487">
        <f t="shared" si="494"/>
        <v>-51.870877005815416</v>
      </c>
      <c r="X1487" s="13">
        <f t="shared" si="495"/>
        <v>8772.7263039150639</v>
      </c>
      <c r="Y1487">
        <f t="shared" si="496"/>
        <v>-23403.643894379726</v>
      </c>
      <c r="Z1487">
        <f t="shared" si="497"/>
        <v>6101.3899955607658</v>
      </c>
      <c r="AA1487">
        <f t="shared" si="498"/>
        <v>-26651.915275479056</v>
      </c>
      <c r="AB1487">
        <f t="shared" si="499"/>
        <v>-2690.5878813524305</v>
      </c>
      <c r="AC1487" s="21">
        <f t="shared" si="500"/>
        <v>-87.031064283662971</v>
      </c>
      <c r="AD1487" s="13">
        <f t="shared" si="501"/>
        <v>183.17336767520649</v>
      </c>
      <c r="AE1487" s="20">
        <f t="shared" si="502"/>
        <v>0.39673499846272647</v>
      </c>
      <c r="AF1487" s="18">
        <f t="shared" si="503"/>
        <v>39.700000000000003</v>
      </c>
    </row>
    <row r="1488" spans="1:32" x14ac:dyDescent="0.25">
      <c r="A1488" s="7">
        <v>2007</v>
      </c>
      <c r="B1488" s="7" t="s">
        <v>1858</v>
      </c>
      <c r="C1488" s="7" t="s">
        <v>38</v>
      </c>
      <c r="D1488" s="8">
        <v>76.5</v>
      </c>
      <c r="E1488" s="14">
        <v>253</v>
      </c>
      <c r="F1488" s="14">
        <v>4.8499999999999996</v>
      </c>
      <c r="G1488" s="14">
        <v>14</v>
      </c>
      <c r="H1488" s="14">
        <v>32</v>
      </c>
      <c r="I1488" s="14">
        <v>113</v>
      </c>
      <c r="J1488" s="14">
        <v>4.5199999999999996</v>
      </c>
      <c r="K1488" s="10">
        <v>7.37</v>
      </c>
      <c r="L1488" s="11">
        <f t="shared" si="483"/>
        <v>1.3486131541131428</v>
      </c>
      <c r="M1488" s="11">
        <f t="shared" si="484"/>
        <v>-1.5924579308272448</v>
      </c>
      <c r="N1488" s="11">
        <f t="shared" si="485"/>
        <v>-0.84564917372467541</v>
      </c>
      <c r="O1488" s="11">
        <f t="shared" si="486"/>
        <v>-0.91462171968375172</v>
      </c>
      <c r="P1488" s="11">
        <f t="shared" si="487"/>
        <v>-0.81035883117532026</v>
      </c>
      <c r="Q1488" s="11">
        <f t="shared" si="488"/>
        <v>-1.4795922121034237</v>
      </c>
      <c r="R1488" s="12">
        <f t="shared" si="489"/>
        <v>-1.2276457431436938</v>
      </c>
      <c r="S1488">
        <f t="shared" si="490"/>
        <v>134.86131541131428</v>
      </c>
      <c r="T1488">
        <f t="shared" si="491"/>
        <v>-159.24579308272448</v>
      </c>
      <c r="U1488">
        <f t="shared" si="492"/>
        <v>-84.564917372467534</v>
      </c>
      <c r="V1488">
        <f t="shared" si="493"/>
        <v>-86.249027542953598</v>
      </c>
      <c r="W1488">
        <f t="shared" si="494"/>
        <v>-135.36189776235588</v>
      </c>
      <c r="X1488" s="13">
        <f t="shared" si="495"/>
        <v>18187.574394469993</v>
      </c>
      <c r="Y1488">
        <f t="shared" si="496"/>
        <v>-25359.222614545899</v>
      </c>
      <c r="Z1488">
        <f t="shared" si="497"/>
        <v>-7151.225250212261</v>
      </c>
      <c r="AA1488">
        <f t="shared" si="498"/>
        <v>-7438.8947521051687</v>
      </c>
      <c r="AB1488">
        <f t="shared" si="499"/>
        <v>-18322.843365826488</v>
      </c>
      <c r="AC1488" s="21">
        <f t="shared" si="500"/>
        <v>-89.537267758425401</v>
      </c>
      <c r="AD1488" s="13">
        <f t="shared" si="501"/>
        <v>180.66716420044406</v>
      </c>
      <c r="AE1488" s="20">
        <f t="shared" si="502"/>
        <v>0.39130681507380616</v>
      </c>
      <c r="AF1488" s="18">
        <f t="shared" si="503"/>
        <v>39.1</v>
      </c>
    </row>
    <row r="1489" spans="1:32" x14ac:dyDescent="0.25">
      <c r="A1489" s="7">
        <v>2007</v>
      </c>
      <c r="B1489" s="7" t="s">
        <v>1864</v>
      </c>
      <c r="C1489" s="7" t="s">
        <v>45</v>
      </c>
      <c r="D1489" s="8">
        <v>73.5</v>
      </c>
      <c r="E1489" s="14">
        <v>233</v>
      </c>
      <c r="F1489" s="14">
        <v>4.66</v>
      </c>
      <c r="G1489" s="14">
        <v>24</v>
      </c>
      <c r="H1489" s="14">
        <v>31.5</v>
      </c>
      <c r="I1489" s="14">
        <v>110</v>
      </c>
      <c r="J1489" s="14">
        <v>4.72</v>
      </c>
      <c r="K1489" s="10">
        <v>7.39</v>
      </c>
      <c r="L1489" s="11">
        <f t="shared" si="483"/>
        <v>0.52464350784378899</v>
      </c>
      <c r="M1489" s="11">
        <f t="shared" si="484"/>
        <v>-0.40243136835779525</v>
      </c>
      <c r="N1489" s="11">
        <f t="shared" si="485"/>
        <v>0.96186540582426661</v>
      </c>
      <c r="O1489" s="11">
        <f t="shared" si="486"/>
        <v>-1.0724397051023717</v>
      </c>
      <c r="P1489" s="11">
        <f t="shared" si="487"/>
        <v>-1.2674938413611418</v>
      </c>
      <c r="Q1489" s="11">
        <f t="shared" si="488"/>
        <v>-2.6637274080680808</v>
      </c>
      <c r="R1489" s="12">
        <f t="shared" si="489"/>
        <v>-1.307256486251352</v>
      </c>
      <c r="S1489">
        <f t="shared" si="490"/>
        <v>52.464350784378901</v>
      </c>
      <c r="T1489">
        <f t="shared" si="491"/>
        <v>-40.243136835779524</v>
      </c>
      <c r="U1489">
        <f t="shared" si="492"/>
        <v>96.186540582426659</v>
      </c>
      <c r="V1489">
        <f t="shared" si="493"/>
        <v>-116.99667732317569</v>
      </c>
      <c r="W1489">
        <f t="shared" si="494"/>
        <v>-198.54919471597165</v>
      </c>
      <c r="X1489" s="13">
        <f t="shared" si="495"/>
        <v>2752.5081032263588</v>
      </c>
      <c r="Y1489">
        <f t="shared" si="496"/>
        <v>-1619.5100623832748</v>
      </c>
      <c r="Z1489">
        <f t="shared" si="497"/>
        <v>9251.8505892148114</v>
      </c>
      <c r="AA1489">
        <f t="shared" si="498"/>
        <v>-13688.222504663292</v>
      </c>
      <c r="AB1489">
        <f t="shared" si="499"/>
        <v>-39421.782722360826</v>
      </c>
      <c r="AC1489" s="21">
        <f t="shared" si="500"/>
        <v>-92.439338592361437</v>
      </c>
      <c r="AD1489" s="13">
        <f t="shared" si="501"/>
        <v>177.76509336650804</v>
      </c>
      <c r="AE1489" s="20">
        <f t="shared" si="502"/>
        <v>0.38502122300082614</v>
      </c>
      <c r="AF1489" s="18">
        <f t="shared" si="503"/>
        <v>38.5</v>
      </c>
    </row>
    <row r="1490" spans="1:32" x14ac:dyDescent="0.25">
      <c r="A1490" s="7">
        <v>2007</v>
      </c>
      <c r="B1490" s="7" t="s">
        <v>1866</v>
      </c>
      <c r="C1490" s="7" t="s">
        <v>42</v>
      </c>
      <c r="D1490" s="8">
        <v>67.3</v>
      </c>
      <c r="E1490" s="14">
        <v>165</v>
      </c>
      <c r="F1490" s="14">
        <v>4.3600000000000003</v>
      </c>
      <c r="G1490" s="14">
        <v>11</v>
      </c>
      <c r="H1490" s="14">
        <v>36</v>
      </c>
      <c r="I1490" s="14">
        <v>120</v>
      </c>
      <c r="J1490" s="14">
        <v>4.1399999999999997</v>
      </c>
      <c r="K1490" s="10">
        <v>6.77</v>
      </c>
      <c r="L1490" s="11">
        <f t="shared" si="483"/>
        <v>-2.2768532894720135</v>
      </c>
      <c r="M1490" s="11">
        <f t="shared" si="484"/>
        <v>1.4765579408044975</v>
      </c>
      <c r="N1490" s="11">
        <f t="shared" si="485"/>
        <v>-1.387903547589358</v>
      </c>
      <c r="O1490" s="11">
        <f t="shared" si="486"/>
        <v>0.34792216366520795</v>
      </c>
      <c r="P1490" s="11">
        <f t="shared" si="487"/>
        <v>0.25628952592493009</v>
      </c>
      <c r="Q1490" s="11">
        <f t="shared" si="488"/>
        <v>0.77026466022942242</v>
      </c>
      <c r="R1490" s="12">
        <f t="shared" si="489"/>
        <v>1.1606765500861111</v>
      </c>
      <c r="S1490">
        <f t="shared" si="490"/>
        <v>-227.68532894720136</v>
      </c>
      <c r="T1490">
        <f t="shared" si="491"/>
        <v>147.65579408044977</v>
      </c>
      <c r="U1490">
        <f t="shared" si="492"/>
        <v>-138.79035475893579</v>
      </c>
      <c r="V1490">
        <f t="shared" si="493"/>
        <v>30.210584479506903</v>
      </c>
      <c r="W1490">
        <f t="shared" si="494"/>
        <v>96.547060515776678</v>
      </c>
      <c r="X1490" s="13">
        <f t="shared" si="495"/>
        <v>-51840.609017795286</v>
      </c>
      <c r="Y1490">
        <f t="shared" si="496"/>
        <v>21802.233525528183</v>
      </c>
      <c r="Z1490">
        <f t="shared" si="497"/>
        <v>-19262.76257411125</v>
      </c>
      <c r="AA1490">
        <f t="shared" si="498"/>
        <v>912.6794145934233</v>
      </c>
      <c r="AB1490">
        <f t="shared" si="499"/>
        <v>9321.3348942370449</v>
      </c>
      <c r="AC1490" s="21">
        <f t="shared" si="500"/>
        <v>-88.39357867803281</v>
      </c>
      <c r="AD1490" s="13">
        <f t="shared" si="501"/>
        <v>181.81085328083665</v>
      </c>
      <c r="AE1490" s="20">
        <f t="shared" si="502"/>
        <v>0.39378393001311296</v>
      </c>
      <c r="AF1490" s="18">
        <f t="shared" si="503"/>
        <v>39.4</v>
      </c>
    </row>
    <row r="1491" spans="1:32" x14ac:dyDescent="0.25">
      <c r="A1491" s="7">
        <v>2007</v>
      </c>
      <c r="B1491" s="7" t="s">
        <v>1900</v>
      </c>
      <c r="C1491" s="7" t="s">
        <v>54</v>
      </c>
      <c r="D1491" s="8">
        <v>70</v>
      </c>
      <c r="E1491" s="9">
        <v>231</v>
      </c>
      <c r="F1491" s="9">
        <v>5</v>
      </c>
      <c r="G1491" s="9">
        <v>26</v>
      </c>
      <c r="H1491" s="9">
        <v>38.5</v>
      </c>
      <c r="I1491" s="9">
        <v>115</v>
      </c>
      <c r="J1491" s="9">
        <v>4.33</v>
      </c>
      <c r="K1491" s="10">
        <v>7.12</v>
      </c>
      <c r="L1491" s="11">
        <f t="shared" si="483"/>
        <v>0.44224654321685358</v>
      </c>
      <c r="M1491" s="11">
        <f t="shared" si="484"/>
        <v>-2.5319525854083942</v>
      </c>
      <c r="N1491" s="11">
        <f t="shared" si="485"/>
        <v>1.3233683217340551</v>
      </c>
      <c r="O1491" s="11">
        <f t="shared" si="486"/>
        <v>1.1370120907583077</v>
      </c>
      <c r="P1491" s="11">
        <f t="shared" si="487"/>
        <v>-0.5056021577181059</v>
      </c>
      <c r="Q1491" s="11">
        <f t="shared" si="488"/>
        <v>-0.35466377593700327</v>
      </c>
      <c r="R1491" s="12">
        <f t="shared" si="489"/>
        <v>-0.23251145429794262</v>
      </c>
      <c r="S1491">
        <f t="shared" si="490"/>
        <v>44.224654321685357</v>
      </c>
      <c r="T1491">
        <f t="shared" si="491"/>
        <v>-253.1952585408394</v>
      </c>
      <c r="U1491">
        <f t="shared" si="492"/>
        <v>132.3368321734055</v>
      </c>
      <c r="V1491">
        <f t="shared" si="493"/>
        <v>31.570496652010089</v>
      </c>
      <c r="W1491">
        <f t="shared" si="494"/>
        <v>-29.358761511747293</v>
      </c>
      <c r="X1491" s="13">
        <f t="shared" si="495"/>
        <v>1955.8200498725632</v>
      </c>
      <c r="Y1491">
        <f t="shared" si="496"/>
        <v>-64107.838947562508</v>
      </c>
      <c r="Z1491">
        <f t="shared" si="497"/>
        <v>17513.037149692092</v>
      </c>
      <c r="AA1491">
        <f t="shared" si="498"/>
        <v>996.69625885458026</v>
      </c>
      <c r="AB1491">
        <f t="shared" si="499"/>
        <v>-861.93687750365416</v>
      </c>
      <c r="AC1491" s="21">
        <f t="shared" si="500"/>
        <v>-94.344286914096628</v>
      </c>
      <c r="AD1491" s="13">
        <f t="shared" si="501"/>
        <v>175.86014504477282</v>
      </c>
      <c r="AE1491" s="20">
        <f t="shared" si="502"/>
        <v>0.38089529749600454</v>
      </c>
      <c r="AF1491" s="18">
        <f t="shared" si="503"/>
        <v>38.1</v>
      </c>
    </row>
    <row r="1492" spans="1:32" x14ac:dyDescent="0.25">
      <c r="A1492" s="7">
        <v>2007</v>
      </c>
      <c r="B1492" s="7" t="s">
        <v>1902</v>
      </c>
      <c r="C1492" s="7" t="s">
        <v>57</v>
      </c>
      <c r="D1492" s="8">
        <v>70</v>
      </c>
      <c r="E1492" s="9">
        <v>190</v>
      </c>
      <c r="F1492" s="9">
        <v>4.6500000000000004</v>
      </c>
      <c r="G1492" s="9">
        <v>16</v>
      </c>
      <c r="H1492" s="9">
        <v>28.5</v>
      </c>
      <c r="I1492" s="9">
        <v>114</v>
      </c>
      <c r="J1492" s="9">
        <v>4.43</v>
      </c>
      <c r="K1492" s="10">
        <v>7.28</v>
      </c>
      <c r="L1492" s="11">
        <f t="shared" si="483"/>
        <v>-1.2468912316353216</v>
      </c>
      <c r="M1492" s="11">
        <f t="shared" si="484"/>
        <v>-0.3397983913857201</v>
      </c>
      <c r="N1492" s="11">
        <f t="shared" si="485"/>
        <v>-0.48414625781488696</v>
      </c>
      <c r="O1492" s="11">
        <f t="shared" si="486"/>
        <v>-2.0193476176140917</v>
      </c>
      <c r="P1492" s="11">
        <f t="shared" si="487"/>
        <v>-0.65798049444671314</v>
      </c>
      <c r="Q1492" s="11">
        <f t="shared" si="488"/>
        <v>-0.94673137391932927</v>
      </c>
      <c r="R1492" s="12">
        <f t="shared" si="489"/>
        <v>-0.86939739915922387</v>
      </c>
      <c r="S1492">
        <f t="shared" si="490"/>
        <v>-124.68912316353216</v>
      </c>
      <c r="T1492">
        <f t="shared" si="491"/>
        <v>-33.979839138572011</v>
      </c>
      <c r="U1492">
        <f t="shared" si="492"/>
        <v>-48.414625781488695</v>
      </c>
      <c r="V1492">
        <f t="shared" si="493"/>
        <v>-133.86640560304025</v>
      </c>
      <c r="W1492">
        <f t="shared" si="494"/>
        <v>-90.806438653927657</v>
      </c>
      <c r="X1492" s="13">
        <f t="shared" si="495"/>
        <v>-15547.377435290491</v>
      </c>
      <c r="Y1492">
        <f t="shared" si="496"/>
        <v>-1154.6294678832303</v>
      </c>
      <c r="Z1492">
        <f t="shared" si="497"/>
        <v>-2343.9759895615898</v>
      </c>
      <c r="AA1492">
        <f t="shared" si="498"/>
        <v>-17920.214549077686</v>
      </c>
      <c r="AB1492">
        <f t="shared" si="499"/>
        <v>-8245.8093010095272</v>
      </c>
      <c r="AC1492" s="21">
        <f t="shared" si="500"/>
        <v>-95.091541940198368</v>
      </c>
      <c r="AD1492" s="13">
        <f t="shared" si="501"/>
        <v>175.1128900186711</v>
      </c>
      <c r="AE1492" s="20">
        <f t="shared" si="502"/>
        <v>0.37927681864509755</v>
      </c>
      <c r="AF1492" s="18">
        <f t="shared" si="503"/>
        <v>37.9</v>
      </c>
    </row>
    <row r="1493" spans="1:32" x14ac:dyDescent="0.25">
      <c r="A1493" s="7">
        <v>2007</v>
      </c>
      <c r="B1493" s="7" t="s">
        <v>1904</v>
      </c>
      <c r="C1493" s="7" t="s">
        <v>559</v>
      </c>
      <c r="D1493" s="8">
        <v>77.099999999999994</v>
      </c>
      <c r="E1493" s="14">
        <v>237</v>
      </c>
      <c r="F1493" s="14">
        <v>4.8600000000000003</v>
      </c>
      <c r="G1493" s="14">
        <v>17</v>
      </c>
      <c r="H1493" s="14">
        <v>29</v>
      </c>
      <c r="I1493" s="14">
        <v>111</v>
      </c>
      <c r="J1493" s="14">
        <v>4.24</v>
      </c>
      <c r="K1493" s="10">
        <v>6.97</v>
      </c>
      <c r="L1493" s="11">
        <f t="shared" si="483"/>
        <v>0.6894374370976597</v>
      </c>
      <c r="M1493" s="11">
        <f t="shared" si="484"/>
        <v>-1.6550909077993257</v>
      </c>
      <c r="N1493" s="11">
        <f t="shared" si="485"/>
        <v>-0.30339479985999279</v>
      </c>
      <c r="O1493" s="11">
        <f t="shared" si="486"/>
        <v>-1.8615296321954715</v>
      </c>
      <c r="P1493" s="11">
        <f t="shared" si="487"/>
        <v>-1.1151155046325347</v>
      </c>
      <c r="Q1493" s="11">
        <f t="shared" si="488"/>
        <v>0.17819706224709117</v>
      </c>
      <c r="R1493" s="12">
        <f t="shared" si="489"/>
        <v>0.36456911900950945</v>
      </c>
      <c r="S1493">
        <f t="shared" si="490"/>
        <v>68.943743709765968</v>
      </c>
      <c r="T1493">
        <f t="shared" si="491"/>
        <v>-165.50909077993256</v>
      </c>
      <c r="U1493">
        <f t="shared" si="492"/>
        <v>-30.339479985999279</v>
      </c>
      <c r="V1493">
        <f t="shared" si="493"/>
        <v>-148.83225684140032</v>
      </c>
      <c r="W1493">
        <f t="shared" si="494"/>
        <v>27.138309062830029</v>
      </c>
      <c r="X1493" s="13">
        <f t="shared" si="495"/>
        <v>4753.2397967178949</v>
      </c>
      <c r="Y1493">
        <f t="shared" si="496"/>
        <v>-27393.259130799957</v>
      </c>
      <c r="Z1493">
        <f t="shared" si="497"/>
        <v>-920.48404582085084</v>
      </c>
      <c r="AA1493">
        <f t="shared" si="498"/>
        <v>-22151.040676504552</v>
      </c>
      <c r="AB1493">
        <f t="shared" si="499"/>
        <v>736.48781878968248</v>
      </c>
      <c r="AC1493" s="21">
        <f t="shared" si="500"/>
        <v>-94.842033126265051</v>
      </c>
      <c r="AD1493" s="13">
        <f t="shared" si="501"/>
        <v>175.36239883260441</v>
      </c>
      <c r="AE1493" s="20">
        <f t="shared" si="502"/>
        <v>0.37981722951469399</v>
      </c>
      <c r="AF1493" s="18">
        <f t="shared" si="503"/>
        <v>38</v>
      </c>
    </row>
    <row r="1494" spans="1:32" x14ac:dyDescent="0.25">
      <c r="A1494" s="7">
        <v>2007</v>
      </c>
      <c r="B1494" s="7" t="s">
        <v>1908</v>
      </c>
      <c r="C1494" s="7" t="s">
        <v>38</v>
      </c>
      <c r="D1494" s="8">
        <v>79.3</v>
      </c>
      <c r="E1494" s="14">
        <v>255</v>
      </c>
      <c r="F1494" s="14">
        <v>4.82</v>
      </c>
      <c r="G1494" s="14">
        <v>8</v>
      </c>
      <c r="H1494" s="14">
        <v>33</v>
      </c>
      <c r="I1494" s="14">
        <v>113</v>
      </c>
      <c r="J1494" s="14">
        <v>4.4000000000000004</v>
      </c>
      <c r="K1494" s="10">
        <v>7.21</v>
      </c>
      <c r="L1494" s="11">
        <f t="shared" si="483"/>
        <v>1.4310101187400781</v>
      </c>
      <c r="M1494" s="11">
        <f t="shared" si="484"/>
        <v>-1.4045589999110195</v>
      </c>
      <c r="N1494" s="11">
        <f t="shared" si="485"/>
        <v>-1.9301579214540405</v>
      </c>
      <c r="O1494" s="11">
        <f t="shared" si="486"/>
        <v>-0.59898574884651179</v>
      </c>
      <c r="P1494" s="11">
        <f t="shared" si="487"/>
        <v>-0.81035883117532026</v>
      </c>
      <c r="Q1494" s="11">
        <f t="shared" si="488"/>
        <v>-0.76911109452463466</v>
      </c>
      <c r="R1494" s="12">
        <f t="shared" si="489"/>
        <v>-0.59075979828241243</v>
      </c>
      <c r="S1494">
        <f t="shared" si="490"/>
        <v>143.10101187400781</v>
      </c>
      <c r="T1494">
        <f t="shared" si="491"/>
        <v>-140.45589999110194</v>
      </c>
      <c r="U1494">
        <f t="shared" si="492"/>
        <v>-193.01579214540405</v>
      </c>
      <c r="V1494">
        <f t="shared" si="493"/>
        <v>-70.467229001091596</v>
      </c>
      <c r="W1494">
        <f t="shared" si="494"/>
        <v>-67.993544640352354</v>
      </c>
      <c r="X1494" s="13">
        <f t="shared" si="495"/>
        <v>20477.899599364926</v>
      </c>
      <c r="Y1494">
        <f t="shared" si="496"/>
        <v>-19727.85984231043</v>
      </c>
      <c r="Z1494">
        <f t="shared" si="497"/>
        <v>-37255.096017517819</v>
      </c>
      <c r="AA1494">
        <f t="shared" si="498"/>
        <v>-4965.6303630922848</v>
      </c>
      <c r="AB1494">
        <f t="shared" si="499"/>
        <v>-4623.1221127595882</v>
      </c>
      <c r="AC1494" s="21">
        <f t="shared" si="500"/>
        <v>-96.014383022873403</v>
      </c>
      <c r="AD1494" s="13">
        <f t="shared" si="501"/>
        <v>174.19004893599606</v>
      </c>
      <c r="AE1494" s="20">
        <f t="shared" si="502"/>
        <v>0.37727803814461774</v>
      </c>
      <c r="AF1494" s="18">
        <f t="shared" si="503"/>
        <v>37.700000000000003</v>
      </c>
    </row>
    <row r="1495" spans="1:32" x14ac:dyDescent="0.25">
      <c r="A1495" s="7">
        <v>2007</v>
      </c>
      <c r="B1495" s="7" t="s">
        <v>1909</v>
      </c>
      <c r="C1495" s="7" t="s">
        <v>45</v>
      </c>
      <c r="D1495" s="8">
        <v>71.400000000000006</v>
      </c>
      <c r="E1495" s="14">
        <v>206</v>
      </c>
      <c r="F1495" s="14">
        <v>4.5199999999999996</v>
      </c>
      <c r="G1495" s="14">
        <v>7</v>
      </c>
      <c r="H1495" s="14">
        <v>35.5</v>
      </c>
      <c r="I1495" s="14">
        <v>118</v>
      </c>
      <c r="J1495" s="14">
        <v>4.2699999999999996</v>
      </c>
      <c r="K1495" s="10">
        <v>7.09</v>
      </c>
      <c r="L1495" s="11">
        <f t="shared" si="483"/>
        <v>-0.58771551461983851</v>
      </c>
      <c r="M1495" s="11">
        <f t="shared" si="484"/>
        <v>0.47443030925127883</v>
      </c>
      <c r="N1495" s="11">
        <f t="shared" si="485"/>
        <v>-2.1109093794089349</v>
      </c>
      <c r="O1495" s="11">
        <f t="shared" si="486"/>
        <v>0.19010417824658796</v>
      </c>
      <c r="P1495" s="11">
        <f t="shared" si="487"/>
        <v>-4.8467147532284323E-2</v>
      </c>
      <c r="Q1495" s="11">
        <f t="shared" si="488"/>
        <v>5.7678285239653646E-4</v>
      </c>
      <c r="R1495" s="12">
        <f t="shared" si="489"/>
        <v>-0.11309533963645149</v>
      </c>
      <c r="S1495">
        <f t="shared" si="490"/>
        <v>-58.771551461983847</v>
      </c>
      <c r="T1495">
        <f t="shared" si="491"/>
        <v>47.443030925127886</v>
      </c>
      <c r="U1495">
        <f t="shared" si="492"/>
        <v>-211.0909379408935</v>
      </c>
      <c r="V1495">
        <f t="shared" si="493"/>
        <v>7.0818515357151819</v>
      </c>
      <c r="W1495">
        <f t="shared" si="494"/>
        <v>-5.6259278392027472</v>
      </c>
      <c r="X1495" s="13">
        <f t="shared" si="495"/>
        <v>-3454.0952612486158</v>
      </c>
      <c r="Y1495">
        <f t="shared" si="496"/>
        <v>2250.841183362641</v>
      </c>
      <c r="Z1495">
        <f t="shared" si="497"/>
        <v>-44559.384080766147</v>
      </c>
      <c r="AA1495">
        <f t="shared" si="498"/>
        <v>50.152621173911477</v>
      </c>
      <c r="AB1495">
        <f t="shared" si="499"/>
        <v>-31.651064051916492</v>
      </c>
      <c r="AC1495" s="21">
        <f t="shared" si="500"/>
        <v>-95.649502457179707</v>
      </c>
      <c r="AD1495" s="13">
        <f t="shared" si="501"/>
        <v>174.55492950168974</v>
      </c>
      <c r="AE1495" s="20">
        <f t="shared" si="502"/>
        <v>0.3780683325662732</v>
      </c>
      <c r="AF1495" s="18">
        <f t="shared" si="503"/>
        <v>37.799999999999997</v>
      </c>
    </row>
    <row r="1496" spans="1:32" x14ac:dyDescent="0.25">
      <c r="A1496" s="7">
        <v>2007</v>
      </c>
      <c r="B1496" s="7" t="s">
        <v>1913</v>
      </c>
      <c r="C1496" s="7" t="s">
        <v>57</v>
      </c>
      <c r="D1496" s="8">
        <v>70</v>
      </c>
      <c r="E1496" s="9">
        <v>190</v>
      </c>
      <c r="F1496" s="9">
        <v>4.4400000000000004</v>
      </c>
      <c r="G1496" s="9">
        <v>11</v>
      </c>
      <c r="H1496" s="9">
        <v>29.5</v>
      </c>
      <c r="I1496" s="9">
        <v>111</v>
      </c>
      <c r="J1496" s="9">
        <v>4.3</v>
      </c>
      <c r="K1496" s="10">
        <v>7.18</v>
      </c>
      <c r="L1496" s="11">
        <f t="shared" si="483"/>
        <v>-1.2468912316353216</v>
      </c>
      <c r="M1496" s="11">
        <f t="shared" si="484"/>
        <v>0.97549412502788546</v>
      </c>
      <c r="N1496" s="11">
        <f t="shared" si="485"/>
        <v>-1.387903547589358</v>
      </c>
      <c r="O1496" s="11">
        <f t="shared" si="486"/>
        <v>-1.7037116467768516</v>
      </c>
      <c r="P1496" s="11">
        <f t="shared" si="487"/>
        <v>-1.1151155046325347</v>
      </c>
      <c r="Q1496" s="11">
        <f t="shared" si="488"/>
        <v>-0.17704349654230336</v>
      </c>
      <c r="R1496" s="12">
        <f t="shared" si="489"/>
        <v>-0.47134368362092133</v>
      </c>
      <c r="S1496">
        <f t="shared" si="490"/>
        <v>-124.68912316353216</v>
      </c>
      <c r="T1496">
        <f t="shared" si="491"/>
        <v>97.549412502788542</v>
      </c>
      <c r="U1496">
        <f t="shared" si="492"/>
        <v>-138.79035475893579</v>
      </c>
      <c r="V1496">
        <f t="shared" si="493"/>
        <v>-140.94135757046931</v>
      </c>
      <c r="W1496">
        <f t="shared" si="494"/>
        <v>-32.419359008161237</v>
      </c>
      <c r="X1496" s="13">
        <f t="shared" si="495"/>
        <v>-15547.377435290491</v>
      </c>
      <c r="Y1496">
        <f t="shared" si="496"/>
        <v>9515.8878796391982</v>
      </c>
      <c r="Z1496">
        <f t="shared" si="497"/>
        <v>-19262.76257411125</v>
      </c>
      <c r="AA1496">
        <f t="shared" si="498"/>
        <v>-19864.466273806887</v>
      </c>
      <c r="AB1496">
        <f t="shared" si="499"/>
        <v>-1051.0148385000452</v>
      </c>
      <c r="AC1496" s="21">
        <f t="shared" si="500"/>
        <v>-96.135043810329094</v>
      </c>
      <c r="AD1496" s="13">
        <f t="shared" si="501"/>
        <v>174.06938814854038</v>
      </c>
      <c r="AE1496" s="20">
        <f t="shared" si="502"/>
        <v>0.37701669907588031</v>
      </c>
      <c r="AF1496" s="18">
        <f t="shared" si="503"/>
        <v>37.700000000000003</v>
      </c>
    </row>
    <row r="1497" spans="1:32" x14ac:dyDescent="0.25">
      <c r="A1497" s="7">
        <v>2007</v>
      </c>
      <c r="B1497" s="7" t="s">
        <v>1973</v>
      </c>
      <c r="C1497" s="7" t="s">
        <v>45</v>
      </c>
      <c r="D1497" s="8">
        <v>70.400000000000006</v>
      </c>
      <c r="E1497" s="14">
        <v>244</v>
      </c>
      <c r="F1497" s="14">
        <v>4.83</v>
      </c>
      <c r="G1497" s="14">
        <v>27</v>
      </c>
      <c r="H1497" s="14">
        <v>27</v>
      </c>
      <c r="I1497" s="14">
        <v>103</v>
      </c>
      <c r="J1497" s="14">
        <v>4.28</v>
      </c>
      <c r="K1497" s="10">
        <v>7.52</v>
      </c>
      <c r="L1497" s="11">
        <f t="shared" si="483"/>
        <v>0.97782681329193355</v>
      </c>
      <c r="M1497" s="11">
        <f t="shared" si="484"/>
        <v>-1.4671919768830948</v>
      </c>
      <c r="N1497" s="11">
        <f t="shared" si="485"/>
        <v>1.5041197796889492</v>
      </c>
      <c r="O1497" s="11">
        <f t="shared" si="486"/>
        <v>-2.4928015738699512</v>
      </c>
      <c r="P1497" s="11">
        <f t="shared" si="487"/>
        <v>-2.3341421984613921</v>
      </c>
      <c r="Q1497" s="11">
        <f t="shared" si="488"/>
        <v>-5.8629976945840268E-2</v>
      </c>
      <c r="R1497" s="12">
        <f t="shared" si="489"/>
        <v>-1.8247263164511422</v>
      </c>
      <c r="S1497">
        <f t="shared" si="490"/>
        <v>97.782681329193352</v>
      </c>
      <c r="T1497">
        <f t="shared" si="491"/>
        <v>-146.71919768830946</v>
      </c>
      <c r="U1497">
        <f t="shared" si="492"/>
        <v>150.41197796889492</v>
      </c>
      <c r="V1497">
        <f t="shared" si="493"/>
        <v>-241.34718861656719</v>
      </c>
      <c r="W1497">
        <f t="shared" si="494"/>
        <v>-94.167814669849122</v>
      </c>
      <c r="X1497" s="13">
        <f t="shared" si="495"/>
        <v>9561.4527679265775</v>
      </c>
      <c r="Y1497">
        <f t="shared" si="496"/>
        <v>-21526.522970301234</v>
      </c>
      <c r="Z1497">
        <f t="shared" si="497"/>
        <v>22623.763116515329</v>
      </c>
      <c r="AA1497">
        <f t="shared" si="498"/>
        <v>-58248.465453120865</v>
      </c>
      <c r="AB1497">
        <f t="shared" si="499"/>
        <v>-8867.5773196950522</v>
      </c>
      <c r="AC1497" s="21">
        <f t="shared" si="500"/>
        <v>-106.26132867480553</v>
      </c>
      <c r="AD1497" s="13">
        <f t="shared" si="501"/>
        <v>163.94310328406394</v>
      </c>
      <c r="AE1497" s="20">
        <f t="shared" si="502"/>
        <v>0.35508418966618965</v>
      </c>
      <c r="AF1497" s="18">
        <f t="shared" si="503"/>
        <v>35.5</v>
      </c>
    </row>
    <row r="1498" spans="1:32" x14ac:dyDescent="0.25">
      <c r="A1498" s="7">
        <v>2007</v>
      </c>
      <c r="B1498" s="7" t="s">
        <v>2005</v>
      </c>
      <c r="C1498" s="7" t="s">
        <v>42</v>
      </c>
      <c r="D1498" s="8">
        <v>74.099999999999994</v>
      </c>
      <c r="E1498" s="14">
        <v>173</v>
      </c>
      <c r="F1498" s="14">
        <v>4.54</v>
      </c>
      <c r="G1498" s="14">
        <v>9</v>
      </c>
      <c r="H1498" s="14">
        <v>34.5</v>
      </c>
      <c r="I1498" s="14">
        <v>130</v>
      </c>
      <c r="J1498" s="14">
        <v>4.53</v>
      </c>
      <c r="K1498" s="10">
        <v>6.99</v>
      </c>
      <c r="L1498" s="11">
        <f t="shared" si="483"/>
        <v>-1.9472654309642721</v>
      </c>
      <c r="M1498" s="11">
        <f t="shared" si="484"/>
        <v>0.34916435530712303</v>
      </c>
      <c r="N1498" s="11">
        <f t="shared" si="485"/>
        <v>-1.7494064634991464</v>
      </c>
      <c r="O1498" s="11">
        <f t="shared" si="486"/>
        <v>-0.12553179259065195</v>
      </c>
      <c r="P1498" s="11">
        <f t="shared" si="487"/>
        <v>1.7800728932110019</v>
      </c>
      <c r="Q1498" s="11">
        <f t="shared" si="488"/>
        <v>-1.5387989719016606</v>
      </c>
      <c r="R1498" s="12">
        <f t="shared" si="489"/>
        <v>0.28495837590184753</v>
      </c>
      <c r="S1498">
        <f t="shared" si="490"/>
        <v>-194.72654309642721</v>
      </c>
      <c r="T1498">
        <f t="shared" si="491"/>
        <v>34.916435530712306</v>
      </c>
      <c r="U1498">
        <f t="shared" si="492"/>
        <v>-174.94064634991463</v>
      </c>
      <c r="V1498">
        <f t="shared" si="493"/>
        <v>82.7270550310175</v>
      </c>
      <c r="W1498">
        <f t="shared" si="494"/>
        <v>-62.692029799990657</v>
      </c>
      <c r="X1498" s="13">
        <f t="shared" si="495"/>
        <v>-37918.426586284724</v>
      </c>
      <c r="Y1498">
        <f t="shared" si="496"/>
        <v>1219.1574701703887</v>
      </c>
      <c r="Z1498">
        <f t="shared" si="497"/>
        <v>-30604.229745325898</v>
      </c>
      <c r="AA1498">
        <f t="shared" si="498"/>
        <v>6843.7656341049978</v>
      </c>
      <c r="AB1498">
        <f t="shared" si="499"/>
        <v>-3930.2906004429165</v>
      </c>
      <c r="AC1498" s="21">
        <f t="shared" si="500"/>
        <v>-113.48129698569554</v>
      </c>
      <c r="AD1498" s="13">
        <f t="shared" si="501"/>
        <v>156.72313497317393</v>
      </c>
      <c r="AE1498" s="20">
        <f t="shared" si="502"/>
        <v>0.33944646812906687</v>
      </c>
      <c r="AF1498" s="18">
        <f t="shared" si="503"/>
        <v>33.9</v>
      </c>
    </row>
    <row r="1499" spans="1:32" x14ac:dyDescent="0.25">
      <c r="A1499" s="7">
        <v>2007</v>
      </c>
      <c r="B1499" s="7" t="s">
        <v>2009</v>
      </c>
      <c r="C1499" s="7" t="s">
        <v>38</v>
      </c>
      <c r="D1499" s="8">
        <v>75.3</v>
      </c>
      <c r="E1499" s="14">
        <v>250</v>
      </c>
      <c r="F1499" s="14">
        <v>4.88</v>
      </c>
      <c r="G1499" s="14">
        <v>26</v>
      </c>
      <c r="H1499" s="14">
        <v>30.5</v>
      </c>
      <c r="I1499" s="14">
        <v>106</v>
      </c>
      <c r="J1499" s="14">
        <v>4.6399999999999997</v>
      </c>
      <c r="K1499" s="10">
        <v>7.58</v>
      </c>
      <c r="L1499" s="11">
        <f t="shared" si="483"/>
        <v>1.2250177071727395</v>
      </c>
      <c r="M1499" s="11">
        <f t="shared" si="484"/>
        <v>-1.780356861743476</v>
      </c>
      <c r="N1499" s="11">
        <f t="shared" si="485"/>
        <v>1.3233683217340551</v>
      </c>
      <c r="O1499" s="11">
        <f t="shared" si="486"/>
        <v>-1.3880756759396116</v>
      </c>
      <c r="P1499" s="11">
        <f t="shared" si="487"/>
        <v>-1.8770071882755708</v>
      </c>
      <c r="Q1499" s="11">
        <f t="shared" si="488"/>
        <v>-2.1900733296822179</v>
      </c>
      <c r="R1499" s="12">
        <f t="shared" si="489"/>
        <v>-2.0635585457741246</v>
      </c>
      <c r="S1499">
        <f t="shared" si="490"/>
        <v>122.50177071727396</v>
      </c>
      <c r="T1499">
        <f t="shared" si="491"/>
        <v>-178.0356861743476</v>
      </c>
      <c r="U1499">
        <f t="shared" si="492"/>
        <v>132.3368321734055</v>
      </c>
      <c r="V1499">
        <f t="shared" si="493"/>
        <v>-163.25414321075914</v>
      </c>
      <c r="W1499">
        <f t="shared" si="494"/>
        <v>-212.68159377281711</v>
      </c>
      <c r="X1499" s="13">
        <f t="shared" si="495"/>
        <v>15006.683828867559</v>
      </c>
      <c r="Y1499">
        <f t="shared" si="496"/>
        <v>-31696.705551570787</v>
      </c>
      <c r="Z1499">
        <f t="shared" si="497"/>
        <v>17513.037149692092</v>
      </c>
      <c r="AA1499">
        <f t="shared" si="498"/>
        <v>-26651.915275479056</v>
      </c>
      <c r="AB1499">
        <f t="shared" si="499"/>
        <v>-45233.460329745598</v>
      </c>
      <c r="AC1499" s="21">
        <f t="shared" si="500"/>
        <v>-119.21607289139816</v>
      </c>
      <c r="AD1499" s="13">
        <f t="shared" si="501"/>
        <v>150.98835906747132</v>
      </c>
      <c r="AE1499" s="20">
        <f t="shared" si="502"/>
        <v>0.32702552321218764</v>
      </c>
      <c r="AF1499" s="18">
        <f t="shared" si="503"/>
        <v>32.700000000000003</v>
      </c>
    </row>
    <row r="1500" spans="1:32" x14ac:dyDescent="0.25">
      <c r="A1500" s="7">
        <v>2007</v>
      </c>
      <c r="B1500" s="7" t="s">
        <v>2018</v>
      </c>
      <c r="C1500" s="7" t="s">
        <v>559</v>
      </c>
      <c r="D1500" s="8">
        <v>74.5</v>
      </c>
      <c r="E1500" s="14">
        <v>215</v>
      </c>
      <c r="F1500" s="14">
        <v>4.8499999999999996</v>
      </c>
      <c r="G1500" s="14">
        <v>15</v>
      </c>
      <c r="H1500" s="14">
        <v>34.5</v>
      </c>
      <c r="I1500" s="14">
        <v>118</v>
      </c>
      <c r="J1500" s="14">
        <v>4.6900000000000004</v>
      </c>
      <c r="K1500" s="10">
        <v>7.5</v>
      </c>
      <c r="L1500" s="11">
        <f t="shared" si="483"/>
        <v>-0.21692917379862936</v>
      </c>
      <c r="M1500" s="11">
        <f t="shared" si="484"/>
        <v>-1.5924579308272448</v>
      </c>
      <c r="N1500" s="11">
        <f t="shared" si="485"/>
        <v>-0.66489771576978118</v>
      </c>
      <c r="O1500" s="11">
        <f t="shared" si="486"/>
        <v>-0.12553179259065195</v>
      </c>
      <c r="P1500" s="11">
        <f t="shared" si="487"/>
        <v>-4.8467147532284323E-2</v>
      </c>
      <c r="Q1500" s="11">
        <f t="shared" si="488"/>
        <v>-2.4861071286733862</v>
      </c>
      <c r="R1500" s="12">
        <f t="shared" si="489"/>
        <v>-1.7451155733434838</v>
      </c>
      <c r="S1500">
        <f t="shared" si="490"/>
        <v>-21.692917379862937</v>
      </c>
      <c r="T1500">
        <f t="shared" si="491"/>
        <v>-159.24579308272448</v>
      </c>
      <c r="U1500">
        <f t="shared" si="492"/>
        <v>-66.489771576978114</v>
      </c>
      <c r="V1500">
        <f t="shared" si="493"/>
        <v>-8.6999470061468127</v>
      </c>
      <c r="W1500">
        <f t="shared" si="494"/>
        <v>-211.5611351008435</v>
      </c>
      <c r="X1500" s="13">
        <f t="shared" si="495"/>
        <v>-470.5826644495595</v>
      </c>
      <c r="Y1500">
        <f t="shared" si="496"/>
        <v>-25359.222614545899</v>
      </c>
      <c r="Z1500">
        <f t="shared" si="497"/>
        <v>-4420.8897243587271</v>
      </c>
      <c r="AA1500">
        <f t="shared" si="498"/>
        <v>-75.689077909762887</v>
      </c>
      <c r="AB1500">
        <f t="shared" si="499"/>
        <v>-44758.113885157356</v>
      </c>
      <c r="AC1500" s="21">
        <f t="shared" si="500"/>
        <v>-122.54346001841249</v>
      </c>
      <c r="AD1500" s="13">
        <f t="shared" si="501"/>
        <v>147.66097194045699</v>
      </c>
      <c r="AE1500" s="20">
        <f t="shared" si="502"/>
        <v>0.3198187390411304</v>
      </c>
      <c r="AF1500" s="18">
        <f t="shared" si="503"/>
        <v>32</v>
      </c>
    </row>
    <row r="1501" spans="1:32" x14ac:dyDescent="0.25">
      <c r="A1501" s="7">
        <v>2007</v>
      </c>
      <c r="B1501" s="7" t="s">
        <v>2021</v>
      </c>
      <c r="C1501" s="7" t="s">
        <v>57</v>
      </c>
      <c r="D1501" s="8">
        <v>71</v>
      </c>
      <c r="E1501" s="9">
        <v>181</v>
      </c>
      <c r="F1501" s="9">
        <v>4.58</v>
      </c>
      <c r="G1501" s="9">
        <v>17</v>
      </c>
      <c r="H1501" s="9">
        <v>33</v>
      </c>
      <c r="I1501" s="9">
        <v>118</v>
      </c>
      <c r="J1501" s="9">
        <v>4.76</v>
      </c>
      <c r="K1501" s="10">
        <v>7.44</v>
      </c>
      <c r="L1501" s="11">
        <f t="shared" si="483"/>
        <v>-1.6176775724565307</v>
      </c>
      <c r="M1501" s="11">
        <f t="shared" si="484"/>
        <v>9.8632447418816938E-2</v>
      </c>
      <c r="N1501" s="11">
        <f t="shared" si="485"/>
        <v>-0.30339479985999279</v>
      </c>
      <c r="O1501" s="11">
        <f t="shared" si="486"/>
        <v>-0.59898574884651179</v>
      </c>
      <c r="P1501" s="11">
        <f t="shared" si="487"/>
        <v>-4.8467147532284323E-2</v>
      </c>
      <c r="Q1501" s="11">
        <f t="shared" si="488"/>
        <v>-2.9005544472610123</v>
      </c>
      <c r="R1501" s="12">
        <f t="shared" si="489"/>
        <v>-1.5062833440205052</v>
      </c>
      <c r="S1501">
        <f t="shared" si="490"/>
        <v>-161.76775724565306</v>
      </c>
      <c r="T1501">
        <f t="shared" si="491"/>
        <v>9.8632447418816938</v>
      </c>
      <c r="U1501">
        <f t="shared" si="492"/>
        <v>-30.339479985999279</v>
      </c>
      <c r="V1501">
        <f t="shared" si="493"/>
        <v>-32.372644818939804</v>
      </c>
      <c r="W1501">
        <f t="shared" si="494"/>
        <v>-220.3418895640759</v>
      </c>
      <c r="X1501" s="13">
        <f t="shared" si="495"/>
        <v>-26168.807284288538</v>
      </c>
      <c r="Y1501">
        <f t="shared" si="496"/>
        <v>97.283596838256884</v>
      </c>
      <c r="Z1501">
        <f t="shared" si="497"/>
        <v>-920.48404582085084</v>
      </c>
      <c r="AA1501">
        <f t="shared" si="498"/>
        <v>-1047.9881325732301</v>
      </c>
      <c r="AB1501">
        <f t="shared" si="499"/>
        <v>-48550.548296667417</v>
      </c>
      <c r="AC1501" s="21">
        <f t="shared" si="500"/>
        <v>-123.7663477383992</v>
      </c>
      <c r="AD1501" s="13">
        <f t="shared" si="501"/>
        <v>146.43808422047027</v>
      </c>
      <c r="AE1501" s="20">
        <f t="shared" si="502"/>
        <v>0.31717008785418888</v>
      </c>
      <c r="AF1501" s="18">
        <f t="shared" si="503"/>
        <v>31.7</v>
      </c>
    </row>
    <row r="1502" spans="1:32" x14ac:dyDescent="0.25">
      <c r="A1502" s="7">
        <v>2007</v>
      </c>
      <c r="B1502" s="7" t="s">
        <v>2060</v>
      </c>
      <c r="C1502" s="7" t="s">
        <v>38</v>
      </c>
      <c r="D1502" s="8">
        <v>76</v>
      </c>
      <c r="E1502" s="14">
        <v>250</v>
      </c>
      <c r="F1502" s="14">
        <v>5</v>
      </c>
      <c r="G1502" s="14">
        <v>15</v>
      </c>
      <c r="H1502" s="14">
        <v>28</v>
      </c>
      <c r="I1502" s="14">
        <v>102</v>
      </c>
      <c r="J1502" s="14">
        <v>4.41</v>
      </c>
      <c r="K1502" s="10">
        <v>7.18</v>
      </c>
      <c r="L1502" s="11">
        <f t="shared" si="483"/>
        <v>1.2250177071727395</v>
      </c>
      <c r="M1502" s="11">
        <f t="shared" si="484"/>
        <v>-2.5319525854083942</v>
      </c>
      <c r="N1502" s="11">
        <f t="shared" si="485"/>
        <v>-0.66489771576978118</v>
      </c>
      <c r="O1502" s="11">
        <f t="shared" si="486"/>
        <v>-2.1771656030327113</v>
      </c>
      <c r="P1502" s="11">
        <f t="shared" si="487"/>
        <v>-2.4865205351899995</v>
      </c>
      <c r="Q1502" s="11">
        <f t="shared" si="488"/>
        <v>-0.8283178543228662</v>
      </c>
      <c r="R1502" s="12">
        <f t="shared" si="489"/>
        <v>-0.47134368362092133</v>
      </c>
      <c r="S1502">
        <f t="shared" si="490"/>
        <v>122.50177071727396</v>
      </c>
      <c r="T1502">
        <f t="shared" si="491"/>
        <v>-253.1952585408394</v>
      </c>
      <c r="U1502">
        <f t="shared" si="492"/>
        <v>-66.489771576978114</v>
      </c>
      <c r="V1502">
        <f t="shared" si="493"/>
        <v>-233.18430691113554</v>
      </c>
      <c r="W1502">
        <f t="shared" si="494"/>
        <v>-64.983076897189378</v>
      </c>
      <c r="X1502" s="13">
        <f t="shared" si="495"/>
        <v>15006.683828867559</v>
      </c>
      <c r="Y1502">
        <f t="shared" si="496"/>
        <v>-64107.838947562508</v>
      </c>
      <c r="Z1502">
        <f t="shared" si="497"/>
        <v>-4420.8897243587271</v>
      </c>
      <c r="AA1502">
        <f t="shared" si="498"/>
        <v>-54374.920989626655</v>
      </c>
      <c r="AB1502">
        <f t="shared" si="499"/>
        <v>-4222.8002830260275</v>
      </c>
      <c r="AC1502" s="21">
        <f t="shared" si="500"/>
        <v>-149.74629619172981</v>
      </c>
      <c r="AD1502" s="13">
        <f t="shared" si="501"/>
        <v>120.45813576713965</v>
      </c>
      <c r="AE1502" s="20">
        <f t="shared" si="502"/>
        <v>0.26090014566494035</v>
      </c>
      <c r="AF1502" s="18">
        <f t="shared" si="503"/>
        <v>26.1</v>
      </c>
    </row>
    <row r="1503" spans="1:32" x14ac:dyDescent="0.25">
      <c r="A1503" s="7">
        <v>2006</v>
      </c>
      <c r="B1503" s="7" t="s">
        <v>33</v>
      </c>
      <c r="C1503" s="7" t="s">
        <v>34</v>
      </c>
      <c r="D1503" s="8">
        <v>73</v>
      </c>
      <c r="E1503" s="9">
        <v>232</v>
      </c>
      <c r="F1503" s="9">
        <v>4.51</v>
      </c>
      <c r="G1503" s="9">
        <v>41</v>
      </c>
      <c r="H1503" s="9">
        <v>39</v>
      </c>
      <c r="I1503" s="9">
        <v>124</v>
      </c>
      <c r="J1503" s="9">
        <v>4.12</v>
      </c>
      <c r="K1503" s="10">
        <v>6.98</v>
      </c>
      <c r="L1503" s="11">
        <f t="shared" si="483"/>
        <v>0.48344502553032126</v>
      </c>
      <c r="M1503" s="11">
        <f t="shared" si="484"/>
        <v>0.53706328622335398</v>
      </c>
      <c r="N1503" s="11">
        <f t="shared" si="485"/>
        <v>4.0346401910574681</v>
      </c>
      <c r="O1503" s="11">
        <f t="shared" si="486"/>
        <v>1.2948300761769276</v>
      </c>
      <c r="P1503" s="11">
        <f t="shared" si="487"/>
        <v>0.86580287283935886</v>
      </c>
      <c r="Q1503" s="11">
        <f t="shared" si="488"/>
        <v>0.88867817982588548</v>
      </c>
      <c r="R1503" s="12">
        <f t="shared" si="489"/>
        <v>0.32476374745567671</v>
      </c>
      <c r="S1503">
        <f t="shared" si="490"/>
        <v>48.344502553032129</v>
      </c>
      <c r="T1503">
        <f t="shared" si="491"/>
        <v>53.706328622335398</v>
      </c>
      <c r="U1503">
        <f t="shared" si="492"/>
        <v>403.46401910574679</v>
      </c>
      <c r="V1503">
        <f t="shared" si="493"/>
        <v>108.03164745081433</v>
      </c>
      <c r="W1503">
        <f t="shared" si="494"/>
        <v>60.672096364078108</v>
      </c>
      <c r="X1503" s="13">
        <f t="shared" si="495"/>
        <v>2337.19092710013</v>
      </c>
      <c r="Y1503">
        <f t="shared" si="496"/>
        <v>2884.3697340902822</v>
      </c>
      <c r="Z1503">
        <f t="shared" si="497"/>
        <v>162783.21471296242</v>
      </c>
      <c r="AA1503">
        <f t="shared" si="498"/>
        <v>11670.836850937039</v>
      </c>
      <c r="AB1503">
        <f t="shared" si="499"/>
        <v>3681.1032772119802</v>
      </c>
      <c r="AC1503" s="21">
        <f t="shared" si="500"/>
        <v>191.49763210144499</v>
      </c>
      <c r="AD1503" s="13">
        <f t="shared" si="501"/>
        <v>461.70206406031446</v>
      </c>
      <c r="AE1503" s="20">
        <f t="shared" si="502"/>
        <v>1</v>
      </c>
      <c r="AF1503" s="18">
        <f t="shared" si="503"/>
        <v>100</v>
      </c>
    </row>
    <row r="1504" spans="1:32" x14ac:dyDescent="0.25">
      <c r="A1504" s="7">
        <v>2006</v>
      </c>
      <c r="B1504" s="7" t="s">
        <v>37</v>
      </c>
      <c r="C1504" s="7" t="s">
        <v>38</v>
      </c>
      <c r="D1504" s="8">
        <v>75.2</v>
      </c>
      <c r="E1504" s="14">
        <v>254</v>
      </c>
      <c r="F1504" s="14">
        <v>4.38</v>
      </c>
      <c r="G1504" s="14">
        <v>33</v>
      </c>
      <c r="H1504" s="14">
        <v>42</v>
      </c>
      <c r="I1504" s="14">
        <v>128</v>
      </c>
      <c r="J1504" s="14">
        <v>4.17</v>
      </c>
      <c r="K1504" s="10">
        <v>7</v>
      </c>
      <c r="L1504" s="11">
        <f t="shared" si="483"/>
        <v>1.3898116364266104</v>
      </c>
      <c r="M1504" s="11">
        <f t="shared" si="484"/>
        <v>1.3512919868603472</v>
      </c>
      <c r="N1504" s="11">
        <f t="shared" si="485"/>
        <v>2.5886285274183143</v>
      </c>
      <c r="O1504" s="11">
        <f t="shared" si="486"/>
        <v>2.2417379886886475</v>
      </c>
      <c r="P1504" s="11">
        <f t="shared" si="487"/>
        <v>1.4753162197537877</v>
      </c>
      <c r="Q1504" s="11">
        <f t="shared" si="488"/>
        <v>0.59264438083472248</v>
      </c>
      <c r="R1504" s="12">
        <f t="shared" si="489"/>
        <v>0.24515300434801834</v>
      </c>
      <c r="S1504">
        <f t="shared" si="490"/>
        <v>138.98116364266104</v>
      </c>
      <c r="T1504">
        <f t="shared" si="491"/>
        <v>135.12919868603473</v>
      </c>
      <c r="U1504">
        <f t="shared" si="492"/>
        <v>258.86285274183143</v>
      </c>
      <c r="V1504">
        <f t="shared" si="493"/>
        <v>185.85271042212176</v>
      </c>
      <c r="W1504">
        <f t="shared" si="494"/>
        <v>41.889869259137043</v>
      </c>
      <c r="X1504" s="13">
        <f t="shared" si="495"/>
        <v>19315.76384746813</v>
      </c>
      <c r="Y1504">
        <f t="shared" si="496"/>
        <v>18259.900337529849</v>
      </c>
      <c r="Z1504">
        <f t="shared" si="497"/>
        <v>67009.976529639098</v>
      </c>
      <c r="AA1504">
        <f t="shared" si="498"/>
        <v>34541.229971249049</v>
      </c>
      <c r="AB1504">
        <f t="shared" si="499"/>
        <v>1754.7611465475948</v>
      </c>
      <c r="AC1504" s="21">
        <f t="shared" si="500"/>
        <v>167.85805421988766</v>
      </c>
      <c r="AD1504" s="13">
        <f t="shared" si="501"/>
        <v>438.06248617875713</v>
      </c>
      <c r="AE1504" s="20">
        <f t="shared" si="502"/>
        <v>0.94879906389487323</v>
      </c>
      <c r="AF1504" s="18">
        <f t="shared" si="503"/>
        <v>94.9</v>
      </c>
    </row>
    <row r="1505" spans="1:32" x14ac:dyDescent="0.25">
      <c r="A1505" s="7">
        <v>2006</v>
      </c>
      <c r="B1505" s="7" t="s">
        <v>65</v>
      </c>
      <c r="C1505" s="7" t="s">
        <v>34</v>
      </c>
      <c r="D1505" s="8">
        <v>73</v>
      </c>
      <c r="E1505" s="9">
        <v>223</v>
      </c>
      <c r="F1505" s="9">
        <v>4.5</v>
      </c>
      <c r="G1505" s="9">
        <v>30</v>
      </c>
      <c r="H1505" s="9">
        <v>40</v>
      </c>
      <c r="I1505" s="9">
        <v>132</v>
      </c>
      <c r="J1505" s="9">
        <v>4.13</v>
      </c>
      <c r="K1505" s="10">
        <v>6.9</v>
      </c>
      <c r="L1505" s="11">
        <f t="shared" si="483"/>
        <v>0.11265868470911211</v>
      </c>
      <c r="M1505" s="11">
        <f t="shared" si="484"/>
        <v>0.59969626319542912</v>
      </c>
      <c r="N1505" s="11">
        <f t="shared" si="485"/>
        <v>2.0463741535536317</v>
      </c>
      <c r="O1505" s="11">
        <f t="shared" si="486"/>
        <v>1.6104660470141676</v>
      </c>
      <c r="P1505" s="11">
        <f t="shared" si="487"/>
        <v>2.0848295666682164</v>
      </c>
      <c r="Q1505" s="11">
        <f t="shared" si="488"/>
        <v>0.82947142002765395</v>
      </c>
      <c r="R1505" s="12">
        <f t="shared" si="489"/>
        <v>0.64320671988631739</v>
      </c>
      <c r="S1505">
        <f t="shared" si="490"/>
        <v>11.265868470911212</v>
      </c>
      <c r="T1505">
        <f t="shared" si="491"/>
        <v>59.969626319542911</v>
      </c>
      <c r="U1505">
        <f t="shared" si="492"/>
        <v>204.63741535536317</v>
      </c>
      <c r="V1505">
        <f t="shared" si="493"/>
        <v>184.76478068411919</v>
      </c>
      <c r="W1505">
        <f t="shared" si="494"/>
        <v>73.633906995698567</v>
      </c>
      <c r="X1505" s="13">
        <f t="shared" si="495"/>
        <v>126.91979240387133</v>
      </c>
      <c r="Y1505">
        <f t="shared" si="496"/>
        <v>3596.3560809056139</v>
      </c>
      <c r="Z1505">
        <f t="shared" si="497"/>
        <v>41876.471763323425</v>
      </c>
      <c r="AA1505">
        <f t="shared" si="498"/>
        <v>34138.024181250665</v>
      </c>
      <c r="AB1505">
        <f t="shared" si="499"/>
        <v>5421.9522594511864</v>
      </c>
      <c r="AC1505" s="21">
        <f t="shared" si="500"/>
        <v>130.50649338430233</v>
      </c>
      <c r="AD1505" s="13">
        <f t="shared" si="501"/>
        <v>400.71092534317177</v>
      </c>
      <c r="AE1505" s="20">
        <f t="shared" si="502"/>
        <v>0.86789935877528346</v>
      </c>
      <c r="AF1505" s="18">
        <f t="shared" si="503"/>
        <v>86.8</v>
      </c>
    </row>
    <row r="1506" spans="1:32" x14ac:dyDescent="0.25">
      <c r="A1506" s="7">
        <v>2006</v>
      </c>
      <c r="B1506" s="7" t="s">
        <v>77</v>
      </c>
      <c r="C1506" s="7" t="s">
        <v>78</v>
      </c>
      <c r="D1506" s="8">
        <v>73</v>
      </c>
      <c r="E1506" s="9">
        <v>209</v>
      </c>
      <c r="F1506" s="9">
        <v>4.3899999999999997</v>
      </c>
      <c r="G1506" s="9">
        <v>17</v>
      </c>
      <c r="H1506" s="9">
        <v>39.5</v>
      </c>
      <c r="I1506" s="9">
        <v>131</v>
      </c>
      <c r="J1506" s="9">
        <v>3.83</v>
      </c>
      <c r="K1506" s="10">
        <v>6.77</v>
      </c>
      <c r="L1506" s="11">
        <f t="shared" si="483"/>
        <v>-0.46412006767943548</v>
      </c>
      <c r="M1506" s="11">
        <f t="shared" si="484"/>
        <v>1.2886590098882722</v>
      </c>
      <c r="N1506" s="11">
        <f t="shared" si="485"/>
        <v>-0.30339479985999279</v>
      </c>
      <c r="O1506" s="11">
        <f t="shared" si="486"/>
        <v>1.4526480615955477</v>
      </c>
      <c r="P1506" s="11">
        <f t="shared" si="487"/>
        <v>1.9324512299396093</v>
      </c>
      <c r="Q1506" s="11">
        <f t="shared" si="488"/>
        <v>2.6056742139746372</v>
      </c>
      <c r="R1506" s="12">
        <f t="shared" si="489"/>
        <v>1.1606765500861111</v>
      </c>
      <c r="S1506">
        <f t="shared" si="490"/>
        <v>-46.412006767943545</v>
      </c>
      <c r="T1506">
        <f t="shared" si="491"/>
        <v>128.86590098882721</v>
      </c>
      <c r="U1506">
        <f t="shared" si="492"/>
        <v>-30.339479985999279</v>
      </c>
      <c r="V1506">
        <f t="shared" si="493"/>
        <v>169.25496457675786</v>
      </c>
      <c r="W1506">
        <f t="shared" si="494"/>
        <v>188.3175382030374</v>
      </c>
      <c r="X1506" s="13">
        <f t="shared" si="495"/>
        <v>-2154.0743722276375</v>
      </c>
      <c r="Y1506">
        <f t="shared" si="496"/>
        <v>16606.420437662218</v>
      </c>
      <c r="Z1506">
        <f t="shared" si="497"/>
        <v>-920.48404582085084</v>
      </c>
      <c r="AA1506">
        <f t="shared" si="498"/>
        <v>28647.243033879557</v>
      </c>
      <c r="AB1506">
        <f t="shared" si="499"/>
        <v>35463.495194852454</v>
      </c>
      <c r="AC1506" s="21">
        <f t="shared" si="500"/>
        <v>124.61348261592383</v>
      </c>
      <c r="AD1506" s="13">
        <f t="shared" si="501"/>
        <v>394.81791457479329</v>
      </c>
      <c r="AE1506" s="20">
        <f t="shared" si="502"/>
        <v>0.85513569314088289</v>
      </c>
      <c r="AF1506" s="18">
        <f t="shared" si="503"/>
        <v>85.5</v>
      </c>
    </row>
    <row r="1507" spans="1:32" x14ac:dyDescent="0.25">
      <c r="A1507" s="7">
        <v>2006</v>
      </c>
      <c r="B1507" s="7" t="s">
        <v>128</v>
      </c>
      <c r="C1507" s="7" t="s">
        <v>38</v>
      </c>
      <c r="D1507" s="8">
        <v>74.5</v>
      </c>
      <c r="E1507" s="14">
        <v>259</v>
      </c>
      <c r="F1507" s="14">
        <v>4.6900000000000004</v>
      </c>
      <c r="G1507" s="14">
        <v>32</v>
      </c>
      <c r="H1507" s="14">
        <v>29</v>
      </c>
      <c r="I1507" s="14">
        <v>110</v>
      </c>
      <c r="J1507" s="14">
        <v>4.34</v>
      </c>
      <c r="K1507" s="10">
        <v>6.92</v>
      </c>
      <c r="L1507" s="11">
        <f t="shared" si="483"/>
        <v>1.5958040479939488</v>
      </c>
      <c r="M1507" s="11">
        <f t="shared" si="484"/>
        <v>-0.59033029927402614</v>
      </c>
      <c r="N1507" s="11">
        <f t="shared" si="485"/>
        <v>2.4078770694634204</v>
      </c>
      <c r="O1507" s="11">
        <f t="shared" si="486"/>
        <v>-1.8615296321954715</v>
      </c>
      <c r="P1507" s="11">
        <f t="shared" si="487"/>
        <v>-1.2674938413611418</v>
      </c>
      <c r="Q1507" s="11">
        <f t="shared" si="488"/>
        <v>-0.4138705357352348</v>
      </c>
      <c r="R1507" s="12">
        <f t="shared" si="489"/>
        <v>0.56359597677865902</v>
      </c>
      <c r="S1507">
        <f t="shared" si="490"/>
        <v>159.58040479939487</v>
      </c>
      <c r="T1507">
        <f t="shared" si="491"/>
        <v>-59.033029927402616</v>
      </c>
      <c r="U1507">
        <f t="shared" si="492"/>
        <v>240.78770694634204</v>
      </c>
      <c r="V1507">
        <f t="shared" si="493"/>
        <v>-156.45117367783067</v>
      </c>
      <c r="W1507">
        <f t="shared" si="494"/>
        <v>7.4862720521712109</v>
      </c>
      <c r="X1507" s="13">
        <f t="shared" si="495"/>
        <v>25465.90559593873</v>
      </c>
      <c r="Y1507">
        <f t="shared" si="496"/>
        <v>-3484.8986224096129</v>
      </c>
      <c r="Z1507">
        <f t="shared" si="497"/>
        <v>57978.719816477496</v>
      </c>
      <c r="AA1507">
        <f t="shared" si="498"/>
        <v>-24476.969745170736</v>
      </c>
      <c r="AB1507">
        <f t="shared" si="499"/>
        <v>56.044269239119757</v>
      </c>
      <c r="AC1507" s="21">
        <f t="shared" si="500"/>
        <v>105.39335967135217</v>
      </c>
      <c r="AD1507" s="13">
        <f t="shared" si="501"/>
        <v>375.59779163022165</v>
      </c>
      <c r="AE1507" s="20">
        <f t="shared" si="502"/>
        <v>0.81350684969247922</v>
      </c>
      <c r="AF1507" s="18">
        <f t="shared" si="503"/>
        <v>81.400000000000006</v>
      </c>
    </row>
    <row r="1508" spans="1:32" x14ac:dyDescent="0.25">
      <c r="A1508" s="7">
        <v>2006</v>
      </c>
      <c r="B1508" s="7" t="s">
        <v>133</v>
      </c>
      <c r="C1508" s="7" t="s">
        <v>45</v>
      </c>
      <c r="D1508" s="8">
        <v>69</v>
      </c>
      <c r="E1508" s="14">
        <v>214</v>
      </c>
      <c r="F1508" s="14">
        <v>4.45</v>
      </c>
      <c r="G1508" s="14">
        <v>25</v>
      </c>
      <c r="H1508" s="14">
        <v>35.5</v>
      </c>
      <c r="I1508" s="14">
        <v>132</v>
      </c>
      <c r="J1508" s="14">
        <v>4.0999999999999996</v>
      </c>
      <c r="K1508" s="10">
        <v>6.57</v>
      </c>
      <c r="L1508" s="11">
        <f t="shared" si="483"/>
        <v>-0.25812765611209704</v>
      </c>
      <c r="M1508" s="11">
        <f t="shared" si="484"/>
        <v>0.91286114805581031</v>
      </c>
      <c r="N1508" s="11">
        <f t="shared" si="485"/>
        <v>1.1426168637791609</v>
      </c>
      <c r="O1508" s="11">
        <f t="shared" si="486"/>
        <v>0.19010417824658796</v>
      </c>
      <c r="P1508" s="11">
        <f t="shared" si="487"/>
        <v>2.0848295666682164</v>
      </c>
      <c r="Q1508" s="11">
        <f t="shared" si="488"/>
        <v>1.007091699422354</v>
      </c>
      <c r="R1508" s="12">
        <f t="shared" si="489"/>
        <v>1.956783981162709</v>
      </c>
      <c r="S1508">
        <f t="shared" si="490"/>
        <v>-25.812765611209702</v>
      </c>
      <c r="T1508">
        <f t="shared" si="491"/>
        <v>91.286114805581036</v>
      </c>
      <c r="U1508">
        <f t="shared" si="492"/>
        <v>114.26168637791609</v>
      </c>
      <c r="V1508">
        <f t="shared" si="493"/>
        <v>113.74668724574022</v>
      </c>
      <c r="W1508">
        <f t="shared" si="494"/>
        <v>148.19378402925315</v>
      </c>
      <c r="X1508" s="13">
        <f t="shared" si="495"/>
        <v>-666.29886849925015</v>
      </c>
      <c r="Y1508">
        <f t="shared" si="496"/>
        <v>8333.1547562977212</v>
      </c>
      <c r="Z1508">
        <f t="shared" si="497"/>
        <v>13055.732973925256</v>
      </c>
      <c r="AA1508">
        <f t="shared" si="498"/>
        <v>12938.30885938024</v>
      </c>
      <c r="AB1508">
        <f t="shared" si="499"/>
        <v>21961.397624908928</v>
      </c>
      <c r="AC1508" s="21">
        <f t="shared" si="500"/>
        <v>105.4725512595698</v>
      </c>
      <c r="AD1508" s="13">
        <f t="shared" si="501"/>
        <v>375.67698321843926</v>
      </c>
      <c r="AE1508" s="20">
        <f t="shared" si="502"/>
        <v>0.81367837066754523</v>
      </c>
      <c r="AF1508" s="18">
        <f t="shared" si="503"/>
        <v>81.400000000000006</v>
      </c>
    </row>
    <row r="1509" spans="1:32" x14ac:dyDescent="0.25">
      <c r="A1509" s="7">
        <v>2006</v>
      </c>
      <c r="B1509" s="7" t="s">
        <v>176</v>
      </c>
      <c r="C1509" s="7" t="s">
        <v>45</v>
      </c>
      <c r="D1509" s="8">
        <v>69.7</v>
      </c>
      <c r="E1509" s="14">
        <v>193</v>
      </c>
      <c r="F1509" s="14">
        <v>4.45</v>
      </c>
      <c r="G1509" s="14">
        <v>27</v>
      </c>
      <c r="H1509" s="14">
        <v>39</v>
      </c>
      <c r="I1509" s="14">
        <v>132</v>
      </c>
      <c r="J1509" s="14">
        <v>4.3099999999999996</v>
      </c>
      <c r="K1509" s="10">
        <v>6.89</v>
      </c>
      <c r="L1509" s="11">
        <f t="shared" si="483"/>
        <v>-1.1232957846949185</v>
      </c>
      <c r="M1509" s="11">
        <f t="shared" si="484"/>
        <v>0.91286114805581031</v>
      </c>
      <c r="N1509" s="11">
        <f t="shared" si="485"/>
        <v>1.5041197796889492</v>
      </c>
      <c r="O1509" s="11">
        <f t="shared" si="486"/>
        <v>1.2948300761769276</v>
      </c>
      <c r="P1509" s="11">
        <f t="shared" si="487"/>
        <v>2.0848295666682164</v>
      </c>
      <c r="Q1509" s="11">
        <f t="shared" si="488"/>
        <v>-0.23625025634053493</v>
      </c>
      <c r="R1509" s="12">
        <f t="shared" si="489"/>
        <v>0.68301209144015007</v>
      </c>
      <c r="S1509">
        <f t="shared" si="490"/>
        <v>-112.32957846949185</v>
      </c>
      <c r="T1509">
        <f t="shared" si="491"/>
        <v>91.286114805581036</v>
      </c>
      <c r="U1509">
        <f t="shared" si="492"/>
        <v>150.41197796889492</v>
      </c>
      <c r="V1509">
        <f t="shared" si="493"/>
        <v>168.98298214225719</v>
      </c>
      <c r="W1509">
        <f t="shared" si="494"/>
        <v>22.338091754980756</v>
      </c>
      <c r="X1509" s="13">
        <f t="shared" si="495"/>
        <v>-12617.934199133726</v>
      </c>
      <c r="Y1509">
        <f t="shared" si="496"/>
        <v>8333.1547562977212</v>
      </c>
      <c r="Z1509">
        <f t="shared" si="497"/>
        <v>22623.763116515329</v>
      </c>
      <c r="AA1509">
        <f t="shared" si="498"/>
        <v>28555.24825369041</v>
      </c>
      <c r="AB1509">
        <f t="shared" si="499"/>
        <v>498.99034325393922</v>
      </c>
      <c r="AC1509" s="21">
        <f t="shared" si="500"/>
        <v>97.358330173256022</v>
      </c>
      <c r="AD1509" s="13">
        <f t="shared" si="501"/>
        <v>367.5627621321255</v>
      </c>
      <c r="AE1509" s="20">
        <f t="shared" si="502"/>
        <v>0.79610378801362458</v>
      </c>
      <c r="AF1509" s="18">
        <f t="shared" si="503"/>
        <v>79.599999999999994</v>
      </c>
    </row>
    <row r="1510" spans="1:32" x14ac:dyDescent="0.25">
      <c r="A1510" s="7">
        <v>2006</v>
      </c>
      <c r="B1510" s="7" t="s">
        <v>189</v>
      </c>
      <c r="C1510" s="7" t="s">
        <v>45</v>
      </c>
      <c r="D1510" s="8">
        <v>73.7</v>
      </c>
      <c r="E1510" s="14">
        <v>254</v>
      </c>
      <c r="F1510" s="14">
        <v>4.66</v>
      </c>
      <c r="G1510" s="14">
        <v>29</v>
      </c>
      <c r="H1510" s="14">
        <v>33</v>
      </c>
      <c r="I1510" s="14">
        <v>113</v>
      </c>
      <c r="J1510" s="14">
        <v>4.2</v>
      </c>
      <c r="K1510" s="10">
        <v>7.43</v>
      </c>
      <c r="L1510" s="11">
        <f t="shared" si="483"/>
        <v>1.3898116364266104</v>
      </c>
      <c r="M1510" s="11">
        <f t="shared" si="484"/>
        <v>-0.40243136835779525</v>
      </c>
      <c r="N1510" s="11">
        <f t="shared" si="485"/>
        <v>1.8656226955987376</v>
      </c>
      <c r="O1510" s="11">
        <f t="shared" si="486"/>
        <v>-0.59898574884651179</v>
      </c>
      <c r="P1510" s="11">
        <f t="shared" si="487"/>
        <v>-0.81035883117532026</v>
      </c>
      <c r="Q1510" s="11">
        <f t="shared" si="488"/>
        <v>0.41502410144002261</v>
      </c>
      <c r="R1510" s="12">
        <f t="shared" si="489"/>
        <v>-1.4664779724666723</v>
      </c>
      <c r="S1510">
        <f t="shared" si="490"/>
        <v>138.98116364266104</v>
      </c>
      <c r="T1510">
        <f t="shared" si="491"/>
        <v>-40.243136835779524</v>
      </c>
      <c r="U1510">
        <f t="shared" si="492"/>
        <v>186.56226955987376</v>
      </c>
      <c r="V1510">
        <f t="shared" si="493"/>
        <v>-70.467229001091596</v>
      </c>
      <c r="W1510">
        <f t="shared" si="494"/>
        <v>-52.572693551332485</v>
      </c>
      <c r="X1510" s="13">
        <f t="shared" si="495"/>
        <v>19315.76384746813</v>
      </c>
      <c r="Y1510">
        <f t="shared" si="496"/>
        <v>-1619.5100623832748</v>
      </c>
      <c r="Z1510">
        <f t="shared" si="497"/>
        <v>34805.480423330999</v>
      </c>
      <c r="AA1510">
        <f t="shared" si="498"/>
        <v>-4965.6303630922848</v>
      </c>
      <c r="AB1510">
        <f t="shared" si="499"/>
        <v>-2763.8881072423164</v>
      </c>
      <c r="AC1510" s="21">
        <f t="shared" si="500"/>
        <v>94.627919493224894</v>
      </c>
      <c r="AD1510" s="13">
        <f t="shared" si="501"/>
        <v>364.83235145209437</v>
      </c>
      <c r="AE1510" s="20">
        <f t="shared" si="502"/>
        <v>0.79018999448188409</v>
      </c>
      <c r="AF1510" s="18">
        <f t="shared" si="503"/>
        <v>79</v>
      </c>
    </row>
    <row r="1511" spans="1:32" x14ac:dyDescent="0.25">
      <c r="A1511" s="7">
        <v>2006</v>
      </c>
      <c r="B1511" s="7" t="s">
        <v>205</v>
      </c>
      <c r="C1511" s="7" t="s">
        <v>42</v>
      </c>
      <c r="D1511" s="8">
        <v>72.2</v>
      </c>
      <c r="E1511" s="14">
        <v>204</v>
      </c>
      <c r="F1511" s="14">
        <v>4.45</v>
      </c>
      <c r="G1511" s="14">
        <v>19</v>
      </c>
      <c r="H1511" s="14">
        <v>41</v>
      </c>
      <c r="I1511" s="14">
        <v>130</v>
      </c>
      <c r="J1511" s="14">
        <v>4.12</v>
      </c>
      <c r="K1511" s="10">
        <v>6.9</v>
      </c>
      <c r="L1511" s="11">
        <f t="shared" si="483"/>
        <v>-0.67011247924677386</v>
      </c>
      <c r="M1511" s="11">
        <f t="shared" si="484"/>
        <v>0.91286114805581031</v>
      </c>
      <c r="N1511" s="11">
        <f t="shared" si="485"/>
        <v>5.8108116049795627E-2</v>
      </c>
      <c r="O1511" s="11">
        <f t="shared" si="486"/>
        <v>1.9261020178514074</v>
      </c>
      <c r="P1511" s="11">
        <f t="shared" si="487"/>
        <v>1.7800728932110019</v>
      </c>
      <c r="Q1511" s="11">
        <f t="shared" si="488"/>
        <v>0.88867817982588548</v>
      </c>
      <c r="R1511" s="12">
        <f t="shared" si="489"/>
        <v>0.64320671988631739</v>
      </c>
      <c r="S1511">
        <f t="shared" si="490"/>
        <v>-67.011247924677392</v>
      </c>
      <c r="T1511">
        <f t="shared" si="491"/>
        <v>91.286114805581036</v>
      </c>
      <c r="U1511">
        <f t="shared" si="492"/>
        <v>5.8108116049795626</v>
      </c>
      <c r="V1511">
        <f t="shared" si="493"/>
        <v>185.30874555312047</v>
      </c>
      <c r="W1511">
        <f t="shared" si="494"/>
        <v>76.594244985610132</v>
      </c>
      <c r="X1511" s="13">
        <f t="shared" si="495"/>
        <v>-4490.5073484225804</v>
      </c>
      <c r="Y1511">
        <f t="shared" si="496"/>
        <v>8333.1547562977212</v>
      </c>
      <c r="Z1511">
        <f t="shared" si="497"/>
        <v>33.765531508565161</v>
      </c>
      <c r="AA1511">
        <f t="shared" si="498"/>
        <v>34339.331178471148</v>
      </c>
      <c r="AB1511">
        <f t="shared" si="499"/>
        <v>5866.6783649156632</v>
      </c>
      <c r="AC1511" s="21">
        <f t="shared" si="500"/>
        <v>93.896136749890317</v>
      </c>
      <c r="AD1511" s="13">
        <f t="shared" si="501"/>
        <v>364.10056870875979</v>
      </c>
      <c r="AE1511" s="20">
        <f t="shared" si="502"/>
        <v>0.78860502703144841</v>
      </c>
      <c r="AF1511" s="18">
        <f t="shared" si="503"/>
        <v>78.900000000000006</v>
      </c>
    </row>
    <row r="1512" spans="1:32" x14ac:dyDescent="0.25">
      <c r="A1512" s="7">
        <v>2006</v>
      </c>
      <c r="B1512" s="7" t="s">
        <v>207</v>
      </c>
      <c r="C1512" s="7" t="s">
        <v>34</v>
      </c>
      <c r="D1512" s="8">
        <v>73</v>
      </c>
      <c r="E1512" s="9">
        <v>248</v>
      </c>
      <c r="F1512" s="9">
        <v>4.59</v>
      </c>
      <c r="G1512" s="9">
        <v>24</v>
      </c>
      <c r="H1512" s="9">
        <v>40</v>
      </c>
      <c r="I1512" s="9">
        <v>115</v>
      </c>
      <c r="J1512" s="9">
        <v>3.96</v>
      </c>
      <c r="K1512" s="10">
        <v>6.82</v>
      </c>
      <c r="L1512" s="11">
        <f t="shared" si="483"/>
        <v>1.1426207425458041</v>
      </c>
      <c r="M1512" s="11">
        <f t="shared" si="484"/>
        <v>3.5999470446741802E-2</v>
      </c>
      <c r="N1512" s="11">
        <f t="shared" si="485"/>
        <v>0.96186540582426661</v>
      </c>
      <c r="O1512" s="11">
        <f t="shared" si="486"/>
        <v>1.6104660470141676</v>
      </c>
      <c r="P1512" s="11">
        <f t="shared" si="487"/>
        <v>-0.5056021577181059</v>
      </c>
      <c r="Q1512" s="11">
        <f t="shared" si="488"/>
        <v>1.8359863365976112</v>
      </c>
      <c r="R1512" s="12">
        <f t="shared" si="489"/>
        <v>0.96164969231695796</v>
      </c>
      <c r="S1512">
        <f t="shared" si="490"/>
        <v>114.26207425458041</v>
      </c>
      <c r="T1512">
        <f t="shared" si="491"/>
        <v>3.5999470446741801</v>
      </c>
      <c r="U1512">
        <f t="shared" si="492"/>
        <v>96.186540582426659</v>
      </c>
      <c r="V1512">
        <f t="shared" si="493"/>
        <v>55.243194464803082</v>
      </c>
      <c r="W1512">
        <f t="shared" si="494"/>
        <v>139.88180144572846</v>
      </c>
      <c r="X1512" s="13">
        <f t="shared" si="495"/>
        <v>13055.821612959247</v>
      </c>
      <c r="Y1512">
        <f t="shared" si="496"/>
        <v>12.959618724458364</v>
      </c>
      <c r="Z1512">
        <f t="shared" si="497"/>
        <v>9251.8505892148114</v>
      </c>
      <c r="AA1512">
        <f t="shared" si="498"/>
        <v>3051.8105346760499</v>
      </c>
      <c r="AB1512">
        <f t="shared" si="499"/>
        <v>19566.9183757022</v>
      </c>
      <c r="AC1512" s="21">
        <f t="shared" si="500"/>
        <v>94.804388855449915</v>
      </c>
      <c r="AD1512" s="13">
        <f t="shared" si="501"/>
        <v>365.00882081431939</v>
      </c>
      <c r="AE1512" s="20">
        <f t="shared" si="502"/>
        <v>0.79057220928221028</v>
      </c>
      <c r="AF1512" s="18">
        <f t="shared" si="503"/>
        <v>79.099999999999994</v>
      </c>
    </row>
    <row r="1513" spans="1:32" x14ac:dyDescent="0.25">
      <c r="A1513" s="7">
        <v>2006</v>
      </c>
      <c r="B1513" s="7" t="s">
        <v>225</v>
      </c>
      <c r="C1513" s="7" t="s">
        <v>57</v>
      </c>
      <c r="D1513" s="8">
        <v>70</v>
      </c>
      <c r="E1513" s="9">
        <v>202</v>
      </c>
      <c r="F1513" s="9">
        <v>4.5</v>
      </c>
      <c r="G1513" s="9">
        <v>17</v>
      </c>
      <c r="H1513" s="9">
        <v>40</v>
      </c>
      <c r="I1513" s="9">
        <v>127</v>
      </c>
      <c r="J1513" s="9">
        <v>3.97</v>
      </c>
      <c r="K1513" s="10">
        <v>6.73</v>
      </c>
      <c r="L1513" s="11">
        <f t="shared" si="483"/>
        <v>-0.75250944387370922</v>
      </c>
      <c r="M1513" s="11">
        <f t="shared" si="484"/>
        <v>0.59969626319542912</v>
      </c>
      <c r="N1513" s="11">
        <f t="shared" si="485"/>
        <v>-0.30339479985999279</v>
      </c>
      <c r="O1513" s="11">
        <f t="shared" si="486"/>
        <v>1.6104660470141676</v>
      </c>
      <c r="P1513" s="11">
        <f t="shared" si="487"/>
        <v>1.3229378830251803</v>
      </c>
      <c r="Q1513" s="11">
        <f t="shared" si="488"/>
        <v>1.7767795767993773</v>
      </c>
      <c r="R1513" s="12">
        <f t="shared" si="489"/>
        <v>1.3198980363014279</v>
      </c>
      <c r="S1513">
        <f t="shared" si="490"/>
        <v>-75.250944387370922</v>
      </c>
      <c r="T1513">
        <f t="shared" si="491"/>
        <v>59.969626319542911</v>
      </c>
      <c r="U1513">
        <f t="shared" si="492"/>
        <v>-30.339479985999279</v>
      </c>
      <c r="V1513">
        <f t="shared" si="493"/>
        <v>146.67019650196741</v>
      </c>
      <c r="W1513">
        <f t="shared" si="494"/>
        <v>154.83388065504028</v>
      </c>
      <c r="X1513" s="13">
        <f t="shared" si="495"/>
        <v>-5662.7046311911909</v>
      </c>
      <c r="Y1513">
        <f t="shared" si="496"/>
        <v>3596.3560809056139</v>
      </c>
      <c r="Z1513">
        <f t="shared" si="497"/>
        <v>-920.48404582085084</v>
      </c>
      <c r="AA1513">
        <f t="shared" si="498"/>
        <v>21512.146541925733</v>
      </c>
      <c r="AB1513">
        <f t="shared" si="499"/>
        <v>23973.530598699253</v>
      </c>
      <c r="AC1513" s="21">
        <f t="shared" si="500"/>
        <v>92.194191296977664</v>
      </c>
      <c r="AD1513" s="13">
        <f t="shared" si="501"/>
        <v>362.39862325584716</v>
      </c>
      <c r="AE1513" s="20">
        <f t="shared" si="502"/>
        <v>0.7849187852201267</v>
      </c>
      <c r="AF1513" s="18">
        <f t="shared" si="503"/>
        <v>78.5</v>
      </c>
    </row>
    <row r="1514" spans="1:32" x14ac:dyDescent="0.25">
      <c r="A1514" s="7">
        <v>2006</v>
      </c>
      <c r="B1514" s="7" t="s">
        <v>228</v>
      </c>
      <c r="C1514" s="7" t="s">
        <v>38</v>
      </c>
      <c r="D1514" s="8">
        <v>77.599999999999994</v>
      </c>
      <c r="E1514" s="14">
        <v>255</v>
      </c>
      <c r="F1514" s="14">
        <v>4.5599999999999996</v>
      </c>
      <c r="G1514" s="14">
        <v>27</v>
      </c>
      <c r="H1514" s="14">
        <v>36</v>
      </c>
      <c r="I1514" s="14">
        <v>112</v>
      </c>
      <c r="J1514" s="14">
        <v>4.21</v>
      </c>
      <c r="K1514" s="10">
        <v>7.39</v>
      </c>
      <c r="L1514" s="11">
        <f t="shared" si="483"/>
        <v>1.4310101187400781</v>
      </c>
      <c r="M1514" s="11">
        <f t="shared" si="484"/>
        <v>0.22389840136297276</v>
      </c>
      <c r="N1514" s="11">
        <f t="shared" si="485"/>
        <v>1.5041197796889492</v>
      </c>
      <c r="O1514" s="11">
        <f t="shared" si="486"/>
        <v>0.34792216366520795</v>
      </c>
      <c r="P1514" s="11">
        <f t="shared" si="487"/>
        <v>-0.96273716790392749</v>
      </c>
      <c r="Q1514" s="11">
        <f t="shared" si="488"/>
        <v>0.35581734164179107</v>
      </c>
      <c r="R1514" s="12">
        <f t="shared" si="489"/>
        <v>-1.307256486251352</v>
      </c>
      <c r="S1514">
        <f t="shared" si="490"/>
        <v>143.10101187400781</v>
      </c>
      <c r="T1514">
        <f t="shared" si="491"/>
        <v>22.389840136297277</v>
      </c>
      <c r="U1514">
        <f t="shared" si="492"/>
        <v>150.41197796889492</v>
      </c>
      <c r="V1514">
        <f t="shared" si="493"/>
        <v>-30.740750211935975</v>
      </c>
      <c r="W1514">
        <f t="shared" si="494"/>
        <v>-47.571957230478048</v>
      </c>
      <c r="X1514" s="13">
        <f t="shared" si="495"/>
        <v>20477.899599364926</v>
      </c>
      <c r="Y1514">
        <f t="shared" si="496"/>
        <v>501.30494132894847</v>
      </c>
      <c r="Z1514">
        <f t="shared" si="497"/>
        <v>22623.763116515329</v>
      </c>
      <c r="AA1514">
        <f t="shared" si="498"/>
        <v>-944.99372359264169</v>
      </c>
      <c r="AB1514">
        <f t="shared" si="499"/>
        <v>-2263.0911147384327</v>
      </c>
      <c r="AC1514" s="21">
        <f t="shared" si="500"/>
        <v>89.8831272474185</v>
      </c>
      <c r="AD1514" s="13">
        <f t="shared" si="501"/>
        <v>360.08755920628795</v>
      </c>
      <c r="AE1514" s="20">
        <f t="shared" si="502"/>
        <v>0.77991325410069623</v>
      </c>
      <c r="AF1514" s="18">
        <f t="shared" si="503"/>
        <v>78</v>
      </c>
    </row>
    <row r="1515" spans="1:32" x14ac:dyDescent="0.25">
      <c r="A1515" s="7">
        <v>2006</v>
      </c>
      <c r="B1515" s="7" t="s">
        <v>233</v>
      </c>
      <c r="C1515" s="7" t="s">
        <v>34</v>
      </c>
      <c r="D1515" s="8">
        <v>78</v>
      </c>
      <c r="E1515" s="9">
        <v>241</v>
      </c>
      <c r="F1515" s="9">
        <v>4.43</v>
      </c>
      <c r="G1515" s="9">
        <v>23</v>
      </c>
      <c r="H1515" s="9">
        <v>39.5</v>
      </c>
      <c r="I1515" s="9">
        <v>124</v>
      </c>
      <c r="J1515" s="9">
        <v>4.21</v>
      </c>
      <c r="K1515" s="10">
        <v>6.9</v>
      </c>
      <c r="L1515" s="11">
        <f t="shared" si="483"/>
        <v>0.85423136635153041</v>
      </c>
      <c r="M1515" s="11">
        <f t="shared" si="484"/>
        <v>1.0381271019999661</v>
      </c>
      <c r="N1515" s="11">
        <f t="shared" si="485"/>
        <v>0.78111394786937238</v>
      </c>
      <c r="O1515" s="11">
        <f t="shared" si="486"/>
        <v>1.4526480615955477</v>
      </c>
      <c r="P1515" s="11">
        <f t="shared" si="487"/>
        <v>0.86580287283935886</v>
      </c>
      <c r="Q1515" s="11">
        <f t="shared" si="488"/>
        <v>0.35581734164179107</v>
      </c>
      <c r="R1515" s="12">
        <f t="shared" si="489"/>
        <v>0.64320671988631739</v>
      </c>
      <c r="S1515">
        <f t="shared" si="490"/>
        <v>85.423136635153043</v>
      </c>
      <c r="T1515">
        <f t="shared" si="491"/>
        <v>103.8127101999966</v>
      </c>
      <c r="U1515">
        <f t="shared" si="492"/>
        <v>78.11139478693724</v>
      </c>
      <c r="V1515">
        <f t="shared" si="493"/>
        <v>115.92254672174533</v>
      </c>
      <c r="W1515">
        <f t="shared" si="494"/>
        <v>49.951203076405427</v>
      </c>
      <c r="X1515" s="13">
        <f t="shared" si="495"/>
        <v>7297.1122725880259</v>
      </c>
      <c r="Y1515">
        <f t="shared" si="496"/>
        <v>10777.078799068478</v>
      </c>
      <c r="Z1515">
        <f t="shared" si="497"/>
        <v>6101.3899955607658</v>
      </c>
      <c r="AA1515">
        <f t="shared" si="498"/>
        <v>13438.036838455229</v>
      </c>
      <c r="AB1515">
        <f t="shared" si="499"/>
        <v>2495.122688780295</v>
      </c>
      <c r="AC1515" s="21">
        <f t="shared" si="500"/>
        <v>89.564212266343077</v>
      </c>
      <c r="AD1515" s="13">
        <f t="shared" si="501"/>
        <v>359.76864422521254</v>
      </c>
      <c r="AE1515" s="20">
        <f t="shared" si="502"/>
        <v>0.77922251648893248</v>
      </c>
      <c r="AF1515" s="18">
        <f t="shared" si="503"/>
        <v>77.900000000000006</v>
      </c>
    </row>
    <row r="1516" spans="1:32" x14ac:dyDescent="0.25">
      <c r="A1516" s="7">
        <v>2006</v>
      </c>
      <c r="B1516" s="7" t="s">
        <v>241</v>
      </c>
      <c r="C1516" s="7" t="s">
        <v>34</v>
      </c>
      <c r="D1516" s="8">
        <v>71</v>
      </c>
      <c r="E1516" s="9">
        <v>231</v>
      </c>
      <c r="F1516" s="9">
        <v>4.5</v>
      </c>
      <c r="G1516" s="9">
        <v>25</v>
      </c>
      <c r="H1516" s="9">
        <v>41</v>
      </c>
      <c r="I1516" s="9">
        <v>125</v>
      </c>
      <c r="J1516" s="9">
        <v>4.2300000000000004</v>
      </c>
      <c r="K1516" s="10">
        <v>7.32</v>
      </c>
      <c r="L1516" s="11">
        <f t="shared" si="483"/>
        <v>0.44224654321685358</v>
      </c>
      <c r="M1516" s="11">
        <f t="shared" si="484"/>
        <v>0.59969626319542912</v>
      </c>
      <c r="N1516" s="11">
        <f t="shared" si="485"/>
        <v>1.1426168637791609</v>
      </c>
      <c r="O1516" s="11">
        <f t="shared" si="486"/>
        <v>1.9261020178514074</v>
      </c>
      <c r="P1516" s="11">
        <f t="shared" si="487"/>
        <v>1.0181812095679661</v>
      </c>
      <c r="Q1516" s="11">
        <f t="shared" si="488"/>
        <v>0.23740382204532273</v>
      </c>
      <c r="R1516" s="12">
        <f t="shared" si="489"/>
        <v>-1.0286188853745442</v>
      </c>
      <c r="S1516">
        <f t="shared" si="490"/>
        <v>44.224654321685357</v>
      </c>
      <c r="T1516">
        <f t="shared" si="491"/>
        <v>59.969626319542911</v>
      </c>
      <c r="U1516">
        <f t="shared" si="492"/>
        <v>114.26168637791609</v>
      </c>
      <c r="V1516">
        <f t="shared" si="493"/>
        <v>147.21416137096867</v>
      </c>
      <c r="W1516">
        <f t="shared" si="494"/>
        <v>-39.560753166461069</v>
      </c>
      <c r="X1516" s="13">
        <f t="shared" si="495"/>
        <v>1955.8200498725632</v>
      </c>
      <c r="Y1516">
        <f t="shared" si="496"/>
        <v>3596.3560809056139</v>
      </c>
      <c r="Z1516">
        <f t="shared" si="497"/>
        <v>13055.732973925256</v>
      </c>
      <c r="AA1516">
        <f t="shared" si="498"/>
        <v>21672.009308157605</v>
      </c>
      <c r="AB1516">
        <f t="shared" si="499"/>
        <v>-1565.0531910976595</v>
      </c>
      <c r="AC1516" s="21">
        <f t="shared" si="500"/>
        <v>87.994164831269785</v>
      </c>
      <c r="AD1516" s="13">
        <f t="shared" si="501"/>
        <v>358.19859679013928</v>
      </c>
      <c r="AE1516" s="20">
        <f t="shared" si="502"/>
        <v>0.77582195245145358</v>
      </c>
      <c r="AF1516" s="18">
        <f t="shared" si="503"/>
        <v>77.599999999999994</v>
      </c>
    </row>
    <row r="1517" spans="1:32" x14ac:dyDescent="0.25">
      <c r="A1517" s="7">
        <v>2006</v>
      </c>
      <c r="B1517" s="7" t="s">
        <v>298</v>
      </c>
      <c r="C1517" s="7" t="s">
        <v>38</v>
      </c>
      <c r="D1517" s="8">
        <v>77.3</v>
      </c>
      <c r="E1517" s="14">
        <v>254</v>
      </c>
      <c r="F1517" s="14">
        <v>4.54</v>
      </c>
      <c r="G1517" s="14">
        <v>17</v>
      </c>
      <c r="H1517" s="14">
        <v>33.5</v>
      </c>
      <c r="I1517" s="14">
        <v>115</v>
      </c>
      <c r="J1517" s="14">
        <v>4.01</v>
      </c>
      <c r="K1517" s="10">
        <v>6.81</v>
      </c>
      <c r="L1517" s="11">
        <f t="shared" si="483"/>
        <v>1.3898116364266104</v>
      </c>
      <c r="M1517" s="11">
        <f t="shared" si="484"/>
        <v>0.34916435530712303</v>
      </c>
      <c r="N1517" s="11">
        <f t="shared" si="485"/>
        <v>-0.30339479985999279</v>
      </c>
      <c r="O1517" s="11">
        <f t="shared" si="486"/>
        <v>-0.44116776342789188</v>
      </c>
      <c r="P1517" s="11">
        <f t="shared" si="487"/>
        <v>-0.5056021577181059</v>
      </c>
      <c r="Q1517" s="11">
        <f t="shared" si="488"/>
        <v>1.5399525376064482</v>
      </c>
      <c r="R1517" s="12">
        <f t="shared" si="489"/>
        <v>1.0014550638707906</v>
      </c>
      <c r="S1517">
        <f t="shared" si="490"/>
        <v>138.98116364266104</v>
      </c>
      <c r="T1517">
        <f t="shared" si="491"/>
        <v>34.916435530712306</v>
      </c>
      <c r="U1517">
        <f t="shared" si="492"/>
        <v>-30.339479985999279</v>
      </c>
      <c r="V1517">
        <f t="shared" si="493"/>
        <v>-47.338496057299892</v>
      </c>
      <c r="W1517">
        <f t="shared" si="494"/>
        <v>127.07038007386195</v>
      </c>
      <c r="X1517" s="13">
        <f t="shared" si="495"/>
        <v>19315.76384746813</v>
      </c>
      <c r="Y1517">
        <f t="shared" si="496"/>
        <v>1219.1574701703887</v>
      </c>
      <c r="Z1517">
        <f t="shared" si="497"/>
        <v>-920.48404582085084</v>
      </c>
      <c r="AA1517">
        <f t="shared" si="498"/>
        <v>-2240.9332089669974</v>
      </c>
      <c r="AB1517">
        <f t="shared" si="499"/>
        <v>16146.881492115734</v>
      </c>
      <c r="AC1517" s="21">
        <f t="shared" si="500"/>
        <v>81.878428850297809</v>
      </c>
      <c r="AD1517" s="13">
        <f t="shared" si="501"/>
        <v>352.0828608091673</v>
      </c>
      <c r="AE1517" s="20">
        <f t="shared" si="502"/>
        <v>0.7625758865205613</v>
      </c>
      <c r="AF1517" s="18">
        <f t="shared" si="503"/>
        <v>76.3</v>
      </c>
    </row>
    <row r="1518" spans="1:32" x14ac:dyDescent="0.25">
      <c r="A1518" s="7">
        <v>2006</v>
      </c>
      <c r="B1518" s="7" t="s">
        <v>302</v>
      </c>
      <c r="C1518" s="7" t="s">
        <v>45</v>
      </c>
      <c r="D1518" s="8">
        <v>71.7</v>
      </c>
      <c r="E1518" s="14">
        <v>212</v>
      </c>
      <c r="F1518" s="14">
        <v>4.49</v>
      </c>
      <c r="G1518" s="14">
        <v>21</v>
      </c>
      <c r="H1518" s="14">
        <v>37.5</v>
      </c>
      <c r="I1518" s="14">
        <v>132</v>
      </c>
      <c r="J1518" s="14">
        <v>4.37</v>
      </c>
      <c r="K1518" s="10">
        <v>6.54</v>
      </c>
      <c r="L1518" s="11">
        <f t="shared" si="483"/>
        <v>-0.34052462073903239</v>
      </c>
      <c r="M1518" s="11">
        <f t="shared" si="484"/>
        <v>0.66232924016750427</v>
      </c>
      <c r="N1518" s="11">
        <f t="shared" si="485"/>
        <v>0.41961103195958405</v>
      </c>
      <c r="O1518" s="11">
        <f t="shared" si="486"/>
        <v>0.82137611992106785</v>
      </c>
      <c r="P1518" s="11">
        <f t="shared" si="487"/>
        <v>2.0848295666682164</v>
      </c>
      <c r="Q1518" s="11">
        <f t="shared" si="488"/>
        <v>-0.59149081512993473</v>
      </c>
      <c r="R1518" s="12">
        <f t="shared" si="489"/>
        <v>2.0762000958242002</v>
      </c>
      <c r="S1518">
        <f t="shared" si="490"/>
        <v>-34.052462073903236</v>
      </c>
      <c r="T1518">
        <f t="shared" si="491"/>
        <v>66.232924016750431</v>
      </c>
      <c r="U1518">
        <f t="shared" si="492"/>
        <v>41.961103195958401</v>
      </c>
      <c r="V1518">
        <f t="shared" si="493"/>
        <v>145.3102843294642</v>
      </c>
      <c r="W1518">
        <f t="shared" si="494"/>
        <v>74.235464034713274</v>
      </c>
      <c r="X1518" s="13">
        <f t="shared" si="495"/>
        <v>-1159.5701732946184</v>
      </c>
      <c r="Y1518">
        <f t="shared" si="496"/>
        <v>4386.8002238086365</v>
      </c>
      <c r="Z1518">
        <f t="shared" si="497"/>
        <v>1760.7341814218703</v>
      </c>
      <c r="AA1518">
        <f t="shared" si="498"/>
        <v>21115.078731909729</v>
      </c>
      <c r="AB1518">
        <f t="shared" si="499"/>
        <v>5510.9041204492078</v>
      </c>
      <c r="AC1518" s="21">
        <f t="shared" si="500"/>
        <v>79.515969571268926</v>
      </c>
      <c r="AD1518" s="13">
        <f t="shared" si="501"/>
        <v>349.72040153013836</v>
      </c>
      <c r="AE1518" s="20">
        <f t="shared" si="502"/>
        <v>0.75745903852934182</v>
      </c>
      <c r="AF1518" s="18">
        <f t="shared" si="503"/>
        <v>75.7</v>
      </c>
    </row>
    <row r="1519" spans="1:32" x14ac:dyDescent="0.25">
      <c r="A1519" s="7">
        <v>2006</v>
      </c>
      <c r="B1519" s="7" t="s">
        <v>305</v>
      </c>
      <c r="C1519" s="7" t="s">
        <v>45</v>
      </c>
      <c r="D1519" s="8">
        <v>71.5</v>
      </c>
      <c r="E1519" s="14">
        <v>210</v>
      </c>
      <c r="F1519" s="14">
        <v>4.33</v>
      </c>
      <c r="G1519" s="14">
        <v>18</v>
      </c>
      <c r="H1519" s="14">
        <v>36.5</v>
      </c>
      <c r="I1519" s="14">
        <v>122</v>
      </c>
      <c r="J1519" s="14">
        <v>4.25</v>
      </c>
      <c r="K1519" s="10">
        <v>6.81</v>
      </c>
      <c r="L1519" s="11">
        <f t="shared" si="483"/>
        <v>-0.4229215853659678</v>
      </c>
      <c r="M1519" s="11">
        <f t="shared" si="484"/>
        <v>1.6644568717207286</v>
      </c>
      <c r="N1519" s="11">
        <f t="shared" si="485"/>
        <v>-0.12264334190509857</v>
      </c>
      <c r="O1519" s="11">
        <f t="shared" si="486"/>
        <v>0.50574014908382792</v>
      </c>
      <c r="P1519" s="11">
        <f t="shared" si="487"/>
        <v>0.56104619938214451</v>
      </c>
      <c r="Q1519" s="11">
        <f t="shared" si="488"/>
        <v>0.11899030244885964</v>
      </c>
      <c r="R1519" s="12">
        <f t="shared" si="489"/>
        <v>1.0014550638707906</v>
      </c>
      <c r="S1519">
        <f t="shared" si="490"/>
        <v>-42.29215853659678</v>
      </c>
      <c r="T1519">
        <f t="shared" si="491"/>
        <v>166.44568717207287</v>
      </c>
      <c r="U1519">
        <f t="shared" si="492"/>
        <v>-12.264334190509857</v>
      </c>
      <c r="V1519">
        <f t="shared" si="493"/>
        <v>53.339317423298624</v>
      </c>
      <c r="W1519">
        <f t="shared" si="494"/>
        <v>56.022268315982515</v>
      </c>
      <c r="X1519" s="13">
        <f t="shared" si="495"/>
        <v>-1788.626673684636</v>
      </c>
      <c r="Y1519">
        <f t="shared" si="496"/>
        <v>27704.166778183542</v>
      </c>
      <c r="Z1519">
        <f t="shared" si="497"/>
        <v>-150.41389313650907</v>
      </c>
      <c r="AA1519">
        <f t="shared" si="498"/>
        <v>2845.0827831834081</v>
      </c>
      <c r="AB1519">
        <f t="shared" si="499"/>
        <v>3138.4945472679383</v>
      </c>
      <c r="AC1519" s="21">
        <f t="shared" si="500"/>
        <v>79.685260295507277</v>
      </c>
      <c r="AD1519" s="13">
        <f t="shared" si="501"/>
        <v>349.88969225437677</v>
      </c>
      <c r="AE1519" s="20">
        <f t="shared" si="502"/>
        <v>0.75782570512543546</v>
      </c>
      <c r="AF1519" s="18">
        <f t="shared" si="503"/>
        <v>75.8</v>
      </c>
    </row>
    <row r="1520" spans="1:32" x14ac:dyDescent="0.25">
      <c r="A1520" s="7">
        <v>2006</v>
      </c>
      <c r="B1520" s="7" t="s">
        <v>307</v>
      </c>
      <c r="C1520" s="7" t="s">
        <v>34</v>
      </c>
      <c r="D1520" s="8">
        <v>75</v>
      </c>
      <c r="E1520" s="9">
        <v>239</v>
      </c>
      <c r="F1520" s="9">
        <v>4.42</v>
      </c>
      <c r="G1520" s="9">
        <v>21</v>
      </c>
      <c r="H1520" s="9">
        <v>39</v>
      </c>
      <c r="I1520" s="9">
        <v>124</v>
      </c>
      <c r="J1520" s="9">
        <v>4.29</v>
      </c>
      <c r="K1520" s="10">
        <v>6.98</v>
      </c>
      <c r="L1520" s="11">
        <f t="shared" si="483"/>
        <v>0.77183440172459505</v>
      </c>
      <c r="M1520" s="11">
        <f t="shared" si="484"/>
        <v>1.1007600789720413</v>
      </c>
      <c r="N1520" s="11">
        <f t="shared" si="485"/>
        <v>0.41961103195958405</v>
      </c>
      <c r="O1520" s="11">
        <f t="shared" si="486"/>
        <v>1.2948300761769276</v>
      </c>
      <c r="P1520" s="11">
        <f t="shared" si="487"/>
        <v>0.86580287283935886</v>
      </c>
      <c r="Q1520" s="11">
        <f t="shared" si="488"/>
        <v>-0.11783673674407182</v>
      </c>
      <c r="R1520" s="12">
        <f t="shared" si="489"/>
        <v>0.32476374745567671</v>
      </c>
      <c r="S1520">
        <f t="shared" si="490"/>
        <v>77.183440172459512</v>
      </c>
      <c r="T1520">
        <f t="shared" si="491"/>
        <v>110.07600789720414</v>
      </c>
      <c r="U1520">
        <f t="shared" si="492"/>
        <v>41.961103195958401</v>
      </c>
      <c r="V1520">
        <f t="shared" si="493"/>
        <v>108.03164745081433</v>
      </c>
      <c r="W1520">
        <f t="shared" si="494"/>
        <v>10.346350535580246</v>
      </c>
      <c r="X1520" s="13">
        <f t="shared" si="495"/>
        <v>5957.2834368556369</v>
      </c>
      <c r="Y1520">
        <f t="shared" si="496"/>
        <v>12116.727514585347</v>
      </c>
      <c r="Z1520">
        <f t="shared" si="497"/>
        <v>1760.7341814218703</v>
      </c>
      <c r="AA1520">
        <f t="shared" si="498"/>
        <v>11670.836850937039</v>
      </c>
      <c r="AB1520">
        <f t="shared" si="499"/>
        <v>107.04696940510165</v>
      </c>
      <c r="AC1520" s="21">
        <f t="shared" si="500"/>
        <v>79.514311860450618</v>
      </c>
      <c r="AD1520" s="13">
        <f t="shared" si="501"/>
        <v>349.71874381932008</v>
      </c>
      <c r="AE1520" s="20">
        <f t="shared" si="502"/>
        <v>0.75745544809527765</v>
      </c>
      <c r="AF1520" s="18">
        <f t="shared" si="503"/>
        <v>75.7</v>
      </c>
    </row>
    <row r="1521" spans="1:32" x14ac:dyDescent="0.25">
      <c r="A1521" s="7">
        <v>2006</v>
      </c>
      <c r="B1521" s="7" t="s">
        <v>327</v>
      </c>
      <c r="C1521" s="7" t="s">
        <v>34</v>
      </c>
      <c r="D1521" s="8">
        <v>73</v>
      </c>
      <c r="E1521" s="9">
        <v>236</v>
      </c>
      <c r="F1521" s="9">
        <v>4.6500000000000004</v>
      </c>
      <c r="G1521" s="9">
        <v>23</v>
      </c>
      <c r="H1521" s="9">
        <v>39</v>
      </c>
      <c r="I1521" s="9">
        <v>129</v>
      </c>
      <c r="J1521" s="9">
        <v>4.18</v>
      </c>
      <c r="K1521" s="10">
        <v>7.19</v>
      </c>
      <c r="L1521" s="11">
        <f t="shared" si="483"/>
        <v>0.64823895478419202</v>
      </c>
      <c r="M1521" s="11">
        <f t="shared" si="484"/>
        <v>-0.3397983913857201</v>
      </c>
      <c r="N1521" s="11">
        <f t="shared" si="485"/>
        <v>0.78111394786937238</v>
      </c>
      <c r="O1521" s="11">
        <f t="shared" si="486"/>
        <v>1.2948300761769276</v>
      </c>
      <c r="P1521" s="11">
        <f t="shared" si="487"/>
        <v>1.6276945564823948</v>
      </c>
      <c r="Q1521" s="11">
        <f t="shared" si="488"/>
        <v>0.53343762103649095</v>
      </c>
      <c r="R1521" s="12">
        <f t="shared" si="489"/>
        <v>-0.51114905517475406</v>
      </c>
      <c r="S1521">
        <f t="shared" si="490"/>
        <v>64.823895478419203</v>
      </c>
      <c r="T1521">
        <f t="shared" si="491"/>
        <v>-33.979839138572011</v>
      </c>
      <c r="U1521">
        <f t="shared" si="492"/>
        <v>78.11139478693724</v>
      </c>
      <c r="V1521">
        <f t="shared" si="493"/>
        <v>146.12623163296612</v>
      </c>
      <c r="W1521">
        <f t="shared" si="494"/>
        <v>1.1144282930868443</v>
      </c>
      <c r="X1521" s="13">
        <f t="shared" si="495"/>
        <v>4202.1374249970177</v>
      </c>
      <c r="Y1521">
        <f t="shared" si="496"/>
        <v>-1154.6294678832303</v>
      </c>
      <c r="Z1521">
        <f t="shared" si="497"/>
        <v>6101.3899955607658</v>
      </c>
      <c r="AA1521">
        <f t="shared" si="498"/>
        <v>21352.875571251268</v>
      </c>
      <c r="AB1521">
        <f t="shared" si="499"/>
        <v>1.2419504204324574</v>
      </c>
      <c r="AC1521" s="21">
        <f t="shared" si="500"/>
        <v>78.106357582909027</v>
      </c>
      <c r="AD1521" s="13">
        <f t="shared" si="501"/>
        <v>348.31078954177849</v>
      </c>
      <c r="AE1521" s="20">
        <f t="shared" si="502"/>
        <v>0.75440596145196548</v>
      </c>
      <c r="AF1521" s="18">
        <f t="shared" si="503"/>
        <v>75.400000000000006</v>
      </c>
    </row>
    <row r="1522" spans="1:32" x14ac:dyDescent="0.25">
      <c r="A1522" s="7">
        <v>2006</v>
      </c>
      <c r="B1522" s="7" t="s">
        <v>348</v>
      </c>
      <c r="C1522" s="7" t="s">
        <v>45</v>
      </c>
      <c r="D1522" s="8">
        <v>72.5</v>
      </c>
      <c r="E1522" s="14">
        <v>231</v>
      </c>
      <c r="F1522" s="14">
        <v>4.4000000000000004</v>
      </c>
      <c r="G1522" s="14">
        <v>24</v>
      </c>
      <c r="H1522" s="14">
        <v>33</v>
      </c>
      <c r="I1522" s="14">
        <v>112</v>
      </c>
      <c r="J1522" s="14">
        <v>4.2</v>
      </c>
      <c r="K1522" s="10">
        <v>6.69</v>
      </c>
      <c r="L1522" s="11">
        <f t="shared" si="483"/>
        <v>0.44224654321685358</v>
      </c>
      <c r="M1522" s="11">
        <f t="shared" si="484"/>
        <v>1.2260260329161916</v>
      </c>
      <c r="N1522" s="11">
        <f t="shared" si="485"/>
        <v>0.96186540582426661</v>
      </c>
      <c r="O1522" s="11">
        <f t="shared" si="486"/>
        <v>-0.59898574884651179</v>
      </c>
      <c r="P1522" s="11">
        <f t="shared" si="487"/>
        <v>-0.96273716790392749</v>
      </c>
      <c r="Q1522" s="11">
        <f t="shared" si="488"/>
        <v>0.41502410144002261</v>
      </c>
      <c r="R1522" s="12">
        <f t="shared" si="489"/>
        <v>1.4791195225167482</v>
      </c>
      <c r="S1522">
        <f t="shared" si="490"/>
        <v>44.224654321685357</v>
      </c>
      <c r="T1522">
        <f t="shared" si="491"/>
        <v>122.60260329161916</v>
      </c>
      <c r="U1522">
        <f t="shared" si="492"/>
        <v>96.186540582426659</v>
      </c>
      <c r="V1522">
        <f t="shared" si="493"/>
        <v>-78.086145837521954</v>
      </c>
      <c r="W1522">
        <f t="shared" si="494"/>
        <v>94.707181197838537</v>
      </c>
      <c r="X1522" s="13">
        <f t="shared" si="495"/>
        <v>1955.8200498725632</v>
      </c>
      <c r="Y1522">
        <f t="shared" si="496"/>
        <v>15031.398333882145</v>
      </c>
      <c r="Z1522">
        <f t="shared" si="497"/>
        <v>9251.8505892148114</v>
      </c>
      <c r="AA1522">
        <f t="shared" si="498"/>
        <v>-6097.4461717587474</v>
      </c>
      <c r="AB1522">
        <f t="shared" si="499"/>
        <v>8969.450170440221</v>
      </c>
      <c r="AC1522" s="21">
        <f t="shared" si="500"/>
        <v>76.303437631146082</v>
      </c>
      <c r="AD1522" s="13">
        <f t="shared" si="501"/>
        <v>346.50786959001556</v>
      </c>
      <c r="AE1522" s="20">
        <f t="shared" si="502"/>
        <v>0.75050101908305422</v>
      </c>
      <c r="AF1522" s="18">
        <f t="shared" si="503"/>
        <v>75.099999999999994</v>
      </c>
    </row>
    <row r="1523" spans="1:32" x14ac:dyDescent="0.25">
      <c r="A1523" s="7">
        <v>2006</v>
      </c>
      <c r="B1523" s="7" t="s">
        <v>349</v>
      </c>
      <c r="C1523" s="7" t="s">
        <v>38</v>
      </c>
      <c r="D1523" s="8">
        <v>75.3</v>
      </c>
      <c r="E1523" s="14">
        <v>253</v>
      </c>
      <c r="F1523" s="14">
        <v>4.6500000000000004</v>
      </c>
      <c r="G1523" s="14">
        <v>23</v>
      </c>
      <c r="H1523" s="14">
        <v>34.5</v>
      </c>
      <c r="I1523" s="14">
        <v>114</v>
      </c>
      <c r="J1523" s="14">
        <v>4.0999999999999996</v>
      </c>
      <c r="K1523" s="10">
        <v>6.87</v>
      </c>
      <c r="L1523" s="11">
        <f t="shared" si="483"/>
        <v>1.3486131541131428</v>
      </c>
      <c r="M1523" s="11">
        <f t="shared" si="484"/>
        <v>-0.3397983913857201</v>
      </c>
      <c r="N1523" s="11">
        <f t="shared" si="485"/>
        <v>0.78111394786937238</v>
      </c>
      <c r="O1523" s="11">
        <f t="shared" si="486"/>
        <v>-0.12553179259065195</v>
      </c>
      <c r="P1523" s="11">
        <f t="shared" si="487"/>
        <v>-0.65798049444671314</v>
      </c>
      <c r="Q1523" s="11">
        <f t="shared" si="488"/>
        <v>1.007091699422354</v>
      </c>
      <c r="R1523" s="12">
        <f t="shared" si="489"/>
        <v>0.76262283454780844</v>
      </c>
      <c r="S1523">
        <f t="shared" si="490"/>
        <v>134.86131541131428</v>
      </c>
      <c r="T1523">
        <f t="shared" si="491"/>
        <v>-33.979839138572011</v>
      </c>
      <c r="U1523">
        <f t="shared" si="492"/>
        <v>78.11139478693724</v>
      </c>
      <c r="V1523">
        <f t="shared" si="493"/>
        <v>-39.175614351868255</v>
      </c>
      <c r="W1523">
        <f t="shared" si="494"/>
        <v>88.485726698508117</v>
      </c>
      <c r="X1523" s="13">
        <f t="shared" si="495"/>
        <v>18187.574394469993</v>
      </c>
      <c r="Y1523">
        <f t="shared" si="496"/>
        <v>-1154.6294678832303</v>
      </c>
      <c r="Z1523">
        <f t="shared" si="497"/>
        <v>6101.3899955607658</v>
      </c>
      <c r="AA1523">
        <f t="shared" si="498"/>
        <v>-1534.728759846306</v>
      </c>
      <c r="AB1523">
        <f t="shared" si="499"/>
        <v>7829.7238293630726</v>
      </c>
      <c r="AC1523" s="21">
        <f t="shared" si="500"/>
        <v>76.719397796990435</v>
      </c>
      <c r="AD1523" s="13">
        <f t="shared" si="501"/>
        <v>346.92382975585991</v>
      </c>
      <c r="AE1523" s="20">
        <f t="shared" si="502"/>
        <v>0.7514019467552987</v>
      </c>
      <c r="AF1523" s="18">
        <f t="shared" si="503"/>
        <v>75.099999999999994</v>
      </c>
    </row>
    <row r="1524" spans="1:32" x14ac:dyDescent="0.25">
      <c r="A1524" s="7">
        <v>2006</v>
      </c>
      <c r="B1524" s="7" t="s">
        <v>360</v>
      </c>
      <c r="C1524" s="7" t="s">
        <v>85</v>
      </c>
      <c r="D1524" s="8">
        <v>73</v>
      </c>
      <c r="E1524" s="9">
        <v>212</v>
      </c>
      <c r="F1524" s="9">
        <v>4.38</v>
      </c>
      <c r="G1524" s="9">
        <v>18</v>
      </c>
      <c r="H1524" s="9">
        <v>38</v>
      </c>
      <c r="I1524" s="9">
        <v>124</v>
      </c>
      <c r="J1524" s="9">
        <v>4.18</v>
      </c>
      <c r="K1524" s="10">
        <v>6.92</v>
      </c>
      <c r="L1524" s="11">
        <f t="shared" si="483"/>
        <v>-0.34052462073903239</v>
      </c>
      <c r="M1524" s="11">
        <f t="shared" si="484"/>
        <v>1.3512919868603472</v>
      </c>
      <c r="N1524" s="11">
        <f t="shared" si="485"/>
        <v>-0.12264334190509857</v>
      </c>
      <c r="O1524" s="11">
        <f t="shared" si="486"/>
        <v>0.97919410533968776</v>
      </c>
      <c r="P1524" s="11">
        <f t="shared" si="487"/>
        <v>0.86580287283935886</v>
      </c>
      <c r="Q1524" s="11">
        <f t="shared" si="488"/>
        <v>0.53343762103649095</v>
      </c>
      <c r="R1524" s="12">
        <f t="shared" si="489"/>
        <v>0.56359597677865902</v>
      </c>
      <c r="S1524">
        <f t="shared" si="490"/>
        <v>-34.052462073903236</v>
      </c>
      <c r="T1524">
        <f t="shared" si="491"/>
        <v>135.12919868603473</v>
      </c>
      <c r="U1524">
        <f t="shared" si="492"/>
        <v>-12.264334190509857</v>
      </c>
      <c r="V1524">
        <f t="shared" si="493"/>
        <v>92.24984890895233</v>
      </c>
      <c r="W1524">
        <f t="shared" si="494"/>
        <v>54.851679890757495</v>
      </c>
      <c r="X1524" s="13">
        <f t="shared" si="495"/>
        <v>-1159.5701732946184</v>
      </c>
      <c r="Y1524">
        <f t="shared" si="496"/>
        <v>18259.900337529849</v>
      </c>
      <c r="Z1524">
        <f t="shared" si="497"/>
        <v>-150.41389313650907</v>
      </c>
      <c r="AA1524">
        <f t="shared" si="498"/>
        <v>8510.034623724534</v>
      </c>
      <c r="AB1524">
        <f t="shared" si="499"/>
        <v>3008.70678683813</v>
      </c>
      <c r="AC1524" s="21">
        <f t="shared" si="500"/>
        <v>75.456819018113109</v>
      </c>
      <c r="AD1524" s="13">
        <f t="shared" si="501"/>
        <v>345.66125097698256</v>
      </c>
      <c r="AE1524" s="20">
        <f t="shared" si="502"/>
        <v>0.74866732874693642</v>
      </c>
      <c r="AF1524" s="18">
        <f t="shared" si="503"/>
        <v>74.900000000000006</v>
      </c>
    </row>
    <row r="1525" spans="1:32" x14ac:dyDescent="0.25">
      <c r="A1525" s="7">
        <v>2006</v>
      </c>
      <c r="B1525" s="7" t="s">
        <v>392</v>
      </c>
      <c r="C1525" s="7" t="s">
        <v>85</v>
      </c>
      <c r="D1525" s="8">
        <v>73</v>
      </c>
      <c r="E1525" s="9">
        <v>209</v>
      </c>
      <c r="F1525" s="9">
        <v>4.63</v>
      </c>
      <c r="G1525" s="9">
        <v>21</v>
      </c>
      <c r="H1525" s="9">
        <v>40</v>
      </c>
      <c r="I1525" s="9">
        <v>127</v>
      </c>
      <c r="J1525" s="9">
        <v>4.1100000000000003</v>
      </c>
      <c r="K1525" s="10">
        <v>6.91</v>
      </c>
      <c r="L1525" s="11">
        <f t="shared" si="483"/>
        <v>-0.46412006767943548</v>
      </c>
      <c r="M1525" s="11">
        <f t="shared" si="484"/>
        <v>-0.21453243744156428</v>
      </c>
      <c r="N1525" s="11">
        <f t="shared" si="485"/>
        <v>0.41961103195958405</v>
      </c>
      <c r="O1525" s="11">
        <f t="shared" si="486"/>
        <v>1.6104660470141676</v>
      </c>
      <c r="P1525" s="11">
        <f t="shared" si="487"/>
        <v>1.3229378830251803</v>
      </c>
      <c r="Q1525" s="11">
        <f t="shared" si="488"/>
        <v>0.94788493962411713</v>
      </c>
      <c r="R1525" s="12">
        <f t="shared" si="489"/>
        <v>0.60340134833248815</v>
      </c>
      <c r="S1525">
        <f t="shared" si="490"/>
        <v>-46.412006767943545</v>
      </c>
      <c r="T1525">
        <f t="shared" si="491"/>
        <v>-21.453243744156428</v>
      </c>
      <c r="U1525">
        <f t="shared" si="492"/>
        <v>41.961103195958401</v>
      </c>
      <c r="V1525">
        <f t="shared" si="493"/>
        <v>146.67019650196741</v>
      </c>
      <c r="W1525">
        <f t="shared" si="494"/>
        <v>77.564314397830273</v>
      </c>
      <c r="X1525" s="13">
        <f t="shared" si="495"/>
        <v>-2154.0743722276375</v>
      </c>
      <c r="Y1525">
        <f t="shared" si="496"/>
        <v>-460.2416671461869</v>
      </c>
      <c r="Z1525">
        <f t="shared" si="497"/>
        <v>1760.7341814218703</v>
      </c>
      <c r="AA1525">
        <f t="shared" si="498"/>
        <v>21512.146541925733</v>
      </c>
      <c r="AB1525">
        <f t="shared" si="499"/>
        <v>6016.2228680054604</v>
      </c>
      <c r="AC1525" s="21">
        <f t="shared" si="500"/>
        <v>73.040793467731774</v>
      </c>
      <c r="AD1525" s="13">
        <f t="shared" si="501"/>
        <v>343.24522542660122</v>
      </c>
      <c r="AE1525" s="20">
        <f t="shared" si="502"/>
        <v>0.74343446162666793</v>
      </c>
      <c r="AF1525" s="18">
        <f t="shared" si="503"/>
        <v>74.3</v>
      </c>
    </row>
    <row r="1526" spans="1:32" x14ac:dyDescent="0.25">
      <c r="A1526" s="7">
        <v>2006</v>
      </c>
      <c r="B1526" s="7" t="s">
        <v>405</v>
      </c>
      <c r="C1526" s="7" t="s">
        <v>45</v>
      </c>
      <c r="D1526" s="8">
        <v>69.400000000000006</v>
      </c>
      <c r="E1526" s="14">
        <v>218</v>
      </c>
      <c r="F1526" s="14">
        <v>4.5</v>
      </c>
      <c r="G1526" s="14">
        <v>22</v>
      </c>
      <c r="H1526" s="14">
        <v>36.5</v>
      </c>
      <c r="I1526" s="14">
        <v>117</v>
      </c>
      <c r="J1526" s="14">
        <v>4.0599999999999996</v>
      </c>
      <c r="K1526" s="10">
        <v>6.68</v>
      </c>
      <c r="L1526" s="11">
        <f t="shared" si="483"/>
        <v>-9.3333726858226301E-2</v>
      </c>
      <c r="M1526" s="11">
        <f t="shared" si="484"/>
        <v>0.59969626319542912</v>
      </c>
      <c r="N1526" s="11">
        <f t="shared" si="485"/>
        <v>0.60036248991447827</v>
      </c>
      <c r="O1526" s="11">
        <f t="shared" si="486"/>
        <v>0.50574014908382792</v>
      </c>
      <c r="P1526" s="11">
        <f t="shared" si="487"/>
        <v>-0.20084548426089152</v>
      </c>
      <c r="Q1526" s="11">
        <f t="shared" si="488"/>
        <v>1.2439187386152852</v>
      </c>
      <c r="R1526" s="12">
        <f t="shared" si="489"/>
        <v>1.5189248940705808</v>
      </c>
      <c r="S1526">
        <f t="shared" si="490"/>
        <v>-9.3333726858226296</v>
      </c>
      <c r="T1526">
        <f t="shared" si="491"/>
        <v>59.969626319542911</v>
      </c>
      <c r="U1526">
        <f t="shared" si="492"/>
        <v>60.036248991447827</v>
      </c>
      <c r="V1526">
        <f t="shared" si="493"/>
        <v>15.244733241146818</v>
      </c>
      <c r="W1526">
        <f t="shared" si="494"/>
        <v>138.14218163429331</v>
      </c>
      <c r="X1526" s="13">
        <f t="shared" si="495"/>
        <v>-87.111845692459923</v>
      </c>
      <c r="Y1526">
        <f t="shared" si="496"/>
        <v>3596.3560809056139</v>
      </c>
      <c r="Z1526">
        <f t="shared" si="497"/>
        <v>3604.3511929631204</v>
      </c>
      <c r="AA1526">
        <f t="shared" si="498"/>
        <v>232.40189159372676</v>
      </c>
      <c r="AB1526">
        <f t="shared" si="499"/>
        <v>19083.262346682084</v>
      </c>
      <c r="AC1526" s="21">
        <f t="shared" si="500"/>
        <v>72.703864637929783</v>
      </c>
      <c r="AD1526" s="13">
        <f t="shared" si="501"/>
        <v>342.90829659679923</v>
      </c>
      <c r="AE1526" s="20">
        <f t="shared" si="502"/>
        <v>0.74270470783947673</v>
      </c>
      <c r="AF1526" s="18">
        <f t="shared" si="503"/>
        <v>74.3</v>
      </c>
    </row>
    <row r="1527" spans="1:32" x14ac:dyDescent="0.25">
      <c r="A1527" s="7">
        <v>2006</v>
      </c>
      <c r="B1527" s="7" t="s">
        <v>427</v>
      </c>
      <c r="C1527" s="7" t="s">
        <v>42</v>
      </c>
      <c r="D1527" s="8">
        <v>74.099999999999994</v>
      </c>
      <c r="E1527" s="14">
        <v>215</v>
      </c>
      <c r="F1527" s="14">
        <v>4.47</v>
      </c>
      <c r="G1527" s="14">
        <v>21</v>
      </c>
      <c r="H1527" s="14">
        <v>40.5</v>
      </c>
      <c r="I1527" s="14">
        <v>123</v>
      </c>
      <c r="J1527" s="14">
        <v>4.1399999999999997</v>
      </c>
      <c r="K1527" s="10">
        <v>7.09</v>
      </c>
      <c r="L1527" s="11">
        <f t="shared" si="483"/>
        <v>-0.21692917379862936</v>
      </c>
      <c r="M1527" s="11">
        <f t="shared" si="484"/>
        <v>0.78759519411166001</v>
      </c>
      <c r="N1527" s="11">
        <f t="shared" si="485"/>
        <v>0.41961103195958405</v>
      </c>
      <c r="O1527" s="11">
        <f t="shared" si="486"/>
        <v>1.7682840324327875</v>
      </c>
      <c r="P1527" s="11">
        <f t="shared" si="487"/>
        <v>0.71342453611075163</v>
      </c>
      <c r="Q1527" s="11">
        <f t="shared" si="488"/>
        <v>0.77026466022942242</v>
      </c>
      <c r="R1527" s="12">
        <f t="shared" si="489"/>
        <v>-0.11309533963645149</v>
      </c>
      <c r="S1527">
        <f t="shared" si="490"/>
        <v>-21.692917379862937</v>
      </c>
      <c r="T1527">
        <f t="shared" si="491"/>
        <v>78.759519411165996</v>
      </c>
      <c r="U1527">
        <f t="shared" si="492"/>
        <v>41.961103195958401</v>
      </c>
      <c r="V1527">
        <f t="shared" si="493"/>
        <v>124.08542842717696</v>
      </c>
      <c r="W1527">
        <f t="shared" si="494"/>
        <v>32.858466029648547</v>
      </c>
      <c r="X1527" s="13">
        <f t="shared" si="495"/>
        <v>-470.5826644495595</v>
      </c>
      <c r="Y1527">
        <f t="shared" si="496"/>
        <v>6203.061897877833</v>
      </c>
      <c r="Z1527">
        <f t="shared" si="497"/>
        <v>1760.7341814218703</v>
      </c>
      <c r="AA1527">
        <f t="shared" si="498"/>
        <v>15397.193547956058</v>
      </c>
      <c r="AB1527">
        <f t="shared" si="499"/>
        <v>1079.6787898215675</v>
      </c>
      <c r="AC1527" s="21">
        <f t="shared" si="500"/>
        <v>69.238841343031979</v>
      </c>
      <c r="AD1527" s="13">
        <f t="shared" si="501"/>
        <v>339.44327330190146</v>
      </c>
      <c r="AE1527" s="20">
        <f t="shared" si="502"/>
        <v>0.73519981764161724</v>
      </c>
      <c r="AF1527" s="18">
        <f t="shared" si="503"/>
        <v>73.5</v>
      </c>
    </row>
    <row r="1528" spans="1:32" x14ac:dyDescent="0.25">
      <c r="A1528" s="7">
        <v>2006</v>
      </c>
      <c r="B1528" s="7" t="s">
        <v>459</v>
      </c>
      <c r="C1528" s="7" t="s">
        <v>45</v>
      </c>
      <c r="D1528" s="8">
        <v>71.2</v>
      </c>
      <c r="E1528" s="14">
        <v>214</v>
      </c>
      <c r="F1528" s="14">
        <v>4.4000000000000004</v>
      </c>
      <c r="G1528" s="14">
        <v>18</v>
      </c>
      <c r="H1528" s="14">
        <v>38.5</v>
      </c>
      <c r="I1528" s="14">
        <v>125</v>
      </c>
      <c r="J1528" s="14">
        <v>4.47</v>
      </c>
      <c r="K1528" s="10">
        <v>7.09</v>
      </c>
      <c r="L1528" s="11">
        <f t="shared" si="483"/>
        <v>-0.25812765611209704</v>
      </c>
      <c r="M1528" s="11">
        <f t="shared" si="484"/>
        <v>1.2260260329161916</v>
      </c>
      <c r="N1528" s="11">
        <f t="shared" si="485"/>
        <v>-0.12264334190509857</v>
      </c>
      <c r="O1528" s="11">
        <f t="shared" si="486"/>
        <v>1.1370120907583077</v>
      </c>
      <c r="P1528" s="11">
        <f t="shared" si="487"/>
        <v>1.0181812095679661</v>
      </c>
      <c r="Q1528" s="11">
        <f t="shared" si="488"/>
        <v>-1.1835584131122607</v>
      </c>
      <c r="R1528" s="12">
        <f t="shared" si="489"/>
        <v>-0.11309533963645149</v>
      </c>
      <c r="S1528">
        <f t="shared" si="490"/>
        <v>-25.812765611209702</v>
      </c>
      <c r="T1528">
        <f t="shared" si="491"/>
        <v>122.60260329161916</v>
      </c>
      <c r="U1528">
        <f t="shared" si="492"/>
        <v>-12.264334190509857</v>
      </c>
      <c r="V1528">
        <f t="shared" si="493"/>
        <v>107.75966501631369</v>
      </c>
      <c r="W1528">
        <f t="shared" si="494"/>
        <v>-64.832687637435612</v>
      </c>
      <c r="X1528" s="13">
        <f t="shared" si="495"/>
        <v>-666.29886849925015</v>
      </c>
      <c r="Y1528">
        <f t="shared" si="496"/>
        <v>15031.398333882145</v>
      </c>
      <c r="Z1528">
        <f t="shared" si="497"/>
        <v>-150.41389313650907</v>
      </c>
      <c r="AA1528">
        <f t="shared" si="498"/>
        <v>11612.14540442814</v>
      </c>
      <c r="AB1528">
        <f t="shared" si="499"/>
        <v>-4203.2773862932963</v>
      </c>
      <c r="AC1528" s="21">
        <f t="shared" si="500"/>
        <v>65.762532783312466</v>
      </c>
      <c r="AD1528" s="13">
        <f t="shared" si="501"/>
        <v>335.96696474218191</v>
      </c>
      <c r="AE1528" s="20">
        <f t="shared" si="502"/>
        <v>0.727670484700915</v>
      </c>
      <c r="AF1528" s="18">
        <f t="shared" si="503"/>
        <v>72.8</v>
      </c>
    </row>
    <row r="1529" spans="1:32" x14ac:dyDescent="0.25">
      <c r="A1529" s="7">
        <v>2006</v>
      </c>
      <c r="B1529" s="7" t="s">
        <v>471</v>
      </c>
      <c r="C1529" s="7" t="s">
        <v>42</v>
      </c>
      <c r="D1529" s="8">
        <v>72.400000000000006</v>
      </c>
      <c r="E1529" s="14">
        <v>212</v>
      </c>
      <c r="F1529" s="14">
        <v>4.5199999999999996</v>
      </c>
      <c r="G1529" s="14">
        <v>20</v>
      </c>
      <c r="H1529" s="14">
        <v>37</v>
      </c>
      <c r="I1529" s="14">
        <v>132</v>
      </c>
      <c r="J1529" s="14">
        <v>4.1900000000000004</v>
      </c>
      <c r="K1529" s="10">
        <v>7.02</v>
      </c>
      <c r="L1529" s="11">
        <f t="shared" si="483"/>
        <v>-0.34052462073903239</v>
      </c>
      <c r="M1529" s="11">
        <f t="shared" si="484"/>
        <v>0.47443030925127883</v>
      </c>
      <c r="N1529" s="11">
        <f t="shared" si="485"/>
        <v>0.23885957400468982</v>
      </c>
      <c r="O1529" s="11">
        <f t="shared" si="486"/>
        <v>0.66355813450244783</v>
      </c>
      <c r="P1529" s="11">
        <f t="shared" si="487"/>
        <v>2.0848295666682164</v>
      </c>
      <c r="Q1529" s="11">
        <f t="shared" si="488"/>
        <v>0.4742308612382542</v>
      </c>
      <c r="R1529" s="12">
        <f t="shared" si="489"/>
        <v>0.16554226124035995</v>
      </c>
      <c r="S1529">
        <f t="shared" si="490"/>
        <v>-34.052462073903236</v>
      </c>
      <c r="T1529">
        <f t="shared" si="491"/>
        <v>47.443030925127886</v>
      </c>
      <c r="U1529">
        <f t="shared" si="492"/>
        <v>23.885957400468982</v>
      </c>
      <c r="V1529">
        <f t="shared" si="493"/>
        <v>137.41938505853321</v>
      </c>
      <c r="W1529">
        <f t="shared" si="494"/>
        <v>31.98865612393071</v>
      </c>
      <c r="X1529" s="13">
        <f t="shared" si="495"/>
        <v>-1159.5701732946184</v>
      </c>
      <c r="Y1529">
        <f t="shared" si="496"/>
        <v>2250.841183362641</v>
      </c>
      <c r="Z1529">
        <f t="shared" si="497"/>
        <v>570.53896093701894</v>
      </c>
      <c r="AA1529">
        <f t="shared" si="498"/>
        <v>18884.087389865421</v>
      </c>
      <c r="AB1529">
        <f t="shared" si="499"/>
        <v>1023.2741206150897</v>
      </c>
      <c r="AC1529" s="21">
        <f t="shared" si="500"/>
        <v>65.679786055506526</v>
      </c>
      <c r="AD1529" s="13">
        <f t="shared" si="501"/>
        <v>335.88421801437596</v>
      </c>
      <c r="AE1529" s="20">
        <f t="shared" si="502"/>
        <v>0.72749126365286887</v>
      </c>
      <c r="AF1529" s="18">
        <f t="shared" si="503"/>
        <v>72.7</v>
      </c>
    </row>
    <row r="1530" spans="1:32" x14ac:dyDescent="0.25">
      <c r="A1530" s="7">
        <v>2006</v>
      </c>
      <c r="B1530" s="7" t="s">
        <v>491</v>
      </c>
      <c r="C1530" s="7" t="s">
        <v>57</v>
      </c>
      <c r="D1530" s="8">
        <v>71</v>
      </c>
      <c r="E1530" s="9">
        <v>193</v>
      </c>
      <c r="F1530" s="9">
        <v>4.3099999999999996</v>
      </c>
      <c r="G1530" s="9">
        <v>15</v>
      </c>
      <c r="H1530" s="9">
        <v>37</v>
      </c>
      <c r="I1530" s="9">
        <v>123</v>
      </c>
      <c r="J1530" s="9">
        <v>4.2699999999999996</v>
      </c>
      <c r="K1530" s="10">
        <v>6.94</v>
      </c>
      <c r="L1530" s="11">
        <f t="shared" si="483"/>
        <v>-1.1232957846949185</v>
      </c>
      <c r="M1530" s="11">
        <f t="shared" si="484"/>
        <v>1.7897228256648843</v>
      </c>
      <c r="N1530" s="11">
        <f t="shared" si="485"/>
        <v>-0.66489771576978118</v>
      </c>
      <c r="O1530" s="11">
        <f t="shared" si="486"/>
        <v>0.66355813450244783</v>
      </c>
      <c r="P1530" s="11">
        <f t="shared" si="487"/>
        <v>0.71342453611075163</v>
      </c>
      <c r="Q1530" s="11">
        <f t="shared" si="488"/>
        <v>5.7678285239653646E-4</v>
      </c>
      <c r="R1530" s="12">
        <f t="shared" si="489"/>
        <v>0.48398523367099705</v>
      </c>
      <c r="S1530">
        <f t="shared" si="490"/>
        <v>-112.32957846949185</v>
      </c>
      <c r="T1530">
        <f t="shared" si="491"/>
        <v>178.97228256648842</v>
      </c>
      <c r="U1530">
        <f t="shared" si="492"/>
        <v>-66.489771576978114</v>
      </c>
      <c r="V1530">
        <f t="shared" si="493"/>
        <v>68.849133530659984</v>
      </c>
      <c r="W1530">
        <f t="shared" si="494"/>
        <v>24.22810082616968</v>
      </c>
      <c r="X1530" s="13">
        <f t="shared" si="495"/>
        <v>-12617.934199133726</v>
      </c>
      <c r="Y1530">
        <f t="shared" si="496"/>
        <v>32031.077927058974</v>
      </c>
      <c r="Z1530">
        <f t="shared" si="497"/>
        <v>-4420.8897243587271</v>
      </c>
      <c r="AA1530">
        <f t="shared" si="498"/>
        <v>4740.2031879226488</v>
      </c>
      <c r="AB1530">
        <f t="shared" si="499"/>
        <v>587.00086964304387</v>
      </c>
      <c r="AC1530" s="21">
        <f t="shared" si="500"/>
        <v>63.748659689647148</v>
      </c>
      <c r="AD1530" s="13">
        <f t="shared" si="501"/>
        <v>333.95309164851659</v>
      </c>
      <c r="AE1530" s="20">
        <f t="shared" si="502"/>
        <v>0.72330863915065935</v>
      </c>
      <c r="AF1530" s="18">
        <f t="shared" si="503"/>
        <v>72.3</v>
      </c>
    </row>
    <row r="1531" spans="1:32" x14ac:dyDescent="0.25">
      <c r="A1531" s="7">
        <v>2006</v>
      </c>
      <c r="B1531" s="7" t="s">
        <v>501</v>
      </c>
      <c r="C1531" s="7" t="s">
        <v>42</v>
      </c>
      <c r="D1531" s="8">
        <v>70.5</v>
      </c>
      <c r="E1531" s="14">
        <v>190</v>
      </c>
      <c r="F1531" s="14">
        <v>4.3499999999999996</v>
      </c>
      <c r="G1531" s="14">
        <v>16</v>
      </c>
      <c r="H1531" s="14">
        <v>38</v>
      </c>
      <c r="I1531" s="14">
        <v>124</v>
      </c>
      <c r="J1531" s="14">
        <v>4.2</v>
      </c>
      <c r="K1531" s="10">
        <v>6.78</v>
      </c>
      <c r="L1531" s="11">
        <f t="shared" si="483"/>
        <v>-1.2468912316353216</v>
      </c>
      <c r="M1531" s="11">
        <f t="shared" si="484"/>
        <v>1.5391909177765783</v>
      </c>
      <c r="N1531" s="11">
        <f t="shared" si="485"/>
        <v>-0.48414625781488696</v>
      </c>
      <c r="O1531" s="11">
        <f t="shared" si="486"/>
        <v>0.97919410533968776</v>
      </c>
      <c r="P1531" s="11">
        <f t="shared" si="487"/>
        <v>0.86580287283935886</v>
      </c>
      <c r="Q1531" s="11">
        <f t="shared" si="488"/>
        <v>0.41502410144002261</v>
      </c>
      <c r="R1531" s="12">
        <f t="shared" si="489"/>
        <v>1.1208711785322782</v>
      </c>
      <c r="S1531">
        <f t="shared" si="490"/>
        <v>-124.68912316353216</v>
      </c>
      <c r="T1531">
        <f t="shared" si="491"/>
        <v>153.91909177765783</v>
      </c>
      <c r="U1531">
        <f t="shared" si="492"/>
        <v>-48.414625781488695</v>
      </c>
      <c r="V1531">
        <f t="shared" si="493"/>
        <v>92.24984890895233</v>
      </c>
      <c r="W1531">
        <f t="shared" si="494"/>
        <v>76.794763998615039</v>
      </c>
      <c r="X1531" s="13">
        <f t="shared" si="495"/>
        <v>-15547.377435290491</v>
      </c>
      <c r="Y1531">
        <f t="shared" si="496"/>
        <v>23691.086813659054</v>
      </c>
      <c r="Z1531">
        <f t="shared" si="497"/>
        <v>-2343.9759895615898</v>
      </c>
      <c r="AA1531">
        <f t="shared" si="498"/>
        <v>8510.034623724534</v>
      </c>
      <c r="AB1531">
        <f t="shared" si="499"/>
        <v>5897.4357776029801</v>
      </c>
      <c r="AC1531" s="21">
        <f t="shared" si="500"/>
        <v>63.572326982948312</v>
      </c>
      <c r="AD1531" s="13">
        <f t="shared" si="501"/>
        <v>333.77675894181777</v>
      </c>
      <c r="AE1531" s="20">
        <f t="shared" si="502"/>
        <v>0.72292672033238914</v>
      </c>
      <c r="AF1531" s="18">
        <f t="shared" si="503"/>
        <v>72.3</v>
      </c>
    </row>
    <row r="1532" spans="1:32" x14ac:dyDescent="0.25">
      <c r="A1532" s="7">
        <v>2006</v>
      </c>
      <c r="B1532" s="7" t="s">
        <v>530</v>
      </c>
      <c r="C1532" s="7" t="s">
        <v>38</v>
      </c>
      <c r="D1532" s="8">
        <v>75.2</v>
      </c>
      <c r="E1532" s="14">
        <v>256</v>
      </c>
      <c r="F1532" s="14">
        <v>4.74</v>
      </c>
      <c r="G1532" s="14">
        <v>24</v>
      </c>
      <c r="H1532" s="14">
        <v>35</v>
      </c>
      <c r="I1532" s="14">
        <v>109</v>
      </c>
      <c r="J1532" s="14">
        <v>4.2</v>
      </c>
      <c r="K1532" s="10">
        <v>7.03</v>
      </c>
      <c r="L1532" s="11">
        <f t="shared" si="483"/>
        <v>1.4722086010535458</v>
      </c>
      <c r="M1532" s="11">
        <f t="shared" si="484"/>
        <v>-0.90349518413440744</v>
      </c>
      <c r="N1532" s="11">
        <f t="shared" si="485"/>
        <v>0.96186540582426661</v>
      </c>
      <c r="O1532" s="11">
        <f t="shared" si="486"/>
        <v>3.2286192827968012E-2</v>
      </c>
      <c r="P1532" s="11">
        <f t="shared" si="487"/>
        <v>-1.4198721780897492</v>
      </c>
      <c r="Q1532" s="11">
        <f t="shared" si="488"/>
        <v>0.41502410144002261</v>
      </c>
      <c r="R1532" s="12">
        <f t="shared" si="489"/>
        <v>0.12573688968652721</v>
      </c>
      <c r="S1532">
        <f t="shared" si="490"/>
        <v>147.22086010535457</v>
      </c>
      <c r="T1532">
        <f t="shared" si="491"/>
        <v>-90.349518413440748</v>
      </c>
      <c r="U1532">
        <f t="shared" si="492"/>
        <v>96.186540582426659</v>
      </c>
      <c r="V1532">
        <f t="shared" si="493"/>
        <v>-69.379299263089052</v>
      </c>
      <c r="W1532">
        <f t="shared" si="494"/>
        <v>27.038049556327493</v>
      </c>
      <c r="X1532" s="13">
        <f t="shared" si="495"/>
        <v>21673.981650160382</v>
      </c>
      <c r="Y1532">
        <f t="shared" si="496"/>
        <v>-8163.0354775406686</v>
      </c>
      <c r="Z1532">
        <f t="shared" si="497"/>
        <v>9251.8505892148114</v>
      </c>
      <c r="AA1532">
        <f t="shared" si="498"/>
        <v>-4813.4871662372689</v>
      </c>
      <c r="AB1532">
        <f t="shared" si="499"/>
        <v>731.05612381042135</v>
      </c>
      <c r="AC1532" s="21">
        <f t="shared" si="500"/>
        <v>61.123425492044667</v>
      </c>
      <c r="AD1532" s="13">
        <f t="shared" si="501"/>
        <v>331.32785745091411</v>
      </c>
      <c r="AE1532" s="20">
        <f t="shared" si="502"/>
        <v>0.71762264724818536</v>
      </c>
      <c r="AF1532" s="18">
        <f t="shared" si="503"/>
        <v>71.8</v>
      </c>
    </row>
    <row r="1533" spans="1:32" x14ac:dyDescent="0.25">
      <c r="A1533" s="7">
        <v>2006</v>
      </c>
      <c r="B1533" s="7" t="s">
        <v>568</v>
      </c>
      <c r="C1533" s="7" t="s">
        <v>38</v>
      </c>
      <c r="D1533" s="8">
        <v>77.400000000000006</v>
      </c>
      <c r="E1533" s="14">
        <v>263</v>
      </c>
      <c r="F1533" s="14">
        <v>4.8499999999999996</v>
      </c>
      <c r="G1533" s="14">
        <v>27</v>
      </c>
      <c r="H1533" s="14">
        <v>33</v>
      </c>
      <c r="I1533" s="14">
        <v>115</v>
      </c>
      <c r="J1533" s="14">
        <v>4.37</v>
      </c>
      <c r="K1533" s="10">
        <v>7.38</v>
      </c>
      <c r="L1533" s="11">
        <f t="shared" si="483"/>
        <v>1.7605979772478195</v>
      </c>
      <c r="M1533" s="11">
        <f t="shared" si="484"/>
        <v>-1.5924579308272448</v>
      </c>
      <c r="N1533" s="11">
        <f t="shared" si="485"/>
        <v>1.5041197796889492</v>
      </c>
      <c r="O1533" s="11">
        <f t="shared" si="486"/>
        <v>-0.59898574884651179</v>
      </c>
      <c r="P1533" s="11">
        <f t="shared" si="487"/>
        <v>-0.5056021577181059</v>
      </c>
      <c r="Q1533" s="11">
        <f t="shared" si="488"/>
        <v>-0.59149081512993473</v>
      </c>
      <c r="R1533" s="12">
        <f t="shared" si="489"/>
        <v>-1.2674511146975229</v>
      </c>
      <c r="S1533">
        <f t="shared" si="490"/>
        <v>176.05979772478196</v>
      </c>
      <c r="T1533">
        <f t="shared" si="491"/>
        <v>-159.24579308272448</v>
      </c>
      <c r="U1533">
        <f t="shared" si="492"/>
        <v>150.41197796889492</v>
      </c>
      <c r="V1533">
        <f t="shared" si="493"/>
        <v>-55.229395328230879</v>
      </c>
      <c r="W1533">
        <f t="shared" si="494"/>
        <v>-92.947096491372889</v>
      </c>
      <c r="X1533" s="13">
        <f t="shared" si="495"/>
        <v>30997.05237489114</v>
      </c>
      <c r="Y1533">
        <f t="shared" si="496"/>
        <v>-25359.222614545899</v>
      </c>
      <c r="Z1533">
        <f t="shared" si="497"/>
        <v>22623.763116515329</v>
      </c>
      <c r="AA1533">
        <f t="shared" si="498"/>
        <v>-3050.2861083220109</v>
      </c>
      <c r="AB1533">
        <f t="shared" si="499"/>
        <v>-8639.162746176582</v>
      </c>
      <c r="AC1533" s="21">
        <f t="shared" si="500"/>
        <v>57.57107611007801</v>
      </c>
      <c r="AD1533" s="13">
        <f t="shared" si="501"/>
        <v>327.77550806894749</v>
      </c>
      <c r="AE1533" s="20">
        <f t="shared" si="502"/>
        <v>0.70992861757301684</v>
      </c>
      <c r="AF1533" s="18">
        <f t="shared" si="503"/>
        <v>71</v>
      </c>
    </row>
    <row r="1534" spans="1:32" x14ac:dyDescent="0.25">
      <c r="A1534" s="7">
        <v>2006</v>
      </c>
      <c r="B1534" s="7" t="s">
        <v>569</v>
      </c>
      <c r="C1534" s="7" t="s">
        <v>38</v>
      </c>
      <c r="D1534" s="8">
        <v>74.3</v>
      </c>
      <c r="E1534" s="14">
        <v>269</v>
      </c>
      <c r="F1534" s="14">
        <v>4.72</v>
      </c>
      <c r="G1534" s="14">
        <v>25</v>
      </c>
      <c r="H1534" s="14">
        <v>34</v>
      </c>
      <c r="I1534" s="14">
        <v>111</v>
      </c>
      <c r="J1534" s="14">
        <v>4.54</v>
      </c>
      <c r="K1534" s="10">
        <v>7.49</v>
      </c>
      <c r="L1534" s="11">
        <f t="shared" si="483"/>
        <v>2.0077888711286258</v>
      </c>
      <c r="M1534" s="11">
        <f t="shared" si="484"/>
        <v>-0.77822923019025159</v>
      </c>
      <c r="N1534" s="11">
        <f t="shared" si="485"/>
        <v>1.1426168637791609</v>
      </c>
      <c r="O1534" s="11">
        <f t="shared" si="486"/>
        <v>-0.28334977800927191</v>
      </c>
      <c r="P1534" s="11">
        <f t="shared" si="487"/>
        <v>-1.1151155046325347</v>
      </c>
      <c r="Q1534" s="11">
        <f t="shared" si="488"/>
        <v>-1.5980057316998921</v>
      </c>
      <c r="R1534" s="12">
        <f t="shared" si="489"/>
        <v>-1.7053102017896546</v>
      </c>
      <c r="S1534">
        <f t="shared" si="490"/>
        <v>200.77888711286258</v>
      </c>
      <c r="T1534">
        <f t="shared" si="491"/>
        <v>-77.822923019025154</v>
      </c>
      <c r="U1534">
        <f t="shared" si="492"/>
        <v>114.26168637791609</v>
      </c>
      <c r="V1534">
        <f t="shared" si="493"/>
        <v>-69.923264132090338</v>
      </c>
      <c r="W1534">
        <f t="shared" si="494"/>
        <v>-165.16579667447732</v>
      </c>
      <c r="X1534" s="13">
        <f t="shared" si="495"/>
        <v>40312.161510279613</v>
      </c>
      <c r="Y1534">
        <f t="shared" si="496"/>
        <v>-6056.4073472251148</v>
      </c>
      <c r="Z1534">
        <f t="shared" si="497"/>
        <v>13055.732973925256</v>
      </c>
      <c r="AA1534">
        <f t="shared" si="498"/>
        <v>-4889.2628668860716</v>
      </c>
      <c r="AB1534">
        <f t="shared" si="499"/>
        <v>-27279.740391114785</v>
      </c>
      <c r="AC1534" s="21">
        <f t="shared" si="500"/>
        <v>55.031779689519226</v>
      </c>
      <c r="AD1534" s="13">
        <f t="shared" si="501"/>
        <v>325.23621164838869</v>
      </c>
      <c r="AE1534" s="20">
        <f t="shared" si="502"/>
        <v>0.70442875820867346</v>
      </c>
      <c r="AF1534" s="18">
        <f t="shared" si="503"/>
        <v>70.400000000000006</v>
      </c>
    </row>
    <row r="1535" spans="1:32" x14ac:dyDescent="0.25">
      <c r="A1535" s="7">
        <v>2006</v>
      </c>
      <c r="B1535" s="7" t="s">
        <v>573</v>
      </c>
      <c r="C1535" s="7" t="s">
        <v>38</v>
      </c>
      <c r="D1535" s="8">
        <v>78.400000000000006</v>
      </c>
      <c r="E1535" s="14">
        <v>268</v>
      </c>
      <c r="F1535" s="14">
        <v>4.7699999999999996</v>
      </c>
      <c r="G1535" s="14">
        <v>20</v>
      </c>
      <c r="H1535" s="14">
        <v>32.5</v>
      </c>
      <c r="I1535" s="14">
        <v>114</v>
      </c>
      <c r="J1535" s="14">
        <v>4.5199999999999996</v>
      </c>
      <c r="K1535" s="10">
        <v>7.09</v>
      </c>
      <c r="L1535" s="11">
        <f t="shared" si="483"/>
        <v>1.9665903888151579</v>
      </c>
      <c r="M1535" s="11">
        <f t="shared" si="484"/>
        <v>-1.0913941150506328</v>
      </c>
      <c r="N1535" s="11">
        <f t="shared" si="485"/>
        <v>0.23885957400468982</v>
      </c>
      <c r="O1535" s="11">
        <f t="shared" si="486"/>
        <v>-0.75680373426513181</v>
      </c>
      <c r="P1535" s="11">
        <f t="shared" si="487"/>
        <v>-0.65798049444671314</v>
      </c>
      <c r="Q1535" s="11">
        <f t="shared" si="488"/>
        <v>-1.4795922121034237</v>
      </c>
      <c r="R1535" s="12">
        <f t="shared" si="489"/>
        <v>-0.11309533963645149</v>
      </c>
      <c r="S1535">
        <f t="shared" si="490"/>
        <v>196.65903888151578</v>
      </c>
      <c r="T1535">
        <f t="shared" si="491"/>
        <v>-109.13941150506328</v>
      </c>
      <c r="U1535">
        <f t="shared" si="492"/>
        <v>23.885957400468982</v>
      </c>
      <c r="V1535">
        <f t="shared" si="493"/>
        <v>-70.739211435592253</v>
      </c>
      <c r="W1535">
        <f t="shared" si="494"/>
        <v>-79.634377586993764</v>
      </c>
      <c r="X1535" s="13">
        <f t="shared" si="495"/>
        <v>38674.777573801533</v>
      </c>
      <c r="Y1535">
        <f t="shared" si="496"/>
        <v>-11911.411143671539</v>
      </c>
      <c r="Z1535">
        <f t="shared" si="497"/>
        <v>570.53896093701894</v>
      </c>
      <c r="AA1535">
        <f t="shared" si="498"/>
        <v>-5004.0360345294257</v>
      </c>
      <c r="AB1535">
        <f t="shared" si="499"/>
        <v>-6341.6340936678944</v>
      </c>
      <c r="AC1535" s="21">
        <f t="shared" si="500"/>
        <v>56.547741356962604</v>
      </c>
      <c r="AD1535" s="13">
        <f t="shared" si="501"/>
        <v>326.75217331583207</v>
      </c>
      <c r="AE1535" s="20">
        <f t="shared" si="502"/>
        <v>0.70771217794067909</v>
      </c>
      <c r="AF1535" s="18">
        <f t="shared" si="503"/>
        <v>70.8</v>
      </c>
    </row>
    <row r="1536" spans="1:32" x14ac:dyDescent="0.25">
      <c r="A1536" s="7">
        <v>2006</v>
      </c>
      <c r="B1536" s="7" t="s">
        <v>594</v>
      </c>
      <c r="C1536" s="7" t="s">
        <v>38</v>
      </c>
      <c r="D1536" s="8">
        <v>75.5</v>
      </c>
      <c r="E1536" s="14">
        <v>261</v>
      </c>
      <c r="F1536" s="14">
        <v>4.78</v>
      </c>
      <c r="G1536" s="14">
        <v>26</v>
      </c>
      <c r="H1536" s="14">
        <v>31</v>
      </c>
      <c r="I1536" s="14">
        <v>110</v>
      </c>
      <c r="J1536" s="14">
        <v>4.21</v>
      </c>
      <c r="K1536" s="10">
        <v>7.29</v>
      </c>
      <c r="L1536" s="11">
        <f t="shared" si="483"/>
        <v>1.6782010126208842</v>
      </c>
      <c r="M1536" s="11">
        <f t="shared" si="484"/>
        <v>-1.1540270920227136</v>
      </c>
      <c r="N1536" s="11">
        <f t="shared" si="485"/>
        <v>1.3233683217340551</v>
      </c>
      <c r="O1536" s="11">
        <f t="shared" si="486"/>
        <v>-1.2302576905209917</v>
      </c>
      <c r="P1536" s="11">
        <f t="shared" si="487"/>
        <v>-1.2674938413611418</v>
      </c>
      <c r="Q1536" s="11">
        <f t="shared" si="488"/>
        <v>0.35581734164179107</v>
      </c>
      <c r="R1536" s="12">
        <f t="shared" si="489"/>
        <v>-0.90920277071305311</v>
      </c>
      <c r="S1536">
        <f t="shared" si="490"/>
        <v>167.82010126208843</v>
      </c>
      <c r="T1536">
        <f t="shared" si="491"/>
        <v>-115.40270920227135</v>
      </c>
      <c r="U1536">
        <f t="shared" si="492"/>
        <v>132.3368321734055</v>
      </c>
      <c r="V1536">
        <f t="shared" si="493"/>
        <v>-124.88757659410668</v>
      </c>
      <c r="W1536">
        <f t="shared" si="494"/>
        <v>-27.669271453563105</v>
      </c>
      <c r="X1536" s="13">
        <f t="shared" si="495"/>
        <v>28163.586387617615</v>
      </c>
      <c r="Y1536">
        <f t="shared" si="496"/>
        <v>-13317.785291224005</v>
      </c>
      <c r="Z1536">
        <f t="shared" si="497"/>
        <v>17513.037149692092</v>
      </c>
      <c r="AA1536">
        <f t="shared" si="498"/>
        <v>-15596.906787548862</v>
      </c>
      <c r="AB1536">
        <f t="shared" si="499"/>
        <v>-765.58858277096215</v>
      </c>
      <c r="AC1536" s="21">
        <f t="shared" si="500"/>
        <v>56.56207718209415</v>
      </c>
      <c r="AD1536" s="13">
        <f t="shared" si="501"/>
        <v>326.76650914096359</v>
      </c>
      <c r="AE1536" s="20">
        <f t="shared" si="502"/>
        <v>0.70774322788878941</v>
      </c>
      <c r="AF1536" s="18">
        <f t="shared" si="503"/>
        <v>70.8</v>
      </c>
    </row>
    <row r="1537" spans="1:32" x14ac:dyDescent="0.25">
      <c r="A1537" s="7">
        <v>2006</v>
      </c>
      <c r="B1537" s="7" t="s">
        <v>633</v>
      </c>
      <c r="C1537" s="7" t="s">
        <v>38</v>
      </c>
      <c r="D1537" s="8">
        <v>75.099999999999994</v>
      </c>
      <c r="E1537" s="14">
        <v>252</v>
      </c>
      <c r="F1537" s="14">
        <v>4.67</v>
      </c>
      <c r="G1537" s="14">
        <v>19</v>
      </c>
      <c r="H1537" s="14">
        <v>37.5</v>
      </c>
      <c r="I1537" s="14">
        <v>113</v>
      </c>
      <c r="J1537" s="14">
        <v>4.34</v>
      </c>
      <c r="K1537" s="10">
        <v>7.05</v>
      </c>
      <c r="L1537" s="11">
        <f t="shared" si="483"/>
        <v>1.3074146717996751</v>
      </c>
      <c r="M1537" s="11">
        <f t="shared" si="484"/>
        <v>-0.46506434532987034</v>
      </c>
      <c r="N1537" s="11">
        <f t="shared" si="485"/>
        <v>5.8108116049795627E-2</v>
      </c>
      <c r="O1537" s="11">
        <f t="shared" si="486"/>
        <v>0.82137611992106785</v>
      </c>
      <c r="P1537" s="11">
        <f t="shared" si="487"/>
        <v>-0.81035883117532026</v>
      </c>
      <c r="Q1537" s="11">
        <f t="shared" si="488"/>
        <v>-0.4138705357352348</v>
      </c>
      <c r="R1537" s="12">
        <f t="shared" si="489"/>
        <v>4.6126146578868821E-2</v>
      </c>
      <c r="S1537">
        <f t="shared" si="490"/>
        <v>130.74146717996751</v>
      </c>
      <c r="T1537">
        <f t="shared" si="491"/>
        <v>-46.506434532987036</v>
      </c>
      <c r="U1537">
        <f t="shared" si="492"/>
        <v>5.8108116049795626</v>
      </c>
      <c r="V1537">
        <f t="shared" si="493"/>
        <v>0.55086443728737944</v>
      </c>
      <c r="W1537">
        <f t="shared" si="494"/>
        <v>-18.387219457818301</v>
      </c>
      <c r="X1537" s="13">
        <f t="shared" si="495"/>
        <v>17093.331240370524</v>
      </c>
      <c r="Y1537">
        <f t="shared" si="496"/>
        <v>-2162.848452971009</v>
      </c>
      <c r="Z1537">
        <f t="shared" si="497"/>
        <v>33.765531508565161</v>
      </c>
      <c r="AA1537">
        <f t="shared" si="498"/>
        <v>0.3034516282679412</v>
      </c>
      <c r="AB1537">
        <f t="shared" si="499"/>
        <v>-338.08983938997193</v>
      </c>
      <c r="AC1537" s="21">
        <f t="shared" si="500"/>
        <v>54.085972176057581</v>
      </c>
      <c r="AD1537" s="13">
        <f t="shared" si="501"/>
        <v>324.29040413492703</v>
      </c>
      <c r="AE1537" s="20">
        <f t="shared" si="502"/>
        <v>0.70238023474065159</v>
      </c>
      <c r="AF1537" s="18">
        <f t="shared" si="503"/>
        <v>70.2</v>
      </c>
    </row>
    <row r="1538" spans="1:32" x14ac:dyDescent="0.25">
      <c r="A1538" s="7">
        <v>2006</v>
      </c>
      <c r="B1538" s="7" t="s">
        <v>638</v>
      </c>
      <c r="C1538" s="7" t="s">
        <v>38</v>
      </c>
      <c r="D1538" s="8">
        <v>76.099999999999994</v>
      </c>
      <c r="E1538" s="14">
        <v>259</v>
      </c>
      <c r="F1538" s="14">
        <v>4.72</v>
      </c>
      <c r="G1538" s="14">
        <v>19</v>
      </c>
      <c r="H1538" s="14">
        <v>33.5</v>
      </c>
      <c r="I1538" s="14">
        <v>112</v>
      </c>
      <c r="J1538" s="14">
        <v>4.34</v>
      </c>
      <c r="K1538" s="10">
        <v>6.94</v>
      </c>
      <c r="L1538" s="11">
        <f t="shared" si="483"/>
        <v>1.5958040479939488</v>
      </c>
      <c r="M1538" s="11">
        <f t="shared" si="484"/>
        <v>-0.77822923019025159</v>
      </c>
      <c r="N1538" s="11">
        <f t="shared" si="485"/>
        <v>5.8108116049795627E-2</v>
      </c>
      <c r="O1538" s="11">
        <f t="shared" si="486"/>
        <v>-0.44116776342789188</v>
      </c>
      <c r="P1538" s="11">
        <f t="shared" si="487"/>
        <v>-0.96273716790392749</v>
      </c>
      <c r="Q1538" s="11">
        <f t="shared" si="488"/>
        <v>-0.4138705357352348</v>
      </c>
      <c r="R1538" s="12">
        <f t="shared" si="489"/>
        <v>0.48398523367099705</v>
      </c>
      <c r="S1538">
        <f t="shared" si="490"/>
        <v>159.58040479939487</v>
      </c>
      <c r="T1538">
        <f t="shared" si="491"/>
        <v>-77.822923019025154</v>
      </c>
      <c r="U1538">
        <f t="shared" si="492"/>
        <v>5.8108116049795626</v>
      </c>
      <c r="V1538">
        <f t="shared" si="493"/>
        <v>-70.195246566590981</v>
      </c>
      <c r="W1538">
        <f t="shared" si="494"/>
        <v>3.5057348967881126</v>
      </c>
      <c r="X1538" s="13">
        <f t="shared" si="495"/>
        <v>25465.90559593873</v>
      </c>
      <c r="Y1538">
        <f t="shared" si="496"/>
        <v>-6056.4073472251148</v>
      </c>
      <c r="Z1538">
        <f t="shared" si="497"/>
        <v>33.765531508565161</v>
      </c>
      <c r="AA1538">
        <f t="shared" si="498"/>
        <v>-4927.3726405445032</v>
      </c>
      <c r="AB1538">
        <f t="shared" si="499"/>
        <v>12.290177166557958</v>
      </c>
      <c r="AC1538" s="21">
        <f t="shared" si="500"/>
        <v>53.903954060614581</v>
      </c>
      <c r="AD1538" s="13">
        <f t="shared" si="501"/>
        <v>324.10838601948404</v>
      </c>
      <c r="AE1538" s="20">
        <f t="shared" si="502"/>
        <v>0.7019860019017462</v>
      </c>
      <c r="AF1538" s="18">
        <f t="shared" si="503"/>
        <v>70.2</v>
      </c>
    </row>
    <row r="1539" spans="1:32" x14ac:dyDescent="0.25">
      <c r="A1539" s="7">
        <v>2006</v>
      </c>
      <c r="B1539" s="7" t="s">
        <v>645</v>
      </c>
      <c r="C1539" s="7" t="s">
        <v>38</v>
      </c>
      <c r="D1539" s="8">
        <v>77.2</v>
      </c>
      <c r="E1539" s="14">
        <v>252</v>
      </c>
      <c r="F1539" s="14">
        <v>4.7699999999999996</v>
      </c>
      <c r="G1539" s="14">
        <v>25</v>
      </c>
      <c r="H1539" s="14">
        <v>34</v>
      </c>
      <c r="I1539" s="14">
        <v>120</v>
      </c>
      <c r="J1539" s="14">
        <v>4.4400000000000004</v>
      </c>
      <c r="K1539" s="10">
        <v>7.14</v>
      </c>
      <c r="L1539" s="11">
        <f t="shared" ref="L1539:L1602" si="504">(E1539-AVERAGE(E$3:E$2055))/_xlfn.STDEV.S(E$3:E$2055)</f>
        <v>1.3074146717996751</v>
      </c>
      <c r="M1539" s="11">
        <f t="shared" ref="M1539:M1602" si="505">-(F1539-AVERAGE(F$3:F$2055))/_xlfn.STDEV.S(F$3:F$2055)</f>
        <v>-1.0913941150506328</v>
      </c>
      <c r="N1539" s="11">
        <f t="shared" ref="N1539:N1602" si="506">(G1539-AVERAGE(G$3:G$2055))/_xlfn.STDEV.S(G$3:G$2055)</f>
        <v>1.1426168637791609</v>
      </c>
      <c r="O1539" s="11">
        <f t="shared" ref="O1539:O1602" si="507">(H1539-AVERAGE(H$3:H$2055))/_xlfn.STDEV.S(H$3:H$2055)</f>
        <v>-0.28334977800927191</v>
      </c>
      <c r="P1539" s="11">
        <f t="shared" ref="P1539:P1602" si="508">(I1539-AVERAGE(I$3:I$2055))/_xlfn.STDEV.S(I$3:I$2055)</f>
        <v>0.25628952592493009</v>
      </c>
      <c r="Q1539" s="11">
        <f t="shared" ref="Q1539:Q1602" si="509">-(J1539-AVERAGE(J$3:J$2055))/_xlfn.STDEV.S(J$3:J$2055)</f>
        <v>-1.0059381337175661</v>
      </c>
      <c r="R1539" s="12">
        <f t="shared" ref="R1539:R1602" si="510">-(K1539-AVERAGE(K$3:K$2055))/_xlfn.STDEV.S(K$3:K$2055)</f>
        <v>-0.31212219740560099</v>
      </c>
      <c r="S1539">
        <f t="shared" ref="S1539:S1602" si="511">L1539*100</f>
        <v>130.74146717996751</v>
      </c>
      <c r="T1539">
        <f t="shared" ref="T1539:T1602" si="512">M1539*100</f>
        <v>-109.13941150506328</v>
      </c>
      <c r="U1539">
        <f t="shared" ref="U1539:U1602" si="513">N1539*100</f>
        <v>114.26168637791609</v>
      </c>
      <c r="V1539">
        <f t="shared" ref="V1539:V1602" si="514">((O1539+P1539)/2)*100</f>
        <v>-1.3530126042170909</v>
      </c>
      <c r="W1539">
        <f t="shared" ref="W1539:W1602" si="515">((Q1539+R1539)/2)*100</f>
        <v>-65.903016556158349</v>
      </c>
      <c r="X1539" s="13">
        <f t="shared" ref="X1539:X1602" si="516">(S1539/ABS(S1539))*ABS(S1539)^2</f>
        <v>17093.331240370524</v>
      </c>
      <c r="Y1539">
        <f t="shared" ref="Y1539:Y1602" si="517">(T1539/ABS(T1539))*ABS(T1539)^2</f>
        <v>-11911.411143671539</v>
      </c>
      <c r="Z1539">
        <f t="shared" ref="Z1539:Z1602" si="518">(U1539/ABS(U1539))*ABS(U1539)^2</f>
        <v>13055.732973925256</v>
      </c>
      <c r="AA1539">
        <f t="shared" ref="AA1539:AA1602" si="519">(V1539/ABS(V1539))*ABS(V1539)^2</f>
        <v>-1.8306431071703142</v>
      </c>
      <c r="AB1539">
        <f t="shared" ref="AB1539:AB1602" si="520">(W1539/ABS(W1539))*ABS(W1539)^2</f>
        <v>-4343.2075912012815</v>
      </c>
      <c r="AC1539" s="21">
        <f t="shared" ref="AC1539:AC1602" si="521">(AVERAGE(X1539:AB1539)/ABS(AVERAGE(X1539:AB1539)))*SQRT(ABS(AVERAGE(X1539:AB1539)))</f>
        <v>52.711696683593466</v>
      </c>
      <c r="AD1539" s="13">
        <f t="shared" si="501"/>
        <v>322.91612864246292</v>
      </c>
      <c r="AE1539" s="20">
        <f t="shared" si="502"/>
        <v>0.69940369294142635</v>
      </c>
      <c r="AF1539" s="18">
        <f t="shared" si="503"/>
        <v>69.900000000000006</v>
      </c>
    </row>
    <row r="1540" spans="1:32" x14ac:dyDescent="0.25">
      <c r="A1540" s="7">
        <v>2006</v>
      </c>
      <c r="B1540" s="7" t="s">
        <v>652</v>
      </c>
      <c r="C1540" s="7" t="s">
        <v>45</v>
      </c>
      <c r="D1540" s="8">
        <v>69.2</v>
      </c>
      <c r="E1540" s="14">
        <v>201</v>
      </c>
      <c r="F1540" s="14">
        <v>4.47</v>
      </c>
      <c r="G1540" s="14">
        <v>19</v>
      </c>
      <c r="H1540" s="14">
        <v>34.5</v>
      </c>
      <c r="I1540" s="14">
        <v>124</v>
      </c>
      <c r="J1540" s="14">
        <v>4.07</v>
      </c>
      <c r="K1540" s="10">
        <v>6.77</v>
      </c>
      <c r="L1540" s="11">
        <f t="shared" si="504"/>
        <v>-0.793707926187177</v>
      </c>
      <c r="M1540" s="11">
        <f t="shared" si="505"/>
        <v>0.78759519411166001</v>
      </c>
      <c r="N1540" s="11">
        <f t="shared" si="506"/>
        <v>5.8108116049795627E-2</v>
      </c>
      <c r="O1540" s="11">
        <f t="shared" si="507"/>
        <v>-0.12553179259065195</v>
      </c>
      <c r="P1540" s="11">
        <f t="shared" si="508"/>
        <v>0.86580287283935886</v>
      </c>
      <c r="Q1540" s="11">
        <f t="shared" si="509"/>
        <v>1.1847119788170486</v>
      </c>
      <c r="R1540" s="12">
        <f t="shared" si="510"/>
        <v>1.1606765500861111</v>
      </c>
      <c r="S1540">
        <f t="shared" si="511"/>
        <v>-79.370792618717701</v>
      </c>
      <c r="T1540">
        <f t="shared" si="512"/>
        <v>78.759519411165996</v>
      </c>
      <c r="U1540">
        <f t="shared" si="513"/>
        <v>5.8108116049795626</v>
      </c>
      <c r="V1540">
        <f t="shared" si="514"/>
        <v>37.013554012435343</v>
      </c>
      <c r="W1540">
        <f t="shared" si="515"/>
        <v>117.26942644515799</v>
      </c>
      <c r="X1540" s="13">
        <f t="shared" si="516"/>
        <v>-6299.7227209234925</v>
      </c>
      <c r="Y1540">
        <f t="shared" si="517"/>
        <v>6203.061897877833</v>
      </c>
      <c r="Z1540">
        <f t="shared" si="518"/>
        <v>33.765531508565161</v>
      </c>
      <c r="AA1540">
        <f t="shared" si="519"/>
        <v>1370.0031806314685</v>
      </c>
      <c r="AB1540">
        <f t="shared" si="520"/>
        <v>13752.11837877632</v>
      </c>
      <c r="AC1540" s="21">
        <f t="shared" si="521"/>
        <v>54.880281099627567</v>
      </c>
      <c r="AD1540" s="13">
        <f t="shared" ref="AD1540:AD1603" si="522">AC1540+(-MIN($AC$3:$AC$2055))</f>
        <v>325.08471305849702</v>
      </c>
      <c r="AE1540" s="20">
        <f t="shared" ref="AE1540:AE1603" si="523">AD1540/MAX($AD$3:$AD$2055)</f>
        <v>0.70410062757707226</v>
      </c>
      <c r="AF1540" s="18">
        <f t="shared" ref="AF1540:AF1603" si="524">ROUND(AE1540*100,1)</f>
        <v>70.400000000000006</v>
      </c>
    </row>
    <row r="1541" spans="1:32" x14ac:dyDescent="0.25">
      <c r="A1541" s="7">
        <v>2006</v>
      </c>
      <c r="B1541" s="7" t="s">
        <v>701</v>
      </c>
      <c r="C1541" s="7" t="s">
        <v>45</v>
      </c>
      <c r="D1541" s="8">
        <v>66.599999999999994</v>
      </c>
      <c r="E1541" s="14">
        <v>207</v>
      </c>
      <c r="F1541" s="14">
        <v>4.3899999999999997</v>
      </c>
      <c r="G1541" s="14">
        <v>18</v>
      </c>
      <c r="H1541" s="14">
        <v>36</v>
      </c>
      <c r="I1541" s="14">
        <v>116</v>
      </c>
      <c r="J1541" s="14">
        <v>4.38</v>
      </c>
      <c r="K1541" s="10">
        <v>7.08</v>
      </c>
      <c r="L1541" s="11">
        <f t="shared" si="504"/>
        <v>-0.54651703230637083</v>
      </c>
      <c r="M1541" s="11">
        <f t="shared" si="505"/>
        <v>1.2886590098882722</v>
      </c>
      <c r="N1541" s="11">
        <f t="shared" si="506"/>
        <v>-0.12264334190509857</v>
      </c>
      <c r="O1541" s="11">
        <f t="shared" si="507"/>
        <v>0.34792216366520795</v>
      </c>
      <c r="P1541" s="11">
        <f t="shared" si="508"/>
        <v>-0.35322382098949873</v>
      </c>
      <c r="Q1541" s="11">
        <f t="shared" si="509"/>
        <v>-0.65069757492816627</v>
      </c>
      <c r="R1541" s="12">
        <f t="shared" si="510"/>
        <v>-7.3289968082622295E-2</v>
      </c>
      <c r="S1541">
        <f t="shared" si="511"/>
        <v>-54.651703230637082</v>
      </c>
      <c r="T1541">
        <f t="shared" si="512"/>
        <v>128.86590098882721</v>
      </c>
      <c r="U1541">
        <f t="shared" si="513"/>
        <v>-12.264334190509857</v>
      </c>
      <c r="V1541">
        <f t="shared" si="514"/>
        <v>-0.2650828662145388</v>
      </c>
      <c r="W1541">
        <f t="shared" si="515"/>
        <v>-36.199377150539434</v>
      </c>
      <c r="X1541" s="13">
        <f t="shared" si="516"/>
        <v>-2986.8086660096278</v>
      </c>
      <c r="Y1541">
        <f t="shared" si="517"/>
        <v>16606.420437662218</v>
      </c>
      <c r="Z1541">
        <f t="shared" si="518"/>
        <v>-150.41389313650907</v>
      </c>
      <c r="AA1541">
        <f t="shared" si="519"/>
        <v>-7.026892596051508E-2</v>
      </c>
      <c r="AB1541">
        <f t="shared" si="520"/>
        <v>-1310.3949060869963</v>
      </c>
      <c r="AC1541" s="21">
        <f t="shared" si="521"/>
        <v>49.312742173809653</v>
      </c>
      <c r="AD1541" s="13">
        <f t="shared" si="522"/>
        <v>319.51717413267909</v>
      </c>
      <c r="AE1541" s="20">
        <f t="shared" si="523"/>
        <v>0.69204190105361751</v>
      </c>
      <c r="AF1541" s="18">
        <f t="shared" si="524"/>
        <v>69.2</v>
      </c>
    </row>
    <row r="1542" spans="1:32" x14ac:dyDescent="0.25">
      <c r="A1542" s="7">
        <v>2006</v>
      </c>
      <c r="B1542" s="7" t="s">
        <v>712</v>
      </c>
      <c r="C1542" s="7" t="s">
        <v>78</v>
      </c>
      <c r="D1542" s="8">
        <v>74</v>
      </c>
      <c r="E1542" s="9">
        <v>216</v>
      </c>
      <c r="F1542" s="9">
        <v>4.63</v>
      </c>
      <c r="G1542" s="9">
        <v>14</v>
      </c>
      <c r="H1542" s="9">
        <v>40</v>
      </c>
      <c r="I1542" s="9">
        <v>123</v>
      </c>
      <c r="J1542" s="9">
        <v>4.17</v>
      </c>
      <c r="K1542" s="10">
        <v>6.8</v>
      </c>
      <c r="L1542" s="11">
        <f t="shared" si="504"/>
        <v>-0.17573069148516168</v>
      </c>
      <c r="M1542" s="11">
        <f t="shared" si="505"/>
        <v>-0.21453243744156428</v>
      </c>
      <c r="N1542" s="11">
        <f t="shared" si="506"/>
        <v>-0.84564917372467541</v>
      </c>
      <c r="O1542" s="11">
        <f t="shared" si="507"/>
        <v>1.6104660470141676</v>
      </c>
      <c r="P1542" s="11">
        <f t="shared" si="508"/>
        <v>0.71342453611075163</v>
      </c>
      <c r="Q1542" s="11">
        <f t="shared" si="509"/>
        <v>0.59264438083472248</v>
      </c>
      <c r="R1542" s="12">
        <f t="shared" si="510"/>
        <v>1.04126043542462</v>
      </c>
      <c r="S1542">
        <f t="shared" si="511"/>
        <v>-17.573069148516169</v>
      </c>
      <c r="T1542">
        <f t="shared" si="512"/>
        <v>-21.453243744156428</v>
      </c>
      <c r="U1542">
        <f t="shared" si="513"/>
        <v>-84.564917372467534</v>
      </c>
      <c r="V1542">
        <f t="shared" si="514"/>
        <v>116.19452915624598</v>
      </c>
      <c r="W1542">
        <f t="shared" si="515"/>
        <v>81.695240812967128</v>
      </c>
      <c r="X1542" s="13">
        <f t="shared" si="516"/>
        <v>-308.81275929853075</v>
      </c>
      <c r="Y1542">
        <f t="shared" si="517"/>
        <v>-460.2416671461869</v>
      </c>
      <c r="Z1542">
        <f t="shared" si="518"/>
        <v>-7151.225250212261</v>
      </c>
      <c r="AA1542">
        <f t="shared" si="519"/>
        <v>13501.168605841696</v>
      </c>
      <c r="AB1542">
        <f t="shared" si="520"/>
        <v>6674.1123714886899</v>
      </c>
      <c r="AC1542" s="21">
        <f t="shared" si="521"/>
        <v>49.507577805167173</v>
      </c>
      <c r="AD1542" s="13">
        <f t="shared" si="522"/>
        <v>319.71200976403662</v>
      </c>
      <c r="AE1542" s="20">
        <f t="shared" si="523"/>
        <v>0.69246389533634622</v>
      </c>
      <c r="AF1542" s="18">
        <f t="shared" si="524"/>
        <v>69.2</v>
      </c>
    </row>
    <row r="1543" spans="1:32" x14ac:dyDescent="0.25">
      <c r="A1543" s="7">
        <v>2006</v>
      </c>
      <c r="B1543" s="7" t="s">
        <v>764</v>
      </c>
      <c r="C1543" s="7" t="s">
        <v>54</v>
      </c>
      <c r="D1543" s="8">
        <v>75</v>
      </c>
      <c r="E1543" s="9">
        <v>233</v>
      </c>
      <c r="F1543" s="9">
        <v>4.66</v>
      </c>
      <c r="G1543" s="9">
        <v>19</v>
      </c>
      <c r="H1543" s="9">
        <v>39</v>
      </c>
      <c r="I1543" s="9">
        <v>122</v>
      </c>
      <c r="J1543" s="9">
        <v>4.18</v>
      </c>
      <c r="K1543" s="10">
        <v>7.23</v>
      </c>
      <c r="L1543" s="11">
        <f t="shared" si="504"/>
        <v>0.52464350784378899</v>
      </c>
      <c r="M1543" s="11">
        <f t="shared" si="505"/>
        <v>-0.40243136835779525</v>
      </c>
      <c r="N1543" s="11">
        <f t="shared" si="506"/>
        <v>5.8108116049795627E-2</v>
      </c>
      <c r="O1543" s="11">
        <f t="shared" si="507"/>
        <v>1.2948300761769276</v>
      </c>
      <c r="P1543" s="11">
        <f t="shared" si="508"/>
        <v>0.56104619938214451</v>
      </c>
      <c r="Q1543" s="11">
        <f t="shared" si="509"/>
        <v>0.53343762103649095</v>
      </c>
      <c r="R1543" s="12">
        <f t="shared" si="510"/>
        <v>-0.67037054139007435</v>
      </c>
      <c r="S1543">
        <f t="shared" si="511"/>
        <v>52.464350784378901</v>
      </c>
      <c r="T1543">
        <f t="shared" si="512"/>
        <v>-40.243136835779524</v>
      </c>
      <c r="U1543">
        <f t="shared" si="513"/>
        <v>5.8108116049795626</v>
      </c>
      <c r="V1543">
        <f t="shared" si="514"/>
        <v>92.793813777953602</v>
      </c>
      <c r="W1543">
        <f t="shared" si="515"/>
        <v>-6.8466460176791699</v>
      </c>
      <c r="X1543" s="13">
        <f t="shared" si="516"/>
        <v>2752.5081032263588</v>
      </c>
      <c r="Y1543">
        <f t="shared" si="517"/>
        <v>-1619.5100623832748</v>
      </c>
      <c r="Z1543">
        <f t="shared" si="518"/>
        <v>33.765531508565161</v>
      </c>
      <c r="AA1543">
        <f t="shared" si="519"/>
        <v>8610.6918754575327</v>
      </c>
      <c r="AB1543">
        <f t="shared" si="520"/>
        <v>-46.876561691402038</v>
      </c>
      <c r="AC1543" s="21">
        <f t="shared" si="521"/>
        <v>44.114802246225196</v>
      </c>
      <c r="AD1543" s="13">
        <f t="shared" si="522"/>
        <v>314.31923420509463</v>
      </c>
      <c r="AE1543" s="20">
        <f t="shared" si="523"/>
        <v>0.6807836885997407</v>
      </c>
      <c r="AF1543" s="18">
        <f t="shared" si="524"/>
        <v>68.099999999999994</v>
      </c>
    </row>
    <row r="1544" spans="1:32" x14ac:dyDescent="0.25">
      <c r="A1544" s="7">
        <v>2006</v>
      </c>
      <c r="B1544" s="7" t="s">
        <v>770</v>
      </c>
      <c r="C1544" s="7" t="s">
        <v>54</v>
      </c>
      <c r="D1544" s="8">
        <v>73</v>
      </c>
      <c r="E1544" s="9">
        <v>246</v>
      </c>
      <c r="F1544" s="9">
        <v>4.59</v>
      </c>
      <c r="G1544" s="9">
        <v>23</v>
      </c>
      <c r="H1544" s="9">
        <v>35.5</v>
      </c>
      <c r="I1544" s="9">
        <v>110</v>
      </c>
      <c r="J1544" s="9">
        <v>4.3899999999999997</v>
      </c>
      <c r="K1544" s="10">
        <v>7.25</v>
      </c>
      <c r="L1544" s="11">
        <f t="shared" si="504"/>
        <v>1.0602237779188688</v>
      </c>
      <c r="M1544" s="11">
        <f t="shared" si="505"/>
        <v>3.5999470446741802E-2</v>
      </c>
      <c r="N1544" s="11">
        <f t="shared" si="506"/>
        <v>0.78111394786937238</v>
      </c>
      <c r="O1544" s="11">
        <f t="shared" si="507"/>
        <v>0.19010417824658796</v>
      </c>
      <c r="P1544" s="11">
        <f t="shared" si="508"/>
        <v>-1.2674938413611418</v>
      </c>
      <c r="Q1544" s="11">
        <f t="shared" si="509"/>
        <v>-0.7099043347263978</v>
      </c>
      <c r="R1544" s="12">
        <f t="shared" si="510"/>
        <v>-0.74998128449773271</v>
      </c>
      <c r="S1544">
        <f t="shared" si="511"/>
        <v>106.02237779188688</v>
      </c>
      <c r="T1544">
        <f t="shared" si="512"/>
        <v>3.5999470446741801</v>
      </c>
      <c r="U1544">
        <f t="shared" si="513"/>
        <v>78.11139478693724</v>
      </c>
      <c r="V1544">
        <f t="shared" si="514"/>
        <v>-53.869483155727693</v>
      </c>
      <c r="W1544">
        <f t="shared" si="515"/>
        <v>-72.994280961206528</v>
      </c>
      <c r="X1544" s="13">
        <f t="shared" si="516"/>
        <v>11240.744592645589</v>
      </c>
      <c r="Y1544">
        <f t="shared" si="517"/>
        <v>12.959618724458364</v>
      </c>
      <c r="Z1544">
        <f t="shared" si="518"/>
        <v>6101.3899955607658</v>
      </c>
      <c r="AA1544">
        <f t="shared" si="519"/>
        <v>-2901.9212154652296</v>
      </c>
      <c r="AB1544">
        <f t="shared" si="520"/>
        <v>-5328.1650530435581</v>
      </c>
      <c r="AC1544" s="21">
        <f t="shared" si="521"/>
        <v>42.720037309024029</v>
      </c>
      <c r="AD1544" s="13">
        <f t="shared" si="522"/>
        <v>312.92446926789347</v>
      </c>
      <c r="AE1544" s="20">
        <f t="shared" si="523"/>
        <v>0.6777627687343728</v>
      </c>
      <c r="AF1544" s="18">
        <f t="shared" si="524"/>
        <v>67.8</v>
      </c>
    </row>
    <row r="1545" spans="1:32" x14ac:dyDescent="0.25">
      <c r="A1545" s="7">
        <v>2006</v>
      </c>
      <c r="B1545" s="7" t="s">
        <v>786</v>
      </c>
      <c r="C1545" s="7" t="s">
        <v>57</v>
      </c>
      <c r="D1545" s="8">
        <v>71</v>
      </c>
      <c r="E1545" s="9">
        <v>202</v>
      </c>
      <c r="F1545" s="9">
        <v>4.4800000000000004</v>
      </c>
      <c r="G1545" s="9">
        <v>17</v>
      </c>
      <c r="H1545" s="9">
        <v>39</v>
      </c>
      <c r="I1545" s="9">
        <v>123</v>
      </c>
      <c r="J1545" s="9">
        <v>4.08</v>
      </c>
      <c r="K1545" s="10">
        <v>7.24</v>
      </c>
      <c r="L1545" s="11">
        <f t="shared" si="504"/>
        <v>-0.75250944387370922</v>
      </c>
      <c r="M1545" s="11">
        <f t="shared" si="505"/>
        <v>0.72496221713957931</v>
      </c>
      <c r="N1545" s="11">
        <f t="shared" si="506"/>
        <v>-0.30339479985999279</v>
      </c>
      <c r="O1545" s="11">
        <f t="shared" si="507"/>
        <v>1.2948300761769276</v>
      </c>
      <c r="P1545" s="11">
        <f t="shared" si="508"/>
        <v>0.71342453611075163</v>
      </c>
      <c r="Q1545" s="11">
        <f t="shared" si="509"/>
        <v>1.1255052190188171</v>
      </c>
      <c r="R1545" s="12">
        <f t="shared" si="510"/>
        <v>-0.71017591294390359</v>
      </c>
      <c r="S1545">
        <f t="shared" si="511"/>
        <v>-75.250944387370922</v>
      </c>
      <c r="T1545">
        <f t="shared" si="512"/>
        <v>72.496221713957937</v>
      </c>
      <c r="U1545">
        <f t="shared" si="513"/>
        <v>-30.339479985999279</v>
      </c>
      <c r="V1545">
        <f t="shared" si="514"/>
        <v>100.41273061438396</v>
      </c>
      <c r="W1545">
        <f t="shared" si="515"/>
        <v>20.766465303745672</v>
      </c>
      <c r="X1545" s="13">
        <f t="shared" si="516"/>
        <v>-5662.7046311911909</v>
      </c>
      <c r="Y1545">
        <f t="shared" si="517"/>
        <v>5255.7021627993463</v>
      </c>
      <c r="Z1545">
        <f t="shared" si="518"/>
        <v>-920.48404582085084</v>
      </c>
      <c r="AA1545">
        <f t="shared" si="519"/>
        <v>10082.716469436842</v>
      </c>
      <c r="AB1545">
        <f t="shared" si="520"/>
        <v>431.24608121167284</v>
      </c>
      <c r="AC1545" s="21">
        <f t="shared" si="521"/>
        <v>42.863681681432404</v>
      </c>
      <c r="AD1545" s="13">
        <f t="shared" si="522"/>
        <v>313.06811364030187</v>
      </c>
      <c r="AE1545" s="20">
        <f t="shared" si="523"/>
        <v>0.67807388792484202</v>
      </c>
      <c r="AF1545" s="18">
        <f t="shared" si="524"/>
        <v>67.8</v>
      </c>
    </row>
    <row r="1546" spans="1:32" x14ac:dyDescent="0.25">
      <c r="A1546" s="7">
        <v>2006</v>
      </c>
      <c r="B1546" s="7" t="s">
        <v>789</v>
      </c>
      <c r="C1546" s="7" t="s">
        <v>45</v>
      </c>
      <c r="D1546" s="8">
        <v>71.3</v>
      </c>
      <c r="E1546" s="14">
        <v>210</v>
      </c>
      <c r="F1546" s="14">
        <v>4.51</v>
      </c>
      <c r="G1546" s="14">
        <v>20</v>
      </c>
      <c r="H1546" s="14">
        <v>36.5</v>
      </c>
      <c r="I1546" s="14">
        <v>119</v>
      </c>
      <c r="J1546" s="14">
        <v>4.17</v>
      </c>
      <c r="K1546" s="10">
        <v>6.8</v>
      </c>
      <c r="L1546" s="11">
        <f t="shared" si="504"/>
        <v>-0.4229215853659678</v>
      </c>
      <c r="M1546" s="11">
        <f t="shared" si="505"/>
        <v>0.53706328622335398</v>
      </c>
      <c r="N1546" s="11">
        <f t="shared" si="506"/>
        <v>0.23885957400468982</v>
      </c>
      <c r="O1546" s="11">
        <f t="shared" si="507"/>
        <v>0.50574014908382792</v>
      </c>
      <c r="P1546" s="11">
        <f t="shared" si="508"/>
        <v>0.10391118919632288</v>
      </c>
      <c r="Q1546" s="11">
        <f t="shared" si="509"/>
        <v>0.59264438083472248</v>
      </c>
      <c r="R1546" s="12">
        <f t="shared" si="510"/>
        <v>1.04126043542462</v>
      </c>
      <c r="S1546">
        <f t="shared" si="511"/>
        <v>-42.29215853659678</v>
      </c>
      <c r="T1546">
        <f t="shared" si="512"/>
        <v>53.706328622335398</v>
      </c>
      <c r="U1546">
        <f t="shared" si="513"/>
        <v>23.885957400468982</v>
      </c>
      <c r="V1546">
        <f t="shared" si="514"/>
        <v>30.482566914007542</v>
      </c>
      <c r="W1546">
        <f t="shared" si="515"/>
        <v>81.695240812967128</v>
      </c>
      <c r="X1546" s="13">
        <f t="shared" si="516"/>
        <v>-1788.626673684636</v>
      </c>
      <c r="Y1546">
        <f t="shared" si="517"/>
        <v>2884.3697340902822</v>
      </c>
      <c r="Z1546">
        <f t="shared" si="518"/>
        <v>570.53896093701894</v>
      </c>
      <c r="AA1546">
        <f t="shared" si="519"/>
        <v>929.18688566694732</v>
      </c>
      <c r="AB1546">
        <f t="shared" si="520"/>
        <v>6674.1123714886899</v>
      </c>
      <c r="AC1546" s="21">
        <f t="shared" si="521"/>
        <v>43.05712781526028</v>
      </c>
      <c r="AD1546" s="13">
        <f t="shared" si="522"/>
        <v>313.26155977412975</v>
      </c>
      <c r="AE1546" s="20">
        <f t="shared" si="523"/>
        <v>0.6784928726963777</v>
      </c>
      <c r="AF1546" s="18">
        <f t="shared" si="524"/>
        <v>67.8</v>
      </c>
    </row>
    <row r="1547" spans="1:32" x14ac:dyDescent="0.25">
      <c r="A1547" s="7">
        <v>2006</v>
      </c>
      <c r="B1547" s="7" t="s">
        <v>791</v>
      </c>
      <c r="C1547" s="7" t="s">
        <v>34</v>
      </c>
      <c r="D1547" s="8">
        <v>75</v>
      </c>
      <c r="E1547" s="9">
        <v>240</v>
      </c>
      <c r="F1547" s="9">
        <v>4.63</v>
      </c>
      <c r="G1547" s="9">
        <v>21</v>
      </c>
      <c r="H1547" s="9">
        <v>37</v>
      </c>
      <c r="I1547" s="9">
        <v>111</v>
      </c>
      <c r="J1547" s="9">
        <v>4.2</v>
      </c>
      <c r="K1547" s="10">
        <v>6.96</v>
      </c>
      <c r="L1547" s="11">
        <f t="shared" si="504"/>
        <v>0.81303288403806273</v>
      </c>
      <c r="M1547" s="11">
        <f t="shared" si="505"/>
        <v>-0.21453243744156428</v>
      </c>
      <c r="N1547" s="11">
        <f t="shared" si="506"/>
        <v>0.41961103195958405</v>
      </c>
      <c r="O1547" s="11">
        <f t="shared" si="507"/>
        <v>0.66355813450244783</v>
      </c>
      <c r="P1547" s="11">
        <f t="shared" si="508"/>
        <v>-1.1151155046325347</v>
      </c>
      <c r="Q1547" s="11">
        <f t="shared" si="509"/>
        <v>0.41502410144002261</v>
      </c>
      <c r="R1547" s="12">
        <f t="shared" si="510"/>
        <v>0.40437449056333863</v>
      </c>
      <c r="S1547">
        <f t="shared" si="511"/>
        <v>81.303288403806278</v>
      </c>
      <c r="T1547">
        <f t="shared" si="512"/>
        <v>-21.453243744156428</v>
      </c>
      <c r="U1547">
        <f t="shared" si="513"/>
        <v>41.961103195958401</v>
      </c>
      <c r="V1547">
        <f t="shared" si="514"/>
        <v>-22.577868506504345</v>
      </c>
      <c r="W1547">
        <f t="shared" si="515"/>
        <v>40.969929600168065</v>
      </c>
      <c r="X1547" s="13">
        <f t="shared" si="516"/>
        <v>6610.2247052725006</v>
      </c>
      <c r="Y1547">
        <f t="shared" si="517"/>
        <v>-460.2416671461869</v>
      </c>
      <c r="Z1547">
        <f t="shared" si="518"/>
        <v>1760.7341814218703</v>
      </c>
      <c r="AA1547">
        <f t="shared" si="519"/>
        <v>-509.76014629700074</v>
      </c>
      <c r="AB1547">
        <f t="shared" si="520"/>
        <v>1678.5351314427273</v>
      </c>
      <c r="AC1547" s="21">
        <f t="shared" si="521"/>
        <v>42.61335988793634</v>
      </c>
      <c r="AD1547" s="13">
        <f t="shared" si="522"/>
        <v>312.81779184680579</v>
      </c>
      <c r="AE1547" s="20">
        <f t="shared" si="523"/>
        <v>0.6775317162236919</v>
      </c>
      <c r="AF1547" s="18">
        <f t="shared" si="524"/>
        <v>67.8</v>
      </c>
    </row>
    <row r="1548" spans="1:32" x14ac:dyDescent="0.25">
      <c r="A1548" s="7">
        <v>2006</v>
      </c>
      <c r="B1548" s="7" t="s">
        <v>838</v>
      </c>
      <c r="C1548" s="7" t="s">
        <v>38</v>
      </c>
      <c r="D1548" s="8">
        <v>78.3</v>
      </c>
      <c r="E1548" s="14">
        <v>261</v>
      </c>
      <c r="F1548" s="14">
        <v>4.8</v>
      </c>
      <c r="G1548" s="14">
        <v>23</v>
      </c>
      <c r="H1548" s="14">
        <v>37</v>
      </c>
      <c r="I1548" s="14">
        <v>118</v>
      </c>
      <c r="J1548" s="14">
        <v>4.53</v>
      </c>
      <c r="K1548" s="10">
        <v>7.24</v>
      </c>
      <c r="L1548" s="11">
        <f t="shared" si="504"/>
        <v>1.6782010126208842</v>
      </c>
      <c r="M1548" s="11">
        <f t="shared" si="505"/>
        <v>-1.2792930459668637</v>
      </c>
      <c r="N1548" s="11">
        <f t="shared" si="506"/>
        <v>0.78111394786937238</v>
      </c>
      <c r="O1548" s="11">
        <f t="shared" si="507"/>
        <v>0.66355813450244783</v>
      </c>
      <c r="P1548" s="11">
        <f t="shared" si="508"/>
        <v>-4.8467147532284323E-2</v>
      </c>
      <c r="Q1548" s="11">
        <f t="shared" si="509"/>
        <v>-1.5387989719016606</v>
      </c>
      <c r="R1548" s="12">
        <f t="shared" si="510"/>
        <v>-0.71017591294390359</v>
      </c>
      <c r="S1548">
        <f t="shared" si="511"/>
        <v>167.82010126208843</v>
      </c>
      <c r="T1548">
        <f t="shared" si="512"/>
        <v>-127.92930459668636</v>
      </c>
      <c r="U1548">
        <f t="shared" si="513"/>
        <v>78.11139478693724</v>
      </c>
      <c r="V1548">
        <f t="shared" si="514"/>
        <v>30.754549348508174</v>
      </c>
      <c r="W1548">
        <f t="shared" si="515"/>
        <v>-112.44874424227822</v>
      </c>
      <c r="X1548" s="13">
        <f t="shared" si="516"/>
        <v>28163.586387617615</v>
      </c>
      <c r="Y1548">
        <f t="shared" si="517"/>
        <v>-16365.906974591759</v>
      </c>
      <c r="Z1548">
        <f t="shared" si="518"/>
        <v>6101.3899955607658</v>
      </c>
      <c r="AA1548">
        <f t="shared" si="519"/>
        <v>945.84230562982452</v>
      </c>
      <c r="AB1548">
        <f t="shared" si="520"/>
        <v>-12644.7200816653</v>
      </c>
      <c r="AC1548" s="21">
        <f t="shared" si="521"/>
        <v>35.214177918989243</v>
      </c>
      <c r="AD1548" s="13">
        <f t="shared" si="522"/>
        <v>305.41860987785873</v>
      </c>
      <c r="AE1548" s="20">
        <f t="shared" si="523"/>
        <v>0.66150583601887547</v>
      </c>
      <c r="AF1548" s="18">
        <f t="shared" si="524"/>
        <v>66.2</v>
      </c>
    </row>
    <row r="1549" spans="1:32" x14ac:dyDescent="0.25">
      <c r="A1549" s="7">
        <v>2006</v>
      </c>
      <c r="B1549" s="7" t="s">
        <v>849</v>
      </c>
      <c r="C1549" s="7" t="s">
        <v>45</v>
      </c>
      <c r="D1549" s="8">
        <v>70.5</v>
      </c>
      <c r="E1549" s="14">
        <v>229</v>
      </c>
      <c r="F1549" s="14">
        <v>4.5</v>
      </c>
      <c r="G1549" s="14">
        <v>20</v>
      </c>
      <c r="H1549" s="14">
        <v>36</v>
      </c>
      <c r="I1549" s="14">
        <v>119</v>
      </c>
      <c r="J1549" s="14">
        <v>4.2</v>
      </c>
      <c r="K1549" s="10">
        <v>6.98</v>
      </c>
      <c r="L1549" s="11">
        <f t="shared" si="504"/>
        <v>0.35984957858991823</v>
      </c>
      <c r="M1549" s="11">
        <f t="shared" si="505"/>
        <v>0.59969626319542912</v>
      </c>
      <c r="N1549" s="11">
        <f t="shared" si="506"/>
        <v>0.23885957400468982</v>
      </c>
      <c r="O1549" s="11">
        <f t="shared" si="507"/>
        <v>0.34792216366520795</v>
      </c>
      <c r="P1549" s="11">
        <f t="shared" si="508"/>
        <v>0.10391118919632288</v>
      </c>
      <c r="Q1549" s="11">
        <f t="shared" si="509"/>
        <v>0.41502410144002261</v>
      </c>
      <c r="R1549" s="12">
        <f t="shared" si="510"/>
        <v>0.32476374745567671</v>
      </c>
      <c r="S1549">
        <f t="shared" si="511"/>
        <v>35.98495785899182</v>
      </c>
      <c r="T1549">
        <f t="shared" si="512"/>
        <v>59.969626319542911</v>
      </c>
      <c r="U1549">
        <f t="shared" si="513"/>
        <v>23.885957400468982</v>
      </c>
      <c r="V1549">
        <f t="shared" si="514"/>
        <v>22.591667643076541</v>
      </c>
      <c r="W1549">
        <f t="shared" si="515"/>
        <v>36.989392444784961</v>
      </c>
      <c r="X1549" s="13">
        <f t="shared" si="516"/>
        <v>1294.9171921134171</v>
      </c>
      <c r="Y1549">
        <f t="shared" si="517"/>
        <v>3596.3560809056139</v>
      </c>
      <c r="Z1549">
        <f t="shared" si="518"/>
        <v>570.53896093701894</v>
      </c>
      <c r="AA1549">
        <f t="shared" si="519"/>
        <v>510.38344689523154</v>
      </c>
      <c r="AB1549">
        <f t="shared" si="520"/>
        <v>1368.2151534343147</v>
      </c>
      <c r="AC1549" s="21">
        <f t="shared" si="521"/>
        <v>38.315560375089376</v>
      </c>
      <c r="AD1549" s="13">
        <f t="shared" si="522"/>
        <v>308.51999233395884</v>
      </c>
      <c r="AE1549" s="20">
        <f t="shared" si="523"/>
        <v>0.66822311691821967</v>
      </c>
      <c r="AF1549" s="18">
        <f t="shared" si="524"/>
        <v>66.8</v>
      </c>
    </row>
    <row r="1550" spans="1:32" x14ac:dyDescent="0.25">
      <c r="A1550" s="7">
        <v>2006</v>
      </c>
      <c r="B1550" s="7" t="s">
        <v>858</v>
      </c>
      <c r="C1550" s="7" t="s">
        <v>78</v>
      </c>
      <c r="D1550" s="8">
        <v>73</v>
      </c>
      <c r="E1550" s="9">
        <v>209</v>
      </c>
      <c r="F1550" s="9">
        <v>4.6500000000000004</v>
      </c>
      <c r="G1550" s="9">
        <v>15</v>
      </c>
      <c r="H1550" s="9">
        <v>37</v>
      </c>
      <c r="I1550" s="9">
        <v>121</v>
      </c>
      <c r="J1550" s="9">
        <v>4.17</v>
      </c>
      <c r="K1550" s="10">
        <v>6.66</v>
      </c>
      <c r="L1550" s="11">
        <f t="shared" si="504"/>
        <v>-0.46412006767943548</v>
      </c>
      <c r="M1550" s="11">
        <f t="shared" si="505"/>
        <v>-0.3397983913857201</v>
      </c>
      <c r="N1550" s="11">
        <f t="shared" si="506"/>
        <v>-0.66489771576978118</v>
      </c>
      <c r="O1550" s="11">
        <f t="shared" si="507"/>
        <v>0.66355813450244783</v>
      </c>
      <c r="P1550" s="11">
        <f t="shared" si="508"/>
        <v>0.40866786265353727</v>
      </c>
      <c r="Q1550" s="11">
        <f t="shared" si="509"/>
        <v>0.59264438083472248</v>
      </c>
      <c r="R1550" s="12">
        <f t="shared" si="510"/>
        <v>1.5985356371782393</v>
      </c>
      <c r="S1550">
        <f t="shared" si="511"/>
        <v>-46.412006767943545</v>
      </c>
      <c r="T1550">
        <f t="shared" si="512"/>
        <v>-33.979839138572011</v>
      </c>
      <c r="U1550">
        <f t="shared" si="513"/>
        <v>-66.489771576978114</v>
      </c>
      <c r="V1550">
        <f t="shared" si="514"/>
        <v>53.611299857799253</v>
      </c>
      <c r="W1550">
        <f t="shared" si="515"/>
        <v>109.5590009006481</v>
      </c>
      <c r="X1550" s="13">
        <f t="shared" si="516"/>
        <v>-2154.0743722276375</v>
      </c>
      <c r="Y1550">
        <f t="shared" si="517"/>
        <v>-1154.6294678832303</v>
      </c>
      <c r="Z1550">
        <f t="shared" si="518"/>
        <v>-4420.8897243587271</v>
      </c>
      <c r="AA1550">
        <f t="shared" si="519"/>
        <v>2874.1714724428662</v>
      </c>
      <c r="AB1550">
        <f t="shared" si="520"/>
        <v>12003.174678348212</v>
      </c>
      <c r="AC1550" s="21">
        <f t="shared" si="521"/>
        <v>37.809397208422887</v>
      </c>
      <c r="AD1550" s="13">
        <f t="shared" si="522"/>
        <v>308.01382916729233</v>
      </c>
      <c r="AE1550" s="20">
        <f t="shared" si="523"/>
        <v>0.6671268186642868</v>
      </c>
      <c r="AF1550" s="18">
        <f t="shared" si="524"/>
        <v>66.7</v>
      </c>
    </row>
    <row r="1551" spans="1:32" x14ac:dyDescent="0.25">
      <c r="A1551" s="7">
        <v>2006</v>
      </c>
      <c r="B1551" s="7" t="s">
        <v>862</v>
      </c>
      <c r="C1551" s="7" t="s">
        <v>42</v>
      </c>
      <c r="D1551" s="8">
        <v>71.5</v>
      </c>
      <c r="E1551" s="14">
        <v>211</v>
      </c>
      <c r="F1551" s="14">
        <v>4.5999999999999996</v>
      </c>
      <c r="G1551" s="14">
        <v>17</v>
      </c>
      <c r="H1551" s="14">
        <v>33</v>
      </c>
      <c r="I1551" s="14">
        <v>117</v>
      </c>
      <c r="J1551" s="14">
        <v>4.0199999999999996</v>
      </c>
      <c r="K1551" s="10">
        <v>6.89</v>
      </c>
      <c r="L1551" s="11">
        <f t="shared" si="504"/>
        <v>-0.38172310305250012</v>
      </c>
      <c r="M1551" s="11">
        <f t="shared" si="505"/>
        <v>-2.6633506525333327E-2</v>
      </c>
      <c r="N1551" s="11">
        <f t="shared" si="506"/>
        <v>-0.30339479985999279</v>
      </c>
      <c r="O1551" s="11">
        <f t="shared" si="507"/>
        <v>-0.59898574884651179</v>
      </c>
      <c r="P1551" s="11">
        <f t="shared" si="508"/>
        <v>-0.20084548426089152</v>
      </c>
      <c r="Q1551" s="11">
        <f t="shared" si="509"/>
        <v>1.4807457778082167</v>
      </c>
      <c r="R1551" s="12">
        <f t="shared" si="510"/>
        <v>0.68301209144015007</v>
      </c>
      <c r="S1551">
        <f t="shared" si="511"/>
        <v>-38.172310305250015</v>
      </c>
      <c r="T1551">
        <f t="shared" si="512"/>
        <v>-2.6633506525333326</v>
      </c>
      <c r="U1551">
        <f t="shared" si="513"/>
        <v>-30.339479985999279</v>
      </c>
      <c r="V1551">
        <f t="shared" si="514"/>
        <v>-39.99156165537017</v>
      </c>
      <c r="W1551">
        <f t="shared" si="515"/>
        <v>108.18789346241834</v>
      </c>
      <c r="X1551" s="13">
        <f t="shared" si="516"/>
        <v>-1457.1252740402965</v>
      </c>
      <c r="Y1551">
        <f t="shared" si="517"/>
        <v>-7.0934366983497288</v>
      </c>
      <c r="Z1551">
        <f t="shared" si="518"/>
        <v>-920.48404582085084</v>
      </c>
      <c r="AA1551">
        <f t="shared" si="519"/>
        <v>-1599.3250036352736</v>
      </c>
      <c r="AB1551">
        <f t="shared" si="520"/>
        <v>11704.620291835581</v>
      </c>
      <c r="AC1551" s="21">
        <f t="shared" si="521"/>
        <v>39.295273333165177</v>
      </c>
      <c r="AD1551" s="13">
        <f t="shared" si="522"/>
        <v>309.49970529203466</v>
      </c>
      <c r="AE1551" s="20">
        <f t="shared" si="523"/>
        <v>0.67034507615197314</v>
      </c>
      <c r="AF1551" s="18">
        <f t="shared" si="524"/>
        <v>67</v>
      </c>
    </row>
    <row r="1552" spans="1:32" x14ac:dyDescent="0.25">
      <c r="A1552" s="7">
        <v>2006</v>
      </c>
      <c r="B1552" s="7" t="s">
        <v>873</v>
      </c>
      <c r="C1552" s="7" t="s">
        <v>57</v>
      </c>
      <c r="D1552" s="8">
        <v>71</v>
      </c>
      <c r="E1552" s="9">
        <v>189</v>
      </c>
      <c r="F1552" s="9">
        <v>4.42</v>
      </c>
      <c r="G1552" s="9">
        <v>12</v>
      </c>
      <c r="H1552" s="9">
        <v>37</v>
      </c>
      <c r="I1552" s="9">
        <v>129</v>
      </c>
      <c r="J1552" s="9">
        <v>4.16</v>
      </c>
      <c r="K1552" s="10">
        <v>6.66</v>
      </c>
      <c r="L1552" s="11">
        <f t="shared" si="504"/>
        <v>-1.2880897139487892</v>
      </c>
      <c r="M1552" s="11">
        <f t="shared" si="505"/>
        <v>1.1007600789720413</v>
      </c>
      <c r="N1552" s="11">
        <f t="shared" si="506"/>
        <v>-1.2071520896344639</v>
      </c>
      <c r="O1552" s="11">
        <f t="shared" si="507"/>
        <v>0.66355813450244783</v>
      </c>
      <c r="P1552" s="11">
        <f t="shared" si="508"/>
        <v>1.6276945564823948</v>
      </c>
      <c r="Q1552" s="11">
        <f t="shared" si="509"/>
        <v>0.65185114063295413</v>
      </c>
      <c r="R1552" s="12">
        <f t="shared" si="510"/>
        <v>1.5985356371782393</v>
      </c>
      <c r="S1552">
        <f t="shared" si="511"/>
        <v>-128.80897139487894</v>
      </c>
      <c r="T1552">
        <f t="shared" si="512"/>
        <v>110.07600789720414</v>
      </c>
      <c r="U1552">
        <f t="shared" si="513"/>
        <v>-120.71520896344639</v>
      </c>
      <c r="V1552">
        <f t="shared" si="514"/>
        <v>114.56263454924213</v>
      </c>
      <c r="W1552">
        <f t="shared" si="515"/>
        <v>112.51933889055967</v>
      </c>
      <c r="X1552" s="13">
        <f t="shared" si="516"/>
        <v>-16591.751111806741</v>
      </c>
      <c r="Y1552">
        <f t="shared" si="517"/>
        <v>12116.727514585347</v>
      </c>
      <c r="Z1552">
        <f t="shared" si="518"/>
        <v>-14572.161675088526</v>
      </c>
      <c r="AA1552">
        <f t="shared" si="519"/>
        <v>13124.597234863208</v>
      </c>
      <c r="AB1552">
        <f t="shared" si="520"/>
        <v>12660.601624368614</v>
      </c>
      <c r="AC1552" s="21">
        <f t="shared" si="521"/>
        <v>36.709708761911742</v>
      </c>
      <c r="AD1552" s="13">
        <f t="shared" si="522"/>
        <v>306.91414072078123</v>
      </c>
      <c r="AE1552" s="20">
        <f t="shared" si="523"/>
        <v>0.66474500465020125</v>
      </c>
      <c r="AF1552" s="18">
        <f t="shared" si="524"/>
        <v>66.5</v>
      </c>
    </row>
    <row r="1553" spans="1:32" x14ac:dyDescent="0.25">
      <c r="A1553" s="7">
        <v>2006</v>
      </c>
      <c r="B1553" s="7" t="s">
        <v>881</v>
      </c>
      <c r="C1553" s="7" t="s">
        <v>78</v>
      </c>
      <c r="D1553" s="8">
        <v>73</v>
      </c>
      <c r="E1553" s="9">
        <v>194</v>
      </c>
      <c r="F1553" s="9">
        <v>4.71</v>
      </c>
      <c r="G1553" s="9">
        <v>18</v>
      </c>
      <c r="H1553" s="9">
        <v>41</v>
      </c>
      <c r="I1553" s="9">
        <v>125</v>
      </c>
      <c r="J1553" s="9">
        <v>4.3499999999999996</v>
      </c>
      <c r="K1553" s="10">
        <v>6.76</v>
      </c>
      <c r="L1553" s="11">
        <f t="shared" si="504"/>
        <v>-1.0820973023814509</v>
      </c>
      <c r="M1553" s="11">
        <f t="shared" si="505"/>
        <v>-0.71559625321817644</v>
      </c>
      <c r="N1553" s="11">
        <f t="shared" si="506"/>
        <v>-0.12264334190509857</v>
      </c>
      <c r="O1553" s="11">
        <f t="shared" si="507"/>
        <v>1.9261020178514074</v>
      </c>
      <c r="P1553" s="11">
        <f t="shared" si="508"/>
        <v>1.0181812095679661</v>
      </c>
      <c r="Q1553" s="11">
        <f t="shared" si="509"/>
        <v>-0.47307729553346639</v>
      </c>
      <c r="R1553" s="12">
        <f t="shared" si="510"/>
        <v>1.2004819216399403</v>
      </c>
      <c r="S1553">
        <f t="shared" si="511"/>
        <v>-108.20973023814508</v>
      </c>
      <c r="T1553">
        <f t="shared" si="512"/>
        <v>-71.559625321817649</v>
      </c>
      <c r="U1553">
        <f t="shared" si="513"/>
        <v>-12.264334190509857</v>
      </c>
      <c r="V1553">
        <f t="shared" si="514"/>
        <v>147.21416137096867</v>
      </c>
      <c r="W1553">
        <f t="shared" si="515"/>
        <v>36.370231305323699</v>
      </c>
      <c r="X1553" s="13">
        <f t="shared" si="516"/>
        <v>-11709.345718212131</v>
      </c>
      <c r="Y1553">
        <f t="shared" si="517"/>
        <v>-5120.7799761989254</v>
      </c>
      <c r="Z1553">
        <f t="shared" si="518"/>
        <v>-150.41389313650907</v>
      </c>
      <c r="AA1553">
        <f t="shared" si="519"/>
        <v>21672.009308157605</v>
      </c>
      <c r="AB1553">
        <f t="shared" si="520"/>
        <v>1322.793725202748</v>
      </c>
      <c r="AC1553" s="21">
        <f t="shared" si="521"/>
        <v>34.6821667310818</v>
      </c>
      <c r="AD1553" s="13">
        <f t="shared" si="522"/>
        <v>304.88659868995126</v>
      </c>
      <c r="AE1553" s="20">
        <f t="shared" si="523"/>
        <v>0.66035355356375969</v>
      </c>
      <c r="AF1553" s="18">
        <f t="shared" si="524"/>
        <v>66</v>
      </c>
    </row>
    <row r="1554" spans="1:32" x14ac:dyDescent="0.25">
      <c r="A1554" s="7">
        <v>2006</v>
      </c>
      <c r="B1554" s="7" t="s">
        <v>895</v>
      </c>
      <c r="C1554" s="7" t="s">
        <v>42</v>
      </c>
      <c r="D1554" s="8">
        <v>76.5</v>
      </c>
      <c r="E1554" s="14">
        <v>224</v>
      </c>
      <c r="F1554" s="14">
        <v>4.5</v>
      </c>
      <c r="G1554" s="14">
        <v>16</v>
      </c>
      <c r="H1554" s="14">
        <v>37</v>
      </c>
      <c r="I1554" s="14">
        <v>123</v>
      </c>
      <c r="J1554" s="14">
        <v>4.43</v>
      </c>
      <c r="K1554" s="10">
        <v>6.94</v>
      </c>
      <c r="L1554" s="11">
        <f t="shared" si="504"/>
        <v>0.15385716702257982</v>
      </c>
      <c r="M1554" s="11">
        <f t="shared" si="505"/>
        <v>0.59969626319542912</v>
      </c>
      <c r="N1554" s="11">
        <f t="shared" si="506"/>
        <v>-0.48414625781488696</v>
      </c>
      <c r="O1554" s="11">
        <f t="shared" si="507"/>
        <v>0.66355813450244783</v>
      </c>
      <c r="P1554" s="11">
        <f t="shared" si="508"/>
        <v>0.71342453611075163</v>
      </c>
      <c r="Q1554" s="11">
        <f t="shared" si="509"/>
        <v>-0.94673137391932927</v>
      </c>
      <c r="R1554" s="12">
        <f t="shared" si="510"/>
        <v>0.48398523367099705</v>
      </c>
      <c r="S1554">
        <f t="shared" si="511"/>
        <v>15.385716702257982</v>
      </c>
      <c r="T1554">
        <f t="shared" si="512"/>
        <v>59.969626319542911</v>
      </c>
      <c r="U1554">
        <f t="shared" si="513"/>
        <v>-48.414625781488695</v>
      </c>
      <c r="V1554">
        <f t="shared" si="514"/>
        <v>68.849133530659984</v>
      </c>
      <c r="W1554">
        <f t="shared" si="515"/>
        <v>-23.13730701241661</v>
      </c>
      <c r="X1554" s="13">
        <f t="shared" si="516"/>
        <v>236.72027844214023</v>
      </c>
      <c r="Y1554">
        <f t="shared" si="517"/>
        <v>3596.3560809056139</v>
      </c>
      <c r="Z1554">
        <f t="shared" si="518"/>
        <v>-2343.9759895615898</v>
      </c>
      <c r="AA1554">
        <f t="shared" si="519"/>
        <v>4740.2031879226488</v>
      </c>
      <c r="AB1554">
        <f t="shared" si="520"/>
        <v>-535.33497578682284</v>
      </c>
      <c r="AC1554" s="21">
        <f t="shared" si="521"/>
        <v>33.746017785575795</v>
      </c>
      <c r="AD1554" s="13">
        <f t="shared" si="522"/>
        <v>303.95044974444528</v>
      </c>
      <c r="AE1554" s="20">
        <f t="shared" si="523"/>
        <v>0.65832594957760182</v>
      </c>
      <c r="AF1554" s="18">
        <f t="shared" si="524"/>
        <v>65.8</v>
      </c>
    </row>
    <row r="1555" spans="1:32" x14ac:dyDescent="0.25">
      <c r="A1555" s="7">
        <v>2006</v>
      </c>
      <c r="B1555" s="7" t="s">
        <v>905</v>
      </c>
      <c r="C1555" s="7" t="s">
        <v>78</v>
      </c>
      <c r="D1555" s="8">
        <v>73</v>
      </c>
      <c r="E1555" s="9">
        <v>199</v>
      </c>
      <c r="F1555" s="9">
        <v>4.51</v>
      </c>
      <c r="G1555" s="9">
        <v>17</v>
      </c>
      <c r="H1555" s="9">
        <v>35.5</v>
      </c>
      <c r="I1555" s="9">
        <v>125</v>
      </c>
      <c r="J1555" s="9">
        <v>4.0999999999999996</v>
      </c>
      <c r="K1555" s="10">
        <v>6.86</v>
      </c>
      <c r="L1555" s="11">
        <f t="shared" si="504"/>
        <v>-0.87610489081411236</v>
      </c>
      <c r="M1555" s="11">
        <f t="shared" si="505"/>
        <v>0.53706328622335398</v>
      </c>
      <c r="N1555" s="11">
        <f t="shared" si="506"/>
        <v>-0.30339479985999279</v>
      </c>
      <c r="O1555" s="11">
        <f t="shared" si="507"/>
        <v>0.19010417824658796</v>
      </c>
      <c r="P1555" s="11">
        <f t="shared" si="508"/>
        <v>1.0181812095679661</v>
      </c>
      <c r="Q1555" s="11">
        <f t="shared" si="509"/>
        <v>1.007091699422354</v>
      </c>
      <c r="R1555" s="12">
        <f t="shared" si="510"/>
        <v>0.80242820610163768</v>
      </c>
      <c r="S1555">
        <f t="shared" si="511"/>
        <v>-87.610489081411231</v>
      </c>
      <c r="T1555">
        <f t="shared" si="512"/>
        <v>53.706328622335398</v>
      </c>
      <c r="U1555">
        <f t="shared" si="513"/>
        <v>-30.339479985999279</v>
      </c>
      <c r="V1555">
        <f t="shared" si="514"/>
        <v>60.414269390727704</v>
      </c>
      <c r="W1555">
        <f t="shared" si="515"/>
        <v>90.475995276199583</v>
      </c>
      <c r="X1555" s="13">
        <f t="shared" si="516"/>
        <v>-7675.5977970840768</v>
      </c>
      <c r="Y1555">
        <f t="shared" si="517"/>
        <v>2884.3697340902822</v>
      </c>
      <c r="Z1555">
        <f t="shared" si="518"/>
        <v>-920.48404582085084</v>
      </c>
      <c r="AA1555">
        <f t="shared" si="519"/>
        <v>3649.8839460154181</v>
      </c>
      <c r="AB1555">
        <f t="shared" si="520"/>
        <v>8185.9057212188891</v>
      </c>
      <c r="AC1555" s="21">
        <f t="shared" si="521"/>
        <v>34.99736435338999</v>
      </c>
      <c r="AD1555" s="13">
        <f t="shared" si="522"/>
        <v>305.20179631225943</v>
      </c>
      <c r="AE1555" s="20">
        <f t="shared" si="523"/>
        <v>0.66103623975219961</v>
      </c>
      <c r="AF1555" s="18">
        <f t="shared" si="524"/>
        <v>66.099999999999994</v>
      </c>
    </row>
    <row r="1556" spans="1:32" x14ac:dyDescent="0.25">
      <c r="A1556" s="7">
        <v>2006</v>
      </c>
      <c r="B1556" s="7" t="s">
        <v>952</v>
      </c>
      <c r="C1556" s="7" t="s">
        <v>42</v>
      </c>
      <c r="D1556" s="8">
        <v>73.7</v>
      </c>
      <c r="E1556" s="14">
        <v>214</v>
      </c>
      <c r="F1556" s="14">
        <v>4.6500000000000004</v>
      </c>
      <c r="G1556" s="14">
        <v>21</v>
      </c>
      <c r="H1556" s="14">
        <v>36.5</v>
      </c>
      <c r="I1556" s="14">
        <v>119</v>
      </c>
      <c r="J1556" s="14">
        <v>4.18</v>
      </c>
      <c r="K1556" s="10">
        <v>6.9</v>
      </c>
      <c r="L1556" s="11">
        <f t="shared" si="504"/>
        <v>-0.25812765611209704</v>
      </c>
      <c r="M1556" s="11">
        <f t="shared" si="505"/>
        <v>-0.3397983913857201</v>
      </c>
      <c r="N1556" s="11">
        <f t="shared" si="506"/>
        <v>0.41961103195958405</v>
      </c>
      <c r="O1556" s="11">
        <f t="shared" si="507"/>
        <v>0.50574014908382792</v>
      </c>
      <c r="P1556" s="11">
        <f t="shared" si="508"/>
        <v>0.10391118919632288</v>
      </c>
      <c r="Q1556" s="11">
        <f t="shared" si="509"/>
        <v>0.53343762103649095</v>
      </c>
      <c r="R1556" s="12">
        <f t="shared" si="510"/>
        <v>0.64320671988631739</v>
      </c>
      <c r="S1556">
        <f t="shared" si="511"/>
        <v>-25.812765611209702</v>
      </c>
      <c r="T1556">
        <f t="shared" si="512"/>
        <v>-33.979839138572011</v>
      </c>
      <c r="U1556">
        <f t="shared" si="513"/>
        <v>41.961103195958401</v>
      </c>
      <c r="V1556">
        <f t="shared" si="514"/>
        <v>30.482566914007542</v>
      </c>
      <c r="W1556">
        <f t="shared" si="515"/>
        <v>58.832217046140414</v>
      </c>
      <c r="X1556" s="13">
        <f t="shared" si="516"/>
        <v>-666.29886849925015</v>
      </c>
      <c r="Y1556">
        <f t="shared" si="517"/>
        <v>-1154.6294678832303</v>
      </c>
      <c r="Z1556">
        <f t="shared" si="518"/>
        <v>1760.7341814218703</v>
      </c>
      <c r="AA1556">
        <f t="shared" si="519"/>
        <v>929.18688566694732</v>
      </c>
      <c r="AB1556">
        <f t="shared" si="520"/>
        <v>3461.2297625641745</v>
      </c>
      <c r="AC1556" s="21">
        <f t="shared" si="521"/>
        <v>29.428633992322894</v>
      </c>
      <c r="AD1556" s="13">
        <f t="shared" si="522"/>
        <v>299.63306595119235</v>
      </c>
      <c r="AE1556" s="20">
        <f t="shared" si="523"/>
        <v>0.64897493270043038</v>
      </c>
      <c r="AF1556" s="18">
        <f t="shared" si="524"/>
        <v>64.900000000000006</v>
      </c>
    </row>
    <row r="1557" spans="1:32" x14ac:dyDescent="0.25">
      <c r="A1557" s="7">
        <v>2006</v>
      </c>
      <c r="B1557" s="7" t="s">
        <v>981</v>
      </c>
      <c r="C1557" s="7" t="s">
        <v>34</v>
      </c>
      <c r="D1557" s="8">
        <v>73</v>
      </c>
      <c r="E1557" s="9">
        <v>233</v>
      </c>
      <c r="F1557" s="9">
        <v>4.76</v>
      </c>
      <c r="G1557" s="9">
        <v>22</v>
      </c>
      <c r="H1557" s="9">
        <v>37</v>
      </c>
      <c r="I1557" s="9">
        <v>125</v>
      </c>
      <c r="J1557" s="9">
        <v>4.21</v>
      </c>
      <c r="K1557" s="10">
        <v>7.01</v>
      </c>
      <c r="L1557" s="11">
        <f t="shared" si="504"/>
        <v>0.52464350784378899</v>
      </c>
      <c r="M1557" s="11">
        <f t="shared" si="505"/>
        <v>-1.0287611380785577</v>
      </c>
      <c r="N1557" s="11">
        <f t="shared" si="506"/>
        <v>0.60036248991447827</v>
      </c>
      <c r="O1557" s="11">
        <f t="shared" si="507"/>
        <v>0.66355813450244783</v>
      </c>
      <c r="P1557" s="11">
        <f t="shared" si="508"/>
        <v>1.0181812095679661</v>
      </c>
      <c r="Q1557" s="11">
        <f t="shared" si="509"/>
        <v>0.35581734164179107</v>
      </c>
      <c r="R1557" s="12">
        <f t="shared" si="510"/>
        <v>0.20534763279418913</v>
      </c>
      <c r="S1557">
        <f t="shared" si="511"/>
        <v>52.464350784378901</v>
      </c>
      <c r="T1557">
        <f t="shared" si="512"/>
        <v>-102.87611380785577</v>
      </c>
      <c r="U1557">
        <f t="shared" si="513"/>
        <v>60.036248991447827</v>
      </c>
      <c r="V1557">
        <f t="shared" si="514"/>
        <v>84.086967203520686</v>
      </c>
      <c r="W1557">
        <f t="shared" si="515"/>
        <v>28.058248721799011</v>
      </c>
      <c r="X1557" s="13">
        <f t="shared" si="516"/>
        <v>2752.5081032263588</v>
      </c>
      <c r="Y1557">
        <f t="shared" si="517"/>
        <v>-10583.494792206893</v>
      </c>
      <c r="Z1557">
        <f t="shared" si="518"/>
        <v>3604.3511929631204</v>
      </c>
      <c r="AA1557">
        <f t="shared" si="519"/>
        <v>7070.6180534859632</v>
      </c>
      <c r="AB1557">
        <f t="shared" si="520"/>
        <v>787.26532133433579</v>
      </c>
      <c r="AC1557" s="21">
        <f t="shared" si="521"/>
        <v>26.949018085276816</v>
      </c>
      <c r="AD1557" s="13">
        <f t="shared" si="522"/>
        <v>297.15345004414627</v>
      </c>
      <c r="AE1557" s="20">
        <f t="shared" si="523"/>
        <v>0.64360433529560224</v>
      </c>
      <c r="AF1557" s="18">
        <f t="shared" si="524"/>
        <v>64.400000000000006</v>
      </c>
    </row>
    <row r="1558" spans="1:32" x14ac:dyDescent="0.25">
      <c r="A1558" s="7">
        <v>2006</v>
      </c>
      <c r="B1558" s="7" t="s">
        <v>1018</v>
      </c>
      <c r="C1558" s="7" t="s">
        <v>54</v>
      </c>
      <c r="D1558" s="8">
        <v>71</v>
      </c>
      <c r="E1558" s="9">
        <v>241</v>
      </c>
      <c r="F1558" s="9">
        <v>4.84</v>
      </c>
      <c r="G1558" s="9">
        <v>27</v>
      </c>
      <c r="H1558" s="9">
        <v>33.5</v>
      </c>
      <c r="I1558" s="9">
        <v>113</v>
      </c>
      <c r="J1558" s="9">
        <v>4.18</v>
      </c>
      <c r="K1558" s="10">
        <v>7.2</v>
      </c>
      <c r="L1558" s="11">
        <f t="shared" si="504"/>
        <v>0.85423136635153041</v>
      </c>
      <c r="M1558" s="11">
        <f t="shared" si="505"/>
        <v>-1.5298249538551698</v>
      </c>
      <c r="N1558" s="11">
        <f t="shared" si="506"/>
        <v>1.5041197796889492</v>
      </c>
      <c r="O1558" s="11">
        <f t="shared" si="507"/>
        <v>-0.44116776342789188</v>
      </c>
      <c r="P1558" s="11">
        <f t="shared" si="508"/>
        <v>-0.81035883117532026</v>
      </c>
      <c r="Q1558" s="11">
        <f t="shared" si="509"/>
        <v>0.53343762103649095</v>
      </c>
      <c r="R1558" s="12">
        <f t="shared" si="510"/>
        <v>-0.5509544267285833</v>
      </c>
      <c r="S1558">
        <f t="shared" si="511"/>
        <v>85.423136635153043</v>
      </c>
      <c r="T1558">
        <f t="shared" si="512"/>
        <v>-152.98249538551698</v>
      </c>
      <c r="U1558">
        <f t="shared" si="513"/>
        <v>150.41197796889492</v>
      </c>
      <c r="V1558">
        <f t="shared" si="514"/>
        <v>-62.576329730160609</v>
      </c>
      <c r="W1558">
        <f t="shared" si="515"/>
        <v>-0.8758402846046176</v>
      </c>
      <c r="X1558" s="13">
        <f t="shared" si="516"/>
        <v>7297.1122725880259</v>
      </c>
      <c r="Y1558">
        <f t="shared" si="517"/>
        <v>-23403.643894379726</v>
      </c>
      <c r="Z1558">
        <f t="shared" si="518"/>
        <v>22623.763116515329</v>
      </c>
      <c r="AA1558">
        <f t="shared" si="519"/>
        <v>-3915.7970424977825</v>
      </c>
      <c r="AB1558">
        <f t="shared" si="520"/>
        <v>-0.76709620413629753</v>
      </c>
      <c r="AC1558" s="21">
        <f t="shared" si="521"/>
        <v>22.806434863966405</v>
      </c>
      <c r="AD1558" s="13">
        <f t="shared" si="522"/>
        <v>293.01086682283585</v>
      </c>
      <c r="AE1558" s="20">
        <f t="shared" si="523"/>
        <v>0.63463191878769332</v>
      </c>
      <c r="AF1558" s="18">
        <f t="shared" si="524"/>
        <v>63.5</v>
      </c>
    </row>
    <row r="1559" spans="1:32" x14ac:dyDescent="0.25">
      <c r="A1559" s="7">
        <v>2006</v>
      </c>
      <c r="B1559" s="7" t="s">
        <v>1033</v>
      </c>
      <c r="C1559" s="7" t="s">
        <v>85</v>
      </c>
      <c r="D1559" s="8">
        <v>71</v>
      </c>
      <c r="E1559" s="9">
        <v>206</v>
      </c>
      <c r="F1559" s="9">
        <v>4.66</v>
      </c>
      <c r="G1559" s="9">
        <v>15</v>
      </c>
      <c r="H1559" s="9">
        <v>37.5</v>
      </c>
      <c r="I1559" s="9">
        <v>119</v>
      </c>
      <c r="J1559" s="9">
        <v>4.0999999999999996</v>
      </c>
      <c r="K1559" s="10">
        <v>6.81</v>
      </c>
      <c r="L1559" s="11">
        <f t="shared" si="504"/>
        <v>-0.58771551461983851</v>
      </c>
      <c r="M1559" s="11">
        <f t="shared" si="505"/>
        <v>-0.40243136835779525</v>
      </c>
      <c r="N1559" s="11">
        <f t="shared" si="506"/>
        <v>-0.66489771576978118</v>
      </c>
      <c r="O1559" s="11">
        <f t="shared" si="507"/>
        <v>0.82137611992106785</v>
      </c>
      <c r="P1559" s="11">
        <f t="shared" si="508"/>
        <v>0.10391118919632288</v>
      </c>
      <c r="Q1559" s="11">
        <f t="shared" si="509"/>
        <v>1.007091699422354</v>
      </c>
      <c r="R1559" s="12">
        <f t="shared" si="510"/>
        <v>1.0014550638707906</v>
      </c>
      <c r="S1559">
        <f t="shared" si="511"/>
        <v>-58.771551461983847</v>
      </c>
      <c r="T1559">
        <f t="shared" si="512"/>
        <v>-40.243136835779524</v>
      </c>
      <c r="U1559">
        <f t="shared" si="513"/>
        <v>-66.489771576978114</v>
      </c>
      <c r="V1559">
        <f t="shared" si="514"/>
        <v>46.264365455869537</v>
      </c>
      <c r="W1559">
        <f t="shared" si="515"/>
        <v>100.42733816465723</v>
      </c>
      <c r="X1559" s="13">
        <f t="shared" si="516"/>
        <v>-3454.0952612486158</v>
      </c>
      <c r="Y1559">
        <f t="shared" si="517"/>
        <v>-1619.5100623832748</v>
      </c>
      <c r="Z1559">
        <f t="shared" si="518"/>
        <v>-4420.8897243587271</v>
      </c>
      <c r="AA1559">
        <f t="shared" si="519"/>
        <v>2140.3915110342546</v>
      </c>
      <c r="AB1559">
        <f t="shared" si="520"/>
        <v>10085.650250838418</v>
      </c>
      <c r="AC1559" s="21">
        <f t="shared" si="521"/>
        <v>23.37326127814454</v>
      </c>
      <c r="AD1559" s="13">
        <f t="shared" si="522"/>
        <v>293.57769323701399</v>
      </c>
      <c r="AE1559" s="20">
        <f t="shared" si="523"/>
        <v>0.63585960750364434</v>
      </c>
      <c r="AF1559" s="18">
        <f t="shared" si="524"/>
        <v>63.6</v>
      </c>
    </row>
    <row r="1560" spans="1:32" x14ac:dyDescent="0.25">
      <c r="A1560" s="7">
        <v>2006</v>
      </c>
      <c r="B1560" s="7" t="s">
        <v>1042</v>
      </c>
      <c r="C1560" s="7" t="s">
        <v>36</v>
      </c>
      <c r="D1560" s="8">
        <v>74.099999999999994</v>
      </c>
      <c r="E1560" s="14">
        <v>240</v>
      </c>
      <c r="F1560" s="14">
        <v>4.63</v>
      </c>
      <c r="G1560" s="14">
        <v>19</v>
      </c>
      <c r="H1560" s="14">
        <v>31.5</v>
      </c>
      <c r="I1560" s="14">
        <v>116</v>
      </c>
      <c r="J1560" s="14">
        <v>4.25</v>
      </c>
      <c r="K1560" s="10">
        <v>6.96</v>
      </c>
      <c r="L1560" s="11">
        <f t="shared" si="504"/>
        <v>0.81303288403806273</v>
      </c>
      <c r="M1560" s="11">
        <f t="shared" si="505"/>
        <v>-0.21453243744156428</v>
      </c>
      <c r="N1560" s="11">
        <f t="shared" si="506"/>
        <v>5.8108116049795627E-2</v>
      </c>
      <c r="O1560" s="11">
        <f t="shared" si="507"/>
        <v>-1.0724397051023717</v>
      </c>
      <c r="P1560" s="11">
        <f t="shared" si="508"/>
        <v>-0.35322382098949873</v>
      </c>
      <c r="Q1560" s="11">
        <f t="shared" si="509"/>
        <v>0.11899030244885964</v>
      </c>
      <c r="R1560" s="12">
        <f t="shared" si="510"/>
        <v>0.40437449056333863</v>
      </c>
      <c r="S1560">
        <f t="shared" si="511"/>
        <v>81.303288403806278</v>
      </c>
      <c r="T1560">
        <f t="shared" si="512"/>
        <v>-21.453243744156428</v>
      </c>
      <c r="U1560">
        <f t="shared" si="513"/>
        <v>5.8108116049795626</v>
      </c>
      <c r="V1560">
        <f t="shared" si="514"/>
        <v>-71.283176304593525</v>
      </c>
      <c r="W1560">
        <f t="shared" si="515"/>
        <v>26.168239650609916</v>
      </c>
      <c r="X1560" s="13">
        <f t="shared" si="516"/>
        <v>6610.2247052725006</v>
      </c>
      <c r="Y1560">
        <f t="shared" si="517"/>
        <v>-460.2416671461869</v>
      </c>
      <c r="Z1560">
        <f t="shared" si="518"/>
        <v>33.765531508565161</v>
      </c>
      <c r="AA1560">
        <f t="shared" si="519"/>
        <v>-5081.2912240717642</v>
      </c>
      <c r="AB1560">
        <f t="shared" si="520"/>
        <v>684.77676641175299</v>
      </c>
      <c r="AC1560" s="21">
        <f t="shared" si="521"/>
        <v>18.906264104655193</v>
      </c>
      <c r="AD1560" s="13">
        <f t="shared" si="522"/>
        <v>289.11069606352464</v>
      </c>
      <c r="AE1560" s="20">
        <f t="shared" si="523"/>
        <v>0.62618454316842009</v>
      </c>
      <c r="AF1560" s="18">
        <f t="shared" si="524"/>
        <v>62.6</v>
      </c>
    </row>
    <row r="1561" spans="1:32" x14ac:dyDescent="0.25">
      <c r="A1561" s="7">
        <v>2006</v>
      </c>
      <c r="B1561" s="7" t="s">
        <v>1050</v>
      </c>
      <c r="C1561" s="7" t="s">
        <v>45</v>
      </c>
      <c r="D1561" s="8">
        <v>72.2</v>
      </c>
      <c r="E1561" s="14">
        <v>221</v>
      </c>
      <c r="F1561" s="14">
        <v>4.5999999999999996</v>
      </c>
      <c r="G1561" s="14">
        <v>21</v>
      </c>
      <c r="H1561" s="14">
        <v>33</v>
      </c>
      <c r="I1561" s="14">
        <v>114</v>
      </c>
      <c r="J1561" s="14">
        <v>4.16</v>
      </c>
      <c r="K1561" s="10">
        <v>6.91</v>
      </c>
      <c r="L1561" s="11">
        <f t="shared" si="504"/>
        <v>3.0261720082176747E-2</v>
      </c>
      <c r="M1561" s="11">
        <f t="shared" si="505"/>
        <v>-2.6633506525333327E-2</v>
      </c>
      <c r="N1561" s="11">
        <f t="shared" si="506"/>
        <v>0.41961103195958405</v>
      </c>
      <c r="O1561" s="11">
        <f t="shared" si="507"/>
        <v>-0.59898574884651179</v>
      </c>
      <c r="P1561" s="11">
        <f t="shared" si="508"/>
        <v>-0.65798049444671314</v>
      </c>
      <c r="Q1561" s="11">
        <f t="shared" si="509"/>
        <v>0.65185114063295413</v>
      </c>
      <c r="R1561" s="12">
        <f t="shared" si="510"/>
        <v>0.60340134833248815</v>
      </c>
      <c r="S1561">
        <f t="shared" si="511"/>
        <v>3.0261720082176748</v>
      </c>
      <c r="T1561">
        <f t="shared" si="512"/>
        <v>-2.6633506525333326</v>
      </c>
      <c r="U1561">
        <f t="shared" si="513"/>
        <v>41.961103195958401</v>
      </c>
      <c r="V1561">
        <f t="shared" si="514"/>
        <v>-62.848312164661245</v>
      </c>
      <c r="W1561">
        <f t="shared" si="515"/>
        <v>62.762624448272121</v>
      </c>
      <c r="X1561" s="13">
        <f t="shared" si="516"/>
        <v>9.1577170233201954</v>
      </c>
      <c r="Y1561">
        <f t="shared" si="517"/>
        <v>-7.0934366983497288</v>
      </c>
      <c r="Z1561">
        <f t="shared" si="518"/>
        <v>1760.7341814218703</v>
      </c>
      <c r="AA1561">
        <f t="shared" si="519"/>
        <v>-3949.9103419467065</v>
      </c>
      <c r="AB1561">
        <f t="shared" si="520"/>
        <v>3939.1470276348455</v>
      </c>
      <c r="AC1561" s="21">
        <f t="shared" si="521"/>
        <v>18.71916209361402</v>
      </c>
      <c r="AD1561" s="13">
        <f t="shared" si="522"/>
        <v>288.92359405248351</v>
      </c>
      <c r="AE1561" s="20">
        <f t="shared" si="523"/>
        <v>0.6257792991255503</v>
      </c>
      <c r="AF1561" s="18">
        <f t="shared" si="524"/>
        <v>62.6</v>
      </c>
    </row>
    <row r="1562" spans="1:32" x14ac:dyDescent="0.25">
      <c r="A1562" s="7">
        <v>2006</v>
      </c>
      <c r="B1562" s="7" t="s">
        <v>1052</v>
      </c>
      <c r="C1562" s="7" t="s">
        <v>45</v>
      </c>
      <c r="D1562" s="8">
        <v>71</v>
      </c>
      <c r="E1562" s="14">
        <v>214</v>
      </c>
      <c r="F1562" s="14">
        <v>4.4800000000000004</v>
      </c>
      <c r="G1562" s="14">
        <v>18</v>
      </c>
      <c r="H1562" s="14">
        <v>35</v>
      </c>
      <c r="I1562" s="14">
        <v>111</v>
      </c>
      <c r="J1562" s="14">
        <v>4.3600000000000003</v>
      </c>
      <c r="K1562" s="10">
        <v>6.99</v>
      </c>
      <c r="L1562" s="11">
        <f t="shared" si="504"/>
        <v>-0.25812765611209704</v>
      </c>
      <c r="M1562" s="11">
        <f t="shared" si="505"/>
        <v>0.72496221713957931</v>
      </c>
      <c r="N1562" s="11">
        <f t="shared" si="506"/>
        <v>-0.12264334190509857</v>
      </c>
      <c r="O1562" s="11">
        <f t="shared" si="507"/>
        <v>3.2286192827968012E-2</v>
      </c>
      <c r="P1562" s="11">
        <f t="shared" si="508"/>
        <v>-1.1151155046325347</v>
      </c>
      <c r="Q1562" s="11">
        <f t="shared" si="509"/>
        <v>-0.5322840553317032</v>
      </c>
      <c r="R1562" s="12">
        <f t="shared" si="510"/>
        <v>0.28495837590184753</v>
      </c>
      <c r="S1562">
        <f t="shared" si="511"/>
        <v>-25.812765611209702</v>
      </c>
      <c r="T1562">
        <f t="shared" si="512"/>
        <v>72.496221713957937</v>
      </c>
      <c r="U1562">
        <f t="shared" si="513"/>
        <v>-12.264334190509857</v>
      </c>
      <c r="V1562">
        <f t="shared" si="514"/>
        <v>-54.141465590228336</v>
      </c>
      <c r="W1562">
        <f t="shared" si="515"/>
        <v>-12.366283971492784</v>
      </c>
      <c r="X1562" s="13">
        <f t="shared" si="516"/>
        <v>-666.29886849925015</v>
      </c>
      <c r="Y1562">
        <f t="shared" si="517"/>
        <v>5255.7021627993463</v>
      </c>
      <c r="Z1562">
        <f t="shared" si="518"/>
        <v>-150.41389313650907</v>
      </c>
      <c r="AA1562">
        <f t="shared" si="519"/>
        <v>-2931.298296257879</v>
      </c>
      <c r="AB1562">
        <f t="shared" si="520"/>
        <v>-152.92497926359934</v>
      </c>
      <c r="AC1562" s="21">
        <f t="shared" si="521"/>
        <v>16.460656886297759</v>
      </c>
      <c r="AD1562" s="13">
        <f t="shared" si="522"/>
        <v>286.66508884516725</v>
      </c>
      <c r="AE1562" s="20">
        <f t="shared" si="523"/>
        <v>0.62088760514555286</v>
      </c>
      <c r="AF1562" s="18">
        <f t="shared" si="524"/>
        <v>62.1</v>
      </c>
    </row>
    <row r="1563" spans="1:32" x14ac:dyDescent="0.25">
      <c r="A1563" s="7">
        <v>2006</v>
      </c>
      <c r="B1563" s="7" t="s">
        <v>1061</v>
      </c>
      <c r="C1563" s="7" t="s">
        <v>45</v>
      </c>
      <c r="D1563" s="8">
        <v>70.7</v>
      </c>
      <c r="E1563" s="14">
        <v>232</v>
      </c>
      <c r="F1563" s="14">
        <v>4.62</v>
      </c>
      <c r="G1563" s="14">
        <v>17</v>
      </c>
      <c r="H1563" s="14">
        <v>36.5</v>
      </c>
      <c r="I1563" s="14">
        <v>115</v>
      </c>
      <c r="J1563" s="14">
        <v>4.25</v>
      </c>
      <c r="K1563" s="10">
        <v>7.15</v>
      </c>
      <c r="L1563" s="11">
        <f t="shared" si="504"/>
        <v>0.48344502553032126</v>
      </c>
      <c r="M1563" s="11">
        <f t="shared" si="505"/>
        <v>-0.15189946046948916</v>
      </c>
      <c r="N1563" s="11">
        <f t="shared" si="506"/>
        <v>-0.30339479985999279</v>
      </c>
      <c r="O1563" s="11">
        <f t="shared" si="507"/>
        <v>0.50574014908382792</v>
      </c>
      <c r="P1563" s="11">
        <f t="shared" si="508"/>
        <v>-0.5056021577181059</v>
      </c>
      <c r="Q1563" s="11">
        <f t="shared" si="509"/>
        <v>0.11899030244885964</v>
      </c>
      <c r="R1563" s="12">
        <f t="shared" si="510"/>
        <v>-0.35192756895943372</v>
      </c>
      <c r="S1563">
        <f t="shared" si="511"/>
        <v>48.344502553032129</v>
      </c>
      <c r="T1563">
        <f t="shared" si="512"/>
        <v>-15.189946046948915</v>
      </c>
      <c r="U1563">
        <f t="shared" si="513"/>
        <v>-30.339479985999279</v>
      </c>
      <c r="V1563">
        <f t="shared" si="514"/>
        <v>6.8995682861006102E-3</v>
      </c>
      <c r="W1563">
        <f t="shared" si="515"/>
        <v>-11.646863325528704</v>
      </c>
      <c r="X1563" s="13">
        <f t="shared" si="516"/>
        <v>2337.19092710013</v>
      </c>
      <c r="Y1563">
        <f t="shared" si="517"/>
        <v>-230.73446090921897</v>
      </c>
      <c r="Z1563">
        <f t="shared" si="518"/>
        <v>-920.48404582085084</v>
      </c>
      <c r="AA1563">
        <f t="shared" si="519"/>
        <v>4.7604042534565314E-5</v>
      </c>
      <c r="AB1563">
        <f t="shared" si="520"/>
        <v>-135.64942532354556</v>
      </c>
      <c r="AC1563" s="21">
        <f t="shared" si="521"/>
        <v>14.493605780830093</v>
      </c>
      <c r="AD1563" s="13">
        <f t="shared" si="522"/>
        <v>284.69803773969954</v>
      </c>
      <c r="AE1563" s="20">
        <f t="shared" si="523"/>
        <v>0.61662717128877298</v>
      </c>
      <c r="AF1563" s="18">
        <f t="shared" si="524"/>
        <v>61.7</v>
      </c>
    </row>
    <row r="1564" spans="1:32" x14ac:dyDescent="0.25">
      <c r="A1564" s="7">
        <v>2006</v>
      </c>
      <c r="B1564" s="7" t="s">
        <v>1081</v>
      </c>
      <c r="C1564" s="7" t="s">
        <v>78</v>
      </c>
      <c r="D1564" s="8">
        <v>73</v>
      </c>
      <c r="E1564" s="9">
        <v>209</v>
      </c>
      <c r="F1564" s="9">
        <v>4.45</v>
      </c>
      <c r="G1564" s="9">
        <v>11</v>
      </c>
      <c r="H1564" s="9">
        <v>40.5</v>
      </c>
      <c r="I1564" s="9">
        <v>122</v>
      </c>
      <c r="J1564" s="9">
        <v>4.2</v>
      </c>
      <c r="K1564" s="10">
        <v>7.09</v>
      </c>
      <c r="L1564" s="11">
        <f t="shared" si="504"/>
        <v>-0.46412006767943548</v>
      </c>
      <c r="M1564" s="11">
        <f t="shared" si="505"/>
        <v>0.91286114805581031</v>
      </c>
      <c r="N1564" s="11">
        <f t="shared" si="506"/>
        <v>-1.387903547589358</v>
      </c>
      <c r="O1564" s="11">
        <f t="shared" si="507"/>
        <v>1.7682840324327875</v>
      </c>
      <c r="P1564" s="11">
        <f t="shared" si="508"/>
        <v>0.56104619938214451</v>
      </c>
      <c r="Q1564" s="11">
        <f t="shared" si="509"/>
        <v>0.41502410144002261</v>
      </c>
      <c r="R1564" s="12">
        <f t="shared" si="510"/>
        <v>-0.11309533963645149</v>
      </c>
      <c r="S1564">
        <f t="shared" si="511"/>
        <v>-46.412006767943545</v>
      </c>
      <c r="T1564">
        <f t="shared" si="512"/>
        <v>91.286114805581036</v>
      </c>
      <c r="U1564">
        <f t="shared" si="513"/>
        <v>-138.79035475893579</v>
      </c>
      <c r="V1564">
        <f t="shared" si="514"/>
        <v>116.46651159074662</v>
      </c>
      <c r="W1564">
        <f t="shared" si="515"/>
        <v>15.096438090178555</v>
      </c>
      <c r="X1564" s="13">
        <f t="shared" si="516"/>
        <v>-2154.0743722276375</v>
      </c>
      <c r="Y1564">
        <f t="shared" si="517"/>
        <v>8333.1547562977212</v>
      </c>
      <c r="Z1564">
        <f t="shared" si="518"/>
        <v>-19262.76257411125</v>
      </c>
      <c r="AA1564">
        <f t="shared" si="519"/>
        <v>13564.448322117516</v>
      </c>
      <c r="AB1564">
        <f t="shared" si="520"/>
        <v>227.90244301059394</v>
      </c>
      <c r="AC1564" s="21">
        <f t="shared" si="521"/>
        <v>11.905196975161251</v>
      </c>
      <c r="AD1564" s="13">
        <f t="shared" si="522"/>
        <v>282.1096289340307</v>
      </c>
      <c r="AE1564" s="20">
        <f t="shared" si="523"/>
        <v>0.61102093946276426</v>
      </c>
      <c r="AF1564" s="18">
        <f t="shared" si="524"/>
        <v>61.1</v>
      </c>
    </row>
    <row r="1565" spans="1:32" x14ac:dyDescent="0.25">
      <c r="A1565" s="7">
        <v>2006</v>
      </c>
      <c r="B1565" s="7" t="s">
        <v>1086</v>
      </c>
      <c r="C1565" s="7" t="s">
        <v>45</v>
      </c>
      <c r="D1565" s="8">
        <v>70.400000000000006</v>
      </c>
      <c r="E1565" s="14">
        <v>226</v>
      </c>
      <c r="F1565" s="14">
        <v>4.53</v>
      </c>
      <c r="G1565" s="14">
        <v>20</v>
      </c>
      <c r="H1565" s="14">
        <v>35</v>
      </c>
      <c r="I1565" s="14">
        <v>112</v>
      </c>
      <c r="J1565" s="14">
        <v>4.3499999999999996</v>
      </c>
      <c r="K1565" s="10">
        <v>7</v>
      </c>
      <c r="L1565" s="11">
        <f t="shared" si="504"/>
        <v>0.23625413164951517</v>
      </c>
      <c r="M1565" s="11">
        <f t="shared" si="505"/>
        <v>0.41179733227919812</v>
      </c>
      <c r="N1565" s="11">
        <f t="shared" si="506"/>
        <v>0.23885957400468982</v>
      </c>
      <c r="O1565" s="11">
        <f t="shared" si="507"/>
        <v>3.2286192827968012E-2</v>
      </c>
      <c r="P1565" s="11">
        <f t="shared" si="508"/>
        <v>-0.96273716790392749</v>
      </c>
      <c r="Q1565" s="11">
        <f t="shared" si="509"/>
        <v>-0.47307729553346639</v>
      </c>
      <c r="R1565" s="12">
        <f t="shared" si="510"/>
        <v>0.24515300434801834</v>
      </c>
      <c r="S1565">
        <f t="shared" si="511"/>
        <v>23.625413164951517</v>
      </c>
      <c r="T1565">
        <f t="shared" si="512"/>
        <v>41.179733227919812</v>
      </c>
      <c r="U1565">
        <f t="shared" si="513"/>
        <v>23.885957400468982</v>
      </c>
      <c r="V1565">
        <f t="shared" si="514"/>
        <v>-46.522548753797977</v>
      </c>
      <c r="W1565">
        <f t="shared" si="515"/>
        <v>-11.396214559272403</v>
      </c>
      <c r="X1565" s="13">
        <f t="shared" si="516"/>
        <v>558.16014721466445</v>
      </c>
      <c r="Y1565">
        <f t="shared" si="517"/>
        <v>1695.7704287226429</v>
      </c>
      <c r="Z1565">
        <f t="shared" si="518"/>
        <v>570.53896093701894</v>
      </c>
      <c r="AA1565">
        <f t="shared" si="519"/>
        <v>-2164.3475425495099</v>
      </c>
      <c r="AB1565">
        <f t="shared" si="520"/>
        <v>-129.8737062809723</v>
      </c>
      <c r="AC1565" s="21">
        <f t="shared" si="521"/>
        <v>10.29804144528312</v>
      </c>
      <c r="AD1565" s="13">
        <f t="shared" si="522"/>
        <v>280.50247340415257</v>
      </c>
      <c r="AE1565" s="20">
        <f t="shared" si="523"/>
        <v>0.60754000304297773</v>
      </c>
      <c r="AF1565" s="18">
        <f t="shared" si="524"/>
        <v>60.8</v>
      </c>
    </row>
    <row r="1566" spans="1:32" x14ac:dyDescent="0.25">
      <c r="A1566" s="7">
        <v>2006</v>
      </c>
      <c r="B1566" s="7" t="s">
        <v>1104</v>
      </c>
      <c r="C1566" s="7" t="s">
        <v>85</v>
      </c>
      <c r="D1566" s="8">
        <v>73</v>
      </c>
      <c r="E1566" s="9">
        <v>209</v>
      </c>
      <c r="F1566" s="9">
        <v>4.7</v>
      </c>
      <c r="G1566" s="9">
        <v>15</v>
      </c>
      <c r="H1566" s="9">
        <v>40.5</v>
      </c>
      <c r="I1566" s="9">
        <v>119</v>
      </c>
      <c r="J1566" s="9">
        <v>4.13</v>
      </c>
      <c r="K1566" s="10">
        <v>7.02</v>
      </c>
      <c r="L1566" s="11">
        <f t="shared" si="504"/>
        <v>-0.46412006767943548</v>
      </c>
      <c r="M1566" s="11">
        <f t="shared" si="505"/>
        <v>-0.65296327624610129</v>
      </c>
      <c r="N1566" s="11">
        <f t="shared" si="506"/>
        <v>-0.66489771576978118</v>
      </c>
      <c r="O1566" s="11">
        <f t="shared" si="507"/>
        <v>1.7682840324327875</v>
      </c>
      <c r="P1566" s="11">
        <f t="shared" si="508"/>
        <v>0.10391118919632288</v>
      </c>
      <c r="Q1566" s="11">
        <f t="shared" si="509"/>
        <v>0.82947142002765395</v>
      </c>
      <c r="R1566" s="12">
        <f t="shared" si="510"/>
        <v>0.16554226124035995</v>
      </c>
      <c r="S1566">
        <f t="shared" si="511"/>
        <v>-46.412006767943545</v>
      </c>
      <c r="T1566">
        <f t="shared" si="512"/>
        <v>-65.296327624610129</v>
      </c>
      <c r="U1566">
        <f t="shared" si="513"/>
        <v>-66.489771576978114</v>
      </c>
      <c r="V1566">
        <f t="shared" si="514"/>
        <v>93.609761081455517</v>
      </c>
      <c r="W1566">
        <f t="shared" si="515"/>
        <v>49.750684063400698</v>
      </c>
      <c r="X1566" s="13">
        <f t="shared" si="516"/>
        <v>-2154.0743722276375</v>
      </c>
      <c r="Y1566">
        <f t="shared" si="517"/>
        <v>-4263.6104012604237</v>
      </c>
      <c r="Z1566">
        <f t="shared" si="518"/>
        <v>-4420.8897243587271</v>
      </c>
      <c r="AA1566">
        <f t="shared" si="519"/>
        <v>8762.7873697271843</v>
      </c>
      <c r="AB1566">
        <f t="shared" si="520"/>
        <v>2475.130564776312</v>
      </c>
      <c r="AC1566" s="21">
        <f t="shared" si="521"/>
        <v>8.9369282939576955</v>
      </c>
      <c r="AD1566" s="13">
        <f t="shared" si="522"/>
        <v>279.14136025282716</v>
      </c>
      <c r="AE1566" s="20">
        <f t="shared" si="523"/>
        <v>0.60459196954415506</v>
      </c>
      <c r="AF1566" s="18">
        <f t="shared" si="524"/>
        <v>60.5</v>
      </c>
    </row>
    <row r="1567" spans="1:32" x14ac:dyDescent="0.25">
      <c r="A1567" s="7">
        <v>2006</v>
      </c>
      <c r="B1567" s="7" t="s">
        <v>1136</v>
      </c>
      <c r="C1567" s="7" t="s">
        <v>559</v>
      </c>
      <c r="D1567" s="8">
        <v>74.400000000000006</v>
      </c>
      <c r="E1567" s="14">
        <v>230</v>
      </c>
      <c r="F1567" s="14">
        <v>4.67</v>
      </c>
      <c r="G1567" s="14">
        <v>26</v>
      </c>
      <c r="H1567" s="14">
        <v>30</v>
      </c>
      <c r="I1567" s="14">
        <v>111</v>
      </c>
      <c r="J1567" s="14">
        <v>4.4400000000000004</v>
      </c>
      <c r="K1567" s="10">
        <v>6.76</v>
      </c>
      <c r="L1567" s="11">
        <f t="shared" si="504"/>
        <v>0.40104806090338591</v>
      </c>
      <c r="M1567" s="11">
        <f t="shared" si="505"/>
        <v>-0.46506434532987034</v>
      </c>
      <c r="N1567" s="11">
        <f t="shared" si="506"/>
        <v>1.3233683217340551</v>
      </c>
      <c r="O1567" s="11">
        <f t="shared" si="507"/>
        <v>-1.5458936613582315</v>
      </c>
      <c r="P1567" s="11">
        <f t="shared" si="508"/>
        <v>-1.1151155046325347</v>
      </c>
      <c r="Q1567" s="11">
        <f t="shared" si="509"/>
        <v>-1.0059381337175661</v>
      </c>
      <c r="R1567" s="12">
        <f t="shared" si="510"/>
        <v>1.2004819216399403</v>
      </c>
      <c r="S1567">
        <f t="shared" si="511"/>
        <v>40.104806090338592</v>
      </c>
      <c r="T1567">
        <f t="shared" si="512"/>
        <v>-46.506434532987036</v>
      </c>
      <c r="U1567">
        <f t="shared" si="513"/>
        <v>132.3368321734055</v>
      </c>
      <c r="V1567">
        <f t="shared" si="514"/>
        <v>-133.05045829953829</v>
      </c>
      <c r="W1567">
        <f t="shared" si="515"/>
        <v>9.7271893961187068</v>
      </c>
      <c r="X1567" s="13">
        <f t="shared" si="516"/>
        <v>1608.3954715436594</v>
      </c>
      <c r="Y1567">
        <f t="shared" si="517"/>
        <v>-2162.848452971009</v>
      </c>
      <c r="Z1567">
        <f t="shared" si="518"/>
        <v>17513.037149692092</v>
      </c>
      <c r="AA1567">
        <f t="shared" si="519"/>
        <v>-17702.424453717176</v>
      </c>
      <c r="AB1567">
        <f t="shared" si="520"/>
        <v>94.618213547964217</v>
      </c>
      <c r="AC1567" s="21">
        <f t="shared" si="521"/>
        <v>-11.394929327595392</v>
      </c>
      <c r="AD1567" s="13">
        <f t="shared" si="522"/>
        <v>258.80950263127409</v>
      </c>
      <c r="AE1567" s="20">
        <f t="shared" si="523"/>
        <v>0.56055522116414991</v>
      </c>
      <c r="AF1567" s="18">
        <f t="shared" si="524"/>
        <v>56.1</v>
      </c>
    </row>
    <row r="1568" spans="1:32" x14ac:dyDescent="0.25">
      <c r="A1568" s="7">
        <v>2006</v>
      </c>
      <c r="B1568" s="7" t="s">
        <v>1162</v>
      </c>
      <c r="C1568" s="7" t="s">
        <v>54</v>
      </c>
      <c r="D1568" s="8">
        <v>75</v>
      </c>
      <c r="E1568" s="9">
        <v>256</v>
      </c>
      <c r="F1568" s="9">
        <v>4.9800000000000004</v>
      </c>
      <c r="G1568" s="9">
        <v>30</v>
      </c>
      <c r="H1568" s="9">
        <v>35</v>
      </c>
      <c r="I1568" s="9">
        <v>116</v>
      </c>
      <c r="J1568" s="9">
        <v>4.3600000000000003</v>
      </c>
      <c r="K1568" s="10">
        <v>7.36</v>
      </c>
      <c r="L1568" s="11">
        <f t="shared" si="504"/>
        <v>1.4722086010535458</v>
      </c>
      <c r="M1568" s="11">
        <f t="shared" si="505"/>
        <v>-2.4066866314642441</v>
      </c>
      <c r="N1568" s="11">
        <f t="shared" si="506"/>
        <v>2.0463741535536317</v>
      </c>
      <c r="O1568" s="11">
        <f t="shared" si="507"/>
        <v>3.2286192827968012E-2</v>
      </c>
      <c r="P1568" s="11">
        <f t="shared" si="508"/>
        <v>-0.35322382098949873</v>
      </c>
      <c r="Q1568" s="11">
        <f t="shared" si="509"/>
        <v>-0.5322840553317032</v>
      </c>
      <c r="R1568" s="12">
        <f t="shared" si="510"/>
        <v>-1.1878403715898644</v>
      </c>
      <c r="S1568">
        <f t="shared" si="511"/>
        <v>147.22086010535457</v>
      </c>
      <c r="T1568">
        <f t="shared" si="512"/>
        <v>-240.66866314642442</v>
      </c>
      <c r="U1568">
        <f t="shared" si="513"/>
        <v>204.63741535536317</v>
      </c>
      <c r="V1568">
        <f t="shared" si="514"/>
        <v>-16.046881408076537</v>
      </c>
      <c r="W1568">
        <f t="shared" si="515"/>
        <v>-86.006221346078377</v>
      </c>
      <c r="X1568" s="13">
        <f t="shared" si="516"/>
        <v>21673.981650160382</v>
      </c>
      <c r="Y1568">
        <f t="shared" si="517"/>
        <v>-57921.405420687108</v>
      </c>
      <c r="Z1568">
        <f t="shared" si="518"/>
        <v>41876.471763323425</v>
      </c>
      <c r="AA1568">
        <f t="shared" si="519"/>
        <v>-257.5024029248724</v>
      </c>
      <c r="AB1568">
        <f t="shared" si="520"/>
        <v>-7397.0701102306275</v>
      </c>
      <c r="AC1568" s="21">
        <f t="shared" si="521"/>
        <v>-20.127217991360876</v>
      </c>
      <c r="AD1568" s="13">
        <f t="shared" si="522"/>
        <v>250.07721396750858</v>
      </c>
      <c r="AE1568" s="20">
        <f t="shared" si="523"/>
        <v>0.54164196661429642</v>
      </c>
      <c r="AF1568" s="18">
        <f t="shared" si="524"/>
        <v>54.2</v>
      </c>
    </row>
    <row r="1569" spans="1:32" x14ac:dyDescent="0.25">
      <c r="A1569" s="7">
        <v>2006</v>
      </c>
      <c r="B1569" s="7" t="s">
        <v>1165</v>
      </c>
      <c r="C1569" s="7" t="s">
        <v>34</v>
      </c>
      <c r="D1569" s="8">
        <v>74</v>
      </c>
      <c r="E1569" s="9">
        <v>235</v>
      </c>
      <c r="F1569" s="9">
        <v>4.76</v>
      </c>
      <c r="G1569" s="9">
        <v>24</v>
      </c>
      <c r="H1569" s="9">
        <v>32.5</v>
      </c>
      <c r="I1569" s="9">
        <v>115</v>
      </c>
      <c r="J1569" s="9">
        <v>4.16</v>
      </c>
      <c r="K1569" s="10">
        <v>7.23</v>
      </c>
      <c r="L1569" s="11">
        <f t="shared" si="504"/>
        <v>0.60704047247072435</v>
      </c>
      <c r="M1569" s="11">
        <f t="shared" si="505"/>
        <v>-1.0287611380785577</v>
      </c>
      <c r="N1569" s="11">
        <f t="shared" si="506"/>
        <v>0.96186540582426661</v>
      </c>
      <c r="O1569" s="11">
        <f t="shared" si="507"/>
        <v>-0.75680373426513181</v>
      </c>
      <c r="P1569" s="11">
        <f t="shared" si="508"/>
        <v>-0.5056021577181059</v>
      </c>
      <c r="Q1569" s="11">
        <f t="shared" si="509"/>
        <v>0.65185114063295413</v>
      </c>
      <c r="R1569" s="12">
        <f t="shared" si="510"/>
        <v>-0.67037054139007435</v>
      </c>
      <c r="S1569">
        <f t="shared" si="511"/>
        <v>60.704047247072438</v>
      </c>
      <c r="T1569">
        <f t="shared" si="512"/>
        <v>-102.87611380785577</v>
      </c>
      <c r="U1569">
        <f t="shared" si="513"/>
        <v>96.186540582426659</v>
      </c>
      <c r="V1569">
        <f t="shared" si="514"/>
        <v>-63.120294599161888</v>
      </c>
      <c r="W1569">
        <f t="shared" si="515"/>
        <v>-0.92597003785601095</v>
      </c>
      <c r="X1569" s="13">
        <f t="shared" si="516"/>
        <v>3684.9813521748029</v>
      </c>
      <c r="Y1569">
        <f t="shared" si="517"/>
        <v>-10583.494792206893</v>
      </c>
      <c r="Z1569">
        <f t="shared" si="518"/>
        <v>9251.8505892148114</v>
      </c>
      <c r="AA1569">
        <f t="shared" si="519"/>
        <v>-3984.1715902849855</v>
      </c>
      <c r="AB1569">
        <f t="shared" si="520"/>
        <v>-0.8574205110070624</v>
      </c>
      <c r="AC1569" s="21">
        <f t="shared" si="521"/>
        <v>-18.064838009864754</v>
      </c>
      <c r="AD1569" s="13">
        <f t="shared" si="522"/>
        <v>252.13959394900471</v>
      </c>
      <c r="AE1569" s="20">
        <f t="shared" si="523"/>
        <v>0.54610887318031665</v>
      </c>
      <c r="AF1569" s="18">
        <f t="shared" si="524"/>
        <v>54.6</v>
      </c>
    </row>
    <row r="1570" spans="1:32" x14ac:dyDescent="0.25">
      <c r="A1570" s="7">
        <v>2006</v>
      </c>
      <c r="B1570" s="7" t="s">
        <v>1185</v>
      </c>
      <c r="C1570" s="7" t="s">
        <v>34</v>
      </c>
      <c r="D1570" s="8">
        <v>76</v>
      </c>
      <c r="E1570" s="9">
        <v>235</v>
      </c>
      <c r="F1570" s="9">
        <v>4.6500000000000004</v>
      </c>
      <c r="G1570" s="9">
        <v>17</v>
      </c>
      <c r="H1570" s="9">
        <v>32</v>
      </c>
      <c r="I1570" s="9">
        <v>117</v>
      </c>
      <c r="J1570" s="9">
        <v>4.2300000000000004</v>
      </c>
      <c r="K1570" s="10">
        <v>7.25</v>
      </c>
      <c r="L1570" s="11">
        <f t="shared" si="504"/>
        <v>0.60704047247072435</v>
      </c>
      <c r="M1570" s="11">
        <f t="shared" si="505"/>
        <v>-0.3397983913857201</v>
      </c>
      <c r="N1570" s="11">
        <f t="shared" si="506"/>
        <v>-0.30339479985999279</v>
      </c>
      <c r="O1570" s="11">
        <f t="shared" si="507"/>
        <v>-0.91462171968375172</v>
      </c>
      <c r="P1570" s="11">
        <f t="shared" si="508"/>
        <v>-0.20084548426089152</v>
      </c>
      <c r="Q1570" s="11">
        <f t="shared" si="509"/>
        <v>0.23740382204532273</v>
      </c>
      <c r="R1570" s="12">
        <f t="shared" si="510"/>
        <v>-0.74998128449773271</v>
      </c>
      <c r="S1570">
        <f t="shared" si="511"/>
        <v>60.704047247072438</v>
      </c>
      <c r="T1570">
        <f t="shared" si="512"/>
        <v>-33.979839138572011</v>
      </c>
      <c r="U1570">
        <f t="shared" si="513"/>
        <v>-30.339479985999279</v>
      </c>
      <c r="V1570">
        <f t="shared" si="514"/>
        <v>-55.773360197232158</v>
      </c>
      <c r="W1570">
        <f t="shared" si="515"/>
        <v>-25.628873122620497</v>
      </c>
      <c r="X1570" s="13">
        <f t="shared" si="516"/>
        <v>3684.9813521748029</v>
      </c>
      <c r="Y1570">
        <f t="shared" si="517"/>
        <v>-1154.6294678832303</v>
      </c>
      <c r="Z1570">
        <f t="shared" si="518"/>
        <v>-920.48404582085084</v>
      </c>
      <c r="AA1570">
        <f t="shared" si="519"/>
        <v>-3110.6677076902001</v>
      </c>
      <c r="AB1570">
        <f t="shared" si="520"/>
        <v>-656.83913753537934</v>
      </c>
      <c r="AC1570" s="21">
        <f t="shared" si="521"/>
        <v>-20.773247250995006</v>
      </c>
      <c r="AD1570" s="13">
        <f t="shared" si="522"/>
        <v>249.43118470787445</v>
      </c>
      <c r="AE1570" s="20">
        <f t="shared" si="523"/>
        <v>0.540242732541239</v>
      </c>
      <c r="AF1570" s="18">
        <f t="shared" si="524"/>
        <v>54</v>
      </c>
    </row>
    <row r="1571" spans="1:32" x14ac:dyDescent="0.25">
      <c r="A1571" s="7">
        <v>2006</v>
      </c>
      <c r="B1571" s="7" t="s">
        <v>1216</v>
      </c>
      <c r="C1571" s="7" t="s">
        <v>45</v>
      </c>
      <c r="D1571" s="8">
        <v>71.2</v>
      </c>
      <c r="E1571" s="14">
        <v>223</v>
      </c>
      <c r="F1571" s="14">
        <v>4.5199999999999996</v>
      </c>
      <c r="G1571" s="14">
        <v>15</v>
      </c>
      <c r="H1571" s="14">
        <v>34</v>
      </c>
      <c r="I1571" s="14">
        <v>115</v>
      </c>
      <c r="J1571" s="14">
        <v>4.24</v>
      </c>
      <c r="K1571" s="10">
        <v>6.99</v>
      </c>
      <c r="L1571" s="11">
        <f t="shared" si="504"/>
        <v>0.11265868470911211</v>
      </c>
      <c r="M1571" s="11">
        <f t="shared" si="505"/>
        <v>0.47443030925127883</v>
      </c>
      <c r="N1571" s="11">
        <f t="shared" si="506"/>
        <v>-0.66489771576978118</v>
      </c>
      <c r="O1571" s="11">
        <f t="shared" si="507"/>
        <v>-0.28334977800927191</v>
      </c>
      <c r="P1571" s="11">
        <f t="shared" si="508"/>
        <v>-0.5056021577181059</v>
      </c>
      <c r="Q1571" s="11">
        <f t="shared" si="509"/>
        <v>0.17819706224709117</v>
      </c>
      <c r="R1571" s="12">
        <f t="shared" si="510"/>
        <v>0.28495837590184753</v>
      </c>
      <c r="S1571">
        <f t="shared" si="511"/>
        <v>11.265868470911212</v>
      </c>
      <c r="T1571">
        <f t="shared" si="512"/>
        <v>47.443030925127886</v>
      </c>
      <c r="U1571">
        <f t="shared" si="513"/>
        <v>-66.489771576978114</v>
      </c>
      <c r="V1571">
        <f t="shared" si="514"/>
        <v>-39.447596786368891</v>
      </c>
      <c r="W1571">
        <f t="shared" si="515"/>
        <v>23.157771907446932</v>
      </c>
      <c r="X1571" s="13">
        <f t="shared" si="516"/>
        <v>126.91979240387133</v>
      </c>
      <c r="Y1571">
        <f t="shared" si="517"/>
        <v>2250.841183362641</v>
      </c>
      <c r="Z1571">
        <f t="shared" si="518"/>
        <v>-4420.8897243587271</v>
      </c>
      <c r="AA1571">
        <f t="shared" si="519"/>
        <v>-1556.1128922199412</v>
      </c>
      <c r="AB1571">
        <f t="shared" si="520"/>
        <v>536.28239971733831</v>
      </c>
      <c r="AC1571" s="21">
        <f t="shared" si="521"/>
        <v>-24.750592886211102</v>
      </c>
      <c r="AD1571" s="13">
        <f t="shared" si="522"/>
        <v>245.45383907265835</v>
      </c>
      <c r="AE1571" s="20">
        <f t="shared" si="523"/>
        <v>0.53162820394191157</v>
      </c>
      <c r="AF1571" s="18">
        <f t="shared" si="524"/>
        <v>53.2</v>
      </c>
    </row>
    <row r="1572" spans="1:32" x14ac:dyDescent="0.25">
      <c r="A1572" s="7">
        <v>2006</v>
      </c>
      <c r="B1572" s="7" t="s">
        <v>1223</v>
      </c>
      <c r="C1572" s="7" t="s">
        <v>45</v>
      </c>
      <c r="D1572" s="8">
        <v>69.599999999999994</v>
      </c>
      <c r="E1572" s="14">
        <v>210</v>
      </c>
      <c r="F1572" s="14">
        <v>4.62</v>
      </c>
      <c r="G1572" s="14">
        <v>18</v>
      </c>
      <c r="H1572" s="14">
        <v>33</v>
      </c>
      <c r="I1572" s="14">
        <v>119</v>
      </c>
      <c r="J1572" s="14">
        <v>4.32</v>
      </c>
      <c r="K1572" s="10">
        <v>7.1</v>
      </c>
      <c r="L1572" s="11">
        <f t="shared" si="504"/>
        <v>-0.4229215853659678</v>
      </c>
      <c r="M1572" s="11">
        <f t="shared" si="505"/>
        <v>-0.15189946046948916</v>
      </c>
      <c r="N1572" s="11">
        <f t="shared" si="506"/>
        <v>-0.12264334190509857</v>
      </c>
      <c r="O1572" s="11">
        <f t="shared" si="507"/>
        <v>-0.59898574884651179</v>
      </c>
      <c r="P1572" s="11">
        <f t="shared" si="508"/>
        <v>0.10391118919632288</v>
      </c>
      <c r="Q1572" s="11">
        <f t="shared" si="509"/>
        <v>-0.29545701613877173</v>
      </c>
      <c r="R1572" s="12">
        <f t="shared" si="510"/>
        <v>-0.1529007111902807</v>
      </c>
      <c r="S1572">
        <f t="shared" si="511"/>
        <v>-42.29215853659678</v>
      </c>
      <c r="T1572">
        <f t="shared" si="512"/>
        <v>-15.189946046948915</v>
      </c>
      <c r="U1572">
        <f t="shared" si="513"/>
        <v>-12.264334190509857</v>
      </c>
      <c r="V1572">
        <f t="shared" si="514"/>
        <v>-24.753727982509446</v>
      </c>
      <c r="W1572">
        <f t="shared" si="515"/>
        <v>-22.41788636645262</v>
      </c>
      <c r="X1572" s="13">
        <f t="shared" si="516"/>
        <v>-1788.626673684636</v>
      </c>
      <c r="Y1572">
        <f t="shared" si="517"/>
        <v>-230.73446090921897</v>
      </c>
      <c r="Z1572">
        <f t="shared" si="518"/>
        <v>-150.41389313650907</v>
      </c>
      <c r="AA1572">
        <f t="shared" si="519"/>
        <v>-612.74704903207112</v>
      </c>
      <c r="AB1572">
        <f t="shared" si="520"/>
        <v>-502.56162913918229</v>
      </c>
      <c r="AC1572" s="21">
        <f t="shared" si="521"/>
        <v>-25.632337801697361</v>
      </c>
      <c r="AD1572" s="13">
        <f t="shared" si="522"/>
        <v>244.5720941571721</v>
      </c>
      <c r="AE1572" s="20">
        <f t="shared" si="523"/>
        <v>0.52971843358539206</v>
      </c>
      <c r="AF1572" s="18">
        <f t="shared" si="524"/>
        <v>53</v>
      </c>
    </row>
    <row r="1573" spans="1:32" x14ac:dyDescent="0.25">
      <c r="A1573" s="7">
        <v>2006</v>
      </c>
      <c r="B1573" s="7" t="s">
        <v>1243</v>
      </c>
      <c r="C1573" s="7" t="s">
        <v>38</v>
      </c>
      <c r="D1573" s="8">
        <v>77.099999999999994</v>
      </c>
      <c r="E1573" s="14">
        <v>245</v>
      </c>
      <c r="F1573" s="14">
        <v>4.83</v>
      </c>
      <c r="G1573" s="14">
        <v>24</v>
      </c>
      <c r="H1573" s="14">
        <v>34</v>
      </c>
      <c r="I1573" s="14">
        <v>110</v>
      </c>
      <c r="J1573" s="14">
        <v>4.09</v>
      </c>
      <c r="K1573" s="10">
        <v>6.99</v>
      </c>
      <c r="L1573" s="11">
        <f t="shared" si="504"/>
        <v>1.0190252956054011</v>
      </c>
      <c r="M1573" s="11">
        <f t="shared" si="505"/>
        <v>-1.4671919768830948</v>
      </c>
      <c r="N1573" s="11">
        <f t="shared" si="506"/>
        <v>0.96186540582426661</v>
      </c>
      <c r="O1573" s="11">
        <f t="shared" si="507"/>
        <v>-0.28334977800927191</v>
      </c>
      <c r="P1573" s="11">
        <f t="shared" si="508"/>
        <v>-1.2674938413611418</v>
      </c>
      <c r="Q1573" s="11">
        <f t="shared" si="509"/>
        <v>1.0662984592205855</v>
      </c>
      <c r="R1573" s="12">
        <f t="shared" si="510"/>
        <v>0.28495837590184753</v>
      </c>
      <c r="S1573">
        <f t="shared" si="511"/>
        <v>101.90252956054012</v>
      </c>
      <c r="T1573">
        <f t="shared" si="512"/>
        <v>-146.71919768830946</v>
      </c>
      <c r="U1573">
        <f t="shared" si="513"/>
        <v>96.186540582426659</v>
      </c>
      <c r="V1573">
        <f t="shared" si="514"/>
        <v>-77.542180968520697</v>
      </c>
      <c r="W1573">
        <f t="shared" si="515"/>
        <v>67.562841756121657</v>
      </c>
      <c r="X1573" s="13">
        <f t="shared" si="516"/>
        <v>10384.125530836753</v>
      </c>
      <c r="Y1573">
        <f t="shared" si="517"/>
        <v>-21526.522970301234</v>
      </c>
      <c r="Z1573">
        <f t="shared" si="518"/>
        <v>9251.8505892148114</v>
      </c>
      <c r="AA1573">
        <f t="shared" si="519"/>
        <v>-6012.7898293548133</v>
      </c>
      <c r="AB1573">
        <f t="shared" si="520"/>
        <v>4564.7375861627361</v>
      </c>
      <c r="AC1573" s="21">
        <f t="shared" si="521"/>
        <v>-25.840275127953831</v>
      </c>
      <c r="AD1573" s="13">
        <f t="shared" si="522"/>
        <v>244.36415683091565</v>
      </c>
      <c r="AE1573" s="20">
        <f t="shared" si="523"/>
        <v>0.52926806235588575</v>
      </c>
      <c r="AF1573" s="18">
        <f t="shared" si="524"/>
        <v>52.9</v>
      </c>
    </row>
    <row r="1574" spans="1:32" x14ac:dyDescent="0.25">
      <c r="A1574" s="7">
        <v>2006</v>
      </c>
      <c r="B1574" s="7" t="s">
        <v>1263</v>
      </c>
      <c r="C1574" s="7" t="s">
        <v>45</v>
      </c>
      <c r="D1574" s="8">
        <v>72.7</v>
      </c>
      <c r="E1574" s="14">
        <v>220</v>
      </c>
      <c r="F1574" s="14">
        <v>4.59</v>
      </c>
      <c r="G1574" s="14">
        <v>14</v>
      </c>
      <c r="H1574" s="14">
        <v>35</v>
      </c>
      <c r="I1574" s="14">
        <v>120</v>
      </c>
      <c r="J1574" s="14">
        <v>4.28</v>
      </c>
      <c r="K1574" s="10">
        <v>6.81</v>
      </c>
      <c r="L1574" s="11">
        <f t="shared" si="504"/>
        <v>-1.0936762231290937E-2</v>
      </c>
      <c r="M1574" s="11">
        <f t="shared" si="505"/>
        <v>3.5999470446741802E-2</v>
      </c>
      <c r="N1574" s="11">
        <f t="shared" si="506"/>
        <v>-0.84564917372467541</v>
      </c>
      <c r="O1574" s="11">
        <f t="shared" si="507"/>
        <v>3.2286192827968012E-2</v>
      </c>
      <c r="P1574" s="11">
        <f t="shared" si="508"/>
        <v>0.25628952592493009</v>
      </c>
      <c r="Q1574" s="11">
        <f t="shared" si="509"/>
        <v>-5.8629976945840268E-2</v>
      </c>
      <c r="R1574" s="12">
        <f t="shared" si="510"/>
        <v>1.0014550638707906</v>
      </c>
      <c r="S1574">
        <f t="shared" si="511"/>
        <v>-1.0936762231290937</v>
      </c>
      <c r="T1574">
        <f t="shared" si="512"/>
        <v>3.5999470446741801</v>
      </c>
      <c r="U1574">
        <f t="shared" si="513"/>
        <v>-84.564917372467534</v>
      </c>
      <c r="V1574">
        <f t="shared" si="514"/>
        <v>14.428785937644905</v>
      </c>
      <c r="W1574">
        <f t="shared" si="515"/>
        <v>47.141254346247521</v>
      </c>
      <c r="X1574" s="13">
        <f t="shared" si="516"/>
        <v>-1.1961276810379193</v>
      </c>
      <c r="Y1574">
        <f t="shared" si="517"/>
        <v>12.959618724458364</v>
      </c>
      <c r="Z1574">
        <f t="shared" si="518"/>
        <v>-7151.225250212261</v>
      </c>
      <c r="AA1574">
        <f t="shared" si="519"/>
        <v>208.18986363437938</v>
      </c>
      <c r="AB1574">
        <f t="shared" si="520"/>
        <v>2222.2978613376008</v>
      </c>
      <c r="AC1574" s="21">
        <f t="shared" si="521"/>
        <v>-30.688675547168405</v>
      </c>
      <c r="AD1574" s="13">
        <f t="shared" si="522"/>
        <v>239.51575641170106</v>
      </c>
      <c r="AE1574" s="20">
        <f t="shared" si="523"/>
        <v>0.5187669171442385</v>
      </c>
      <c r="AF1574" s="18">
        <f t="shared" si="524"/>
        <v>51.9</v>
      </c>
    </row>
    <row r="1575" spans="1:32" x14ac:dyDescent="0.25">
      <c r="A1575" s="7">
        <v>2006</v>
      </c>
      <c r="B1575" s="7" t="s">
        <v>1264</v>
      </c>
      <c r="C1575" s="7" t="s">
        <v>45</v>
      </c>
      <c r="D1575" s="8">
        <v>72.7</v>
      </c>
      <c r="E1575" s="14">
        <v>227</v>
      </c>
      <c r="F1575" s="14">
        <v>4.59</v>
      </c>
      <c r="G1575" s="14">
        <v>18</v>
      </c>
      <c r="H1575" s="14">
        <v>32</v>
      </c>
      <c r="I1575" s="14">
        <v>111</v>
      </c>
      <c r="J1575" s="14">
        <v>4.22</v>
      </c>
      <c r="K1575" s="10">
        <v>6.78</v>
      </c>
      <c r="L1575" s="11">
        <f t="shared" si="504"/>
        <v>0.27745261396298287</v>
      </c>
      <c r="M1575" s="11">
        <f t="shared" si="505"/>
        <v>3.5999470446741802E-2</v>
      </c>
      <c r="N1575" s="11">
        <f t="shared" si="506"/>
        <v>-0.12264334190509857</v>
      </c>
      <c r="O1575" s="11">
        <f t="shared" si="507"/>
        <v>-0.91462171968375172</v>
      </c>
      <c r="P1575" s="11">
        <f t="shared" si="508"/>
        <v>-1.1151155046325347</v>
      </c>
      <c r="Q1575" s="11">
        <f t="shared" si="509"/>
        <v>0.29661058184355954</v>
      </c>
      <c r="R1575" s="12">
        <f t="shared" si="510"/>
        <v>1.1208711785322782</v>
      </c>
      <c r="S1575">
        <f t="shared" si="511"/>
        <v>27.745261396298286</v>
      </c>
      <c r="T1575">
        <f t="shared" si="512"/>
        <v>3.5999470446741801</v>
      </c>
      <c r="U1575">
        <f t="shared" si="513"/>
        <v>-12.264334190509857</v>
      </c>
      <c r="V1575">
        <f t="shared" si="514"/>
        <v>-101.48686121581432</v>
      </c>
      <c r="W1575">
        <f t="shared" si="515"/>
        <v>70.874088018791895</v>
      </c>
      <c r="X1575" s="13">
        <f t="shared" si="516"/>
        <v>769.79952994891994</v>
      </c>
      <c r="Y1575">
        <f t="shared" si="517"/>
        <v>12.959618724458364</v>
      </c>
      <c r="Z1575">
        <f t="shared" si="518"/>
        <v>-150.41389313650907</v>
      </c>
      <c r="AA1575">
        <f t="shared" si="519"/>
        <v>-10299.582999437956</v>
      </c>
      <c r="AB1575">
        <f t="shared" si="520"/>
        <v>5023.1363524954604</v>
      </c>
      <c r="AC1575" s="21">
        <f t="shared" si="521"/>
        <v>-30.476552926489656</v>
      </c>
      <c r="AD1575" s="13">
        <f t="shared" si="522"/>
        <v>239.7278790323798</v>
      </c>
      <c r="AE1575" s="20">
        <f t="shared" si="523"/>
        <v>0.51922635329839661</v>
      </c>
      <c r="AF1575" s="18">
        <f t="shared" si="524"/>
        <v>51.9</v>
      </c>
    </row>
    <row r="1576" spans="1:32" x14ac:dyDescent="0.25">
      <c r="A1576" s="7">
        <v>2006</v>
      </c>
      <c r="B1576" s="7" t="s">
        <v>1277</v>
      </c>
      <c r="C1576" s="7" t="s">
        <v>34</v>
      </c>
      <c r="D1576" s="8">
        <v>75</v>
      </c>
      <c r="E1576" s="9">
        <v>242</v>
      </c>
      <c r="F1576" s="9">
        <v>4.76</v>
      </c>
      <c r="G1576" s="9">
        <v>16</v>
      </c>
      <c r="H1576" s="9">
        <v>33.5</v>
      </c>
      <c r="I1576" s="9">
        <v>117</v>
      </c>
      <c r="J1576" s="9">
        <v>4.22</v>
      </c>
      <c r="K1576" s="10">
        <v>7.01</v>
      </c>
      <c r="L1576" s="11">
        <f t="shared" si="504"/>
        <v>0.89542984866499808</v>
      </c>
      <c r="M1576" s="11">
        <f t="shared" si="505"/>
        <v>-1.0287611380785577</v>
      </c>
      <c r="N1576" s="11">
        <f t="shared" si="506"/>
        <v>-0.48414625781488696</v>
      </c>
      <c r="O1576" s="11">
        <f t="shared" si="507"/>
        <v>-0.44116776342789188</v>
      </c>
      <c r="P1576" s="11">
        <f t="shared" si="508"/>
        <v>-0.20084548426089152</v>
      </c>
      <c r="Q1576" s="11">
        <f t="shared" si="509"/>
        <v>0.29661058184355954</v>
      </c>
      <c r="R1576" s="12">
        <f t="shared" si="510"/>
        <v>0.20534763279418913</v>
      </c>
      <c r="S1576">
        <f t="shared" si="511"/>
        <v>89.542984866499808</v>
      </c>
      <c r="T1576">
        <f t="shared" si="512"/>
        <v>-102.87611380785577</v>
      </c>
      <c r="U1576">
        <f t="shared" si="513"/>
        <v>-48.414625781488695</v>
      </c>
      <c r="V1576">
        <f t="shared" si="514"/>
        <v>-32.100662384439168</v>
      </c>
      <c r="W1576">
        <f t="shared" si="515"/>
        <v>25.097910731887435</v>
      </c>
      <c r="X1576" s="13">
        <f t="shared" si="516"/>
        <v>8017.9461388022137</v>
      </c>
      <c r="Y1576">
        <f t="shared" si="517"/>
        <v>-10583.494792206893</v>
      </c>
      <c r="Z1576">
        <f t="shared" si="518"/>
        <v>-2343.9759895615898</v>
      </c>
      <c r="AA1576">
        <f t="shared" si="519"/>
        <v>-1030.4525255197477</v>
      </c>
      <c r="AB1576">
        <f t="shared" si="520"/>
        <v>629.90512310579049</v>
      </c>
      <c r="AC1576" s="21">
        <f t="shared" si="521"/>
        <v>-32.588562550012014</v>
      </c>
      <c r="AD1576" s="13">
        <f t="shared" si="522"/>
        <v>237.61586940885746</v>
      </c>
      <c r="AE1576" s="20">
        <f t="shared" si="523"/>
        <v>0.51465195394451713</v>
      </c>
      <c r="AF1576" s="18">
        <f t="shared" si="524"/>
        <v>51.5</v>
      </c>
    </row>
    <row r="1577" spans="1:32" x14ac:dyDescent="0.25">
      <c r="A1577" s="7">
        <v>2006</v>
      </c>
      <c r="B1577" s="7" t="s">
        <v>1294</v>
      </c>
      <c r="C1577" s="7" t="s">
        <v>54</v>
      </c>
      <c r="D1577" s="8">
        <v>73</v>
      </c>
      <c r="E1577" s="9">
        <v>230</v>
      </c>
      <c r="F1577" s="9">
        <v>4.7300000000000004</v>
      </c>
      <c r="G1577" s="9">
        <v>19</v>
      </c>
      <c r="H1577" s="9">
        <v>37</v>
      </c>
      <c r="I1577" s="9">
        <v>116</v>
      </c>
      <c r="J1577" s="9">
        <v>4.37</v>
      </c>
      <c r="K1577" s="10">
        <v>7.05</v>
      </c>
      <c r="L1577" s="11">
        <f t="shared" si="504"/>
        <v>0.40104806090338591</v>
      </c>
      <c r="M1577" s="11">
        <f t="shared" si="505"/>
        <v>-0.84086220716233229</v>
      </c>
      <c r="N1577" s="11">
        <f t="shared" si="506"/>
        <v>5.8108116049795627E-2</v>
      </c>
      <c r="O1577" s="11">
        <f t="shared" si="507"/>
        <v>0.66355813450244783</v>
      </c>
      <c r="P1577" s="11">
        <f t="shared" si="508"/>
        <v>-0.35322382098949873</v>
      </c>
      <c r="Q1577" s="11">
        <f t="shared" si="509"/>
        <v>-0.59149081512993473</v>
      </c>
      <c r="R1577" s="12">
        <f t="shared" si="510"/>
        <v>4.6126146578868821E-2</v>
      </c>
      <c r="S1577">
        <f t="shared" si="511"/>
        <v>40.104806090338592</v>
      </c>
      <c r="T1577">
        <f t="shared" si="512"/>
        <v>-84.086220716233228</v>
      </c>
      <c r="U1577">
        <f t="shared" si="513"/>
        <v>5.8108116049795626</v>
      </c>
      <c r="V1577">
        <f t="shared" si="514"/>
        <v>15.516715675647456</v>
      </c>
      <c r="W1577">
        <f t="shared" si="515"/>
        <v>-27.268233427553294</v>
      </c>
      <c r="X1577" s="13">
        <f t="shared" si="516"/>
        <v>1608.3954715436594</v>
      </c>
      <c r="Y1577">
        <f t="shared" si="517"/>
        <v>-7070.4925143390901</v>
      </c>
      <c r="Z1577">
        <f t="shared" si="518"/>
        <v>33.765531508565161</v>
      </c>
      <c r="AA1577">
        <f t="shared" si="519"/>
        <v>240.76846535888347</v>
      </c>
      <c r="AB1577">
        <f t="shared" si="520"/>
        <v>-743.55655425953489</v>
      </c>
      <c r="AC1577" s="21">
        <f t="shared" si="521"/>
        <v>-34.441601589320776</v>
      </c>
      <c r="AD1577" s="13">
        <f t="shared" si="522"/>
        <v>235.76283036954868</v>
      </c>
      <c r="AE1577" s="20">
        <f t="shared" si="523"/>
        <v>0.51063845869822622</v>
      </c>
      <c r="AF1577" s="18">
        <f t="shared" si="524"/>
        <v>51.1</v>
      </c>
    </row>
    <row r="1578" spans="1:32" x14ac:dyDescent="0.25">
      <c r="A1578" s="7">
        <v>2006</v>
      </c>
      <c r="B1578" s="7" t="s">
        <v>1296</v>
      </c>
      <c r="C1578" s="7" t="s">
        <v>45</v>
      </c>
      <c r="D1578" s="8">
        <v>69.2</v>
      </c>
      <c r="E1578" s="14">
        <v>201</v>
      </c>
      <c r="F1578" s="14">
        <v>4.57</v>
      </c>
      <c r="G1578" s="14">
        <v>18</v>
      </c>
      <c r="H1578" s="14">
        <v>31.5</v>
      </c>
      <c r="I1578" s="14">
        <v>124</v>
      </c>
      <c r="J1578" s="14">
        <v>4.2</v>
      </c>
      <c r="K1578" s="10">
        <v>7.05</v>
      </c>
      <c r="L1578" s="11">
        <f t="shared" si="504"/>
        <v>-0.793707926187177</v>
      </c>
      <c r="M1578" s="11">
        <f t="shared" si="505"/>
        <v>0.16126542439089206</v>
      </c>
      <c r="N1578" s="11">
        <f t="shared" si="506"/>
        <v>-0.12264334190509857</v>
      </c>
      <c r="O1578" s="11">
        <f t="shared" si="507"/>
        <v>-1.0724397051023717</v>
      </c>
      <c r="P1578" s="11">
        <f t="shared" si="508"/>
        <v>0.86580287283935886</v>
      </c>
      <c r="Q1578" s="11">
        <f t="shared" si="509"/>
        <v>0.41502410144002261</v>
      </c>
      <c r="R1578" s="12">
        <f t="shared" si="510"/>
        <v>4.6126146578868821E-2</v>
      </c>
      <c r="S1578">
        <f t="shared" si="511"/>
        <v>-79.370792618717701</v>
      </c>
      <c r="T1578">
        <f t="shared" si="512"/>
        <v>16.126542439089206</v>
      </c>
      <c r="U1578">
        <f t="shared" si="513"/>
        <v>-12.264334190509857</v>
      </c>
      <c r="V1578">
        <f t="shared" si="514"/>
        <v>-10.331841613150644</v>
      </c>
      <c r="W1578">
        <f t="shared" si="515"/>
        <v>23.057512400944571</v>
      </c>
      <c r="X1578" s="13">
        <f t="shared" si="516"/>
        <v>-6299.7227209234925</v>
      </c>
      <c r="Y1578">
        <f t="shared" si="517"/>
        <v>260.06537103974523</v>
      </c>
      <c r="Z1578">
        <f t="shared" si="518"/>
        <v>-150.41389313650907</v>
      </c>
      <c r="AA1578">
        <f t="shared" si="519"/>
        <v>-106.7469511192313</v>
      </c>
      <c r="AB1578">
        <f t="shared" si="520"/>
        <v>531.64887811971266</v>
      </c>
      <c r="AC1578" s="21">
        <f t="shared" si="521"/>
        <v>-33.956352324770613</v>
      </c>
      <c r="AD1578" s="13">
        <f t="shared" si="522"/>
        <v>236.24807963409884</v>
      </c>
      <c r="AE1578" s="20">
        <f t="shared" si="523"/>
        <v>0.51168945955423883</v>
      </c>
      <c r="AF1578" s="18">
        <f t="shared" si="524"/>
        <v>51.2</v>
      </c>
    </row>
    <row r="1579" spans="1:32" x14ac:dyDescent="0.25">
      <c r="A1579" s="7">
        <v>2006</v>
      </c>
      <c r="B1579" s="7" t="s">
        <v>1350</v>
      </c>
      <c r="C1579" s="7" t="s">
        <v>38</v>
      </c>
      <c r="D1579" s="8">
        <v>79.599999999999994</v>
      </c>
      <c r="E1579" s="14">
        <v>258</v>
      </c>
      <c r="F1579" s="14">
        <v>4.62</v>
      </c>
      <c r="G1579" s="14">
        <v>22</v>
      </c>
      <c r="H1579" s="14">
        <v>37.5</v>
      </c>
      <c r="I1579" s="14">
        <v>118</v>
      </c>
      <c r="J1579" s="14">
        <v>4.67</v>
      </c>
      <c r="K1579" s="10">
        <v>7.47</v>
      </c>
      <c r="L1579" s="11">
        <f t="shared" si="504"/>
        <v>1.5546055656804811</v>
      </c>
      <c r="M1579" s="11">
        <f t="shared" si="505"/>
        <v>-0.15189946046948916</v>
      </c>
      <c r="N1579" s="11">
        <f t="shared" si="506"/>
        <v>0.60036248991447827</v>
      </c>
      <c r="O1579" s="11">
        <f t="shared" si="507"/>
        <v>0.82137611992106785</v>
      </c>
      <c r="P1579" s="11">
        <f t="shared" si="508"/>
        <v>-4.8467147532284323E-2</v>
      </c>
      <c r="Q1579" s="11">
        <f t="shared" si="509"/>
        <v>-2.3676936090769178</v>
      </c>
      <c r="R1579" s="12">
        <f t="shared" si="510"/>
        <v>-1.6256994586819928</v>
      </c>
      <c r="S1579">
        <f t="shared" si="511"/>
        <v>155.4605565680481</v>
      </c>
      <c r="T1579">
        <f t="shared" si="512"/>
        <v>-15.189946046948915</v>
      </c>
      <c r="U1579">
        <f t="shared" si="513"/>
        <v>60.036248991447827</v>
      </c>
      <c r="V1579">
        <f t="shared" si="514"/>
        <v>38.645448619439179</v>
      </c>
      <c r="W1579">
        <f t="shared" si="515"/>
        <v>-199.66965338794554</v>
      </c>
      <c r="X1579" s="13">
        <f t="shared" si="516"/>
        <v>24167.984648447284</v>
      </c>
      <c r="Y1579">
        <f t="shared" si="517"/>
        <v>-230.73446090921897</v>
      </c>
      <c r="Z1579">
        <f t="shared" si="518"/>
        <v>3604.3511929631204</v>
      </c>
      <c r="AA1579">
        <f t="shared" si="519"/>
        <v>1493.4706989977135</v>
      </c>
      <c r="AB1579">
        <f t="shared" si="520"/>
        <v>-39867.970484062316</v>
      </c>
      <c r="AC1579" s="21">
        <f t="shared" si="521"/>
        <v>-46.546532426300921</v>
      </c>
      <c r="AD1579" s="13">
        <f t="shared" si="522"/>
        <v>223.65789953256854</v>
      </c>
      <c r="AE1579" s="20">
        <f t="shared" si="523"/>
        <v>0.48442040212181287</v>
      </c>
      <c r="AF1579" s="18">
        <f t="shared" si="524"/>
        <v>48.4</v>
      </c>
    </row>
    <row r="1580" spans="1:32" x14ac:dyDescent="0.25">
      <c r="A1580" s="7">
        <v>2006</v>
      </c>
      <c r="B1580" s="7" t="s">
        <v>1363</v>
      </c>
      <c r="C1580" s="7" t="s">
        <v>34</v>
      </c>
      <c r="D1580" s="8">
        <v>73</v>
      </c>
      <c r="E1580" s="9">
        <v>234</v>
      </c>
      <c r="F1580" s="9">
        <v>4.78</v>
      </c>
      <c r="G1580" s="9">
        <v>23</v>
      </c>
      <c r="H1580" s="9">
        <v>37</v>
      </c>
      <c r="I1580" s="9">
        <v>115</v>
      </c>
      <c r="J1580" s="9">
        <v>4.32</v>
      </c>
      <c r="K1580" s="10">
        <v>7.31</v>
      </c>
      <c r="L1580" s="11">
        <f t="shared" si="504"/>
        <v>0.56584199015725667</v>
      </c>
      <c r="M1580" s="11">
        <f t="shared" si="505"/>
        <v>-1.1540270920227136</v>
      </c>
      <c r="N1580" s="11">
        <f t="shared" si="506"/>
        <v>0.78111394786937238</v>
      </c>
      <c r="O1580" s="11">
        <f t="shared" si="507"/>
        <v>0.66355813450244783</v>
      </c>
      <c r="P1580" s="11">
        <f t="shared" si="508"/>
        <v>-0.5056021577181059</v>
      </c>
      <c r="Q1580" s="11">
        <f t="shared" si="509"/>
        <v>-0.29545701613877173</v>
      </c>
      <c r="R1580" s="12">
        <f t="shared" si="510"/>
        <v>-0.98881351382071148</v>
      </c>
      <c r="S1580">
        <f t="shared" si="511"/>
        <v>56.584199015725666</v>
      </c>
      <c r="T1580">
        <f t="shared" si="512"/>
        <v>-115.40270920227135</v>
      </c>
      <c r="U1580">
        <f t="shared" si="513"/>
        <v>78.11139478693724</v>
      </c>
      <c r="V1580">
        <f t="shared" si="514"/>
        <v>7.8977988392170957</v>
      </c>
      <c r="W1580">
        <f t="shared" si="515"/>
        <v>-64.213526497974158</v>
      </c>
      <c r="X1580" s="13">
        <f t="shared" si="516"/>
        <v>3201.7715782512496</v>
      </c>
      <c r="Y1580">
        <f t="shared" si="517"/>
        <v>-13317.785291224005</v>
      </c>
      <c r="Z1580">
        <f t="shared" si="518"/>
        <v>6101.3899955607658</v>
      </c>
      <c r="AA1580">
        <f t="shared" si="519"/>
        <v>62.375226504738905</v>
      </c>
      <c r="AB1580">
        <f t="shared" si="520"/>
        <v>-4123.3769853060294</v>
      </c>
      <c r="AC1580" s="21">
        <f t="shared" si="521"/>
        <v>-40.188618976554245</v>
      </c>
      <c r="AD1580" s="13">
        <f t="shared" si="522"/>
        <v>230.01581298231523</v>
      </c>
      <c r="AE1580" s="20">
        <f t="shared" si="523"/>
        <v>0.49819099996977079</v>
      </c>
      <c r="AF1580" s="18">
        <f t="shared" si="524"/>
        <v>49.8</v>
      </c>
    </row>
    <row r="1581" spans="1:32" x14ac:dyDescent="0.25">
      <c r="A1581" s="7">
        <v>2006</v>
      </c>
      <c r="B1581" s="7" t="s">
        <v>1380</v>
      </c>
      <c r="C1581" s="7" t="s">
        <v>57</v>
      </c>
      <c r="D1581" s="8">
        <v>71</v>
      </c>
      <c r="E1581" s="9">
        <v>190</v>
      </c>
      <c r="F1581" s="9">
        <v>4.5199999999999996</v>
      </c>
      <c r="G1581" s="9">
        <v>10</v>
      </c>
      <c r="H1581" s="9">
        <v>38.5</v>
      </c>
      <c r="I1581" s="9">
        <v>131</v>
      </c>
      <c r="J1581" s="9">
        <v>4.12</v>
      </c>
      <c r="K1581" s="10">
        <v>6.88</v>
      </c>
      <c r="L1581" s="11">
        <f t="shared" si="504"/>
        <v>-1.2468912316353216</v>
      </c>
      <c r="M1581" s="11">
        <f t="shared" si="505"/>
        <v>0.47443030925127883</v>
      </c>
      <c r="N1581" s="11">
        <f t="shared" si="506"/>
        <v>-1.5686550055442521</v>
      </c>
      <c r="O1581" s="11">
        <f t="shared" si="507"/>
        <v>1.1370120907583077</v>
      </c>
      <c r="P1581" s="11">
        <f t="shared" si="508"/>
        <v>1.9324512299396093</v>
      </c>
      <c r="Q1581" s="11">
        <f t="shared" si="509"/>
        <v>0.88867817982588548</v>
      </c>
      <c r="R1581" s="12">
        <f t="shared" si="510"/>
        <v>0.72281746299397931</v>
      </c>
      <c r="S1581">
        <f t="shared" si="511"/>
        <v>-124.68912316353216</v>
      </c>
      <c r="T1581">
        <f t="shared" si="512"/>
        <v>47.443030925127886</v>
      </c>
      <c r="U1581">
        <f t="shared" si="513"/>
        <v>-156.86550055442521</v>
      </c>
      <c r="V1581">
        <f t="shared" si="514"/>
        <v>153.47316603489585</v>
      </c>
      <c r="W1581">
        <f t="shared" si="515"/>
        <v>80.574782140993236</v>
      </c>
      <c r="X1581" s="13">
        <f t="shared" si="516"/>
        <v>-15547.377435290491</v>
      </c>
      <c r="Y1581">
        <f t="shared" si="517"/>
        <v>2250.841183362641</v>
      </c>
      <c r="Z1581">
        <f t="shared" si="518"/>
        <v>-24606.785264190377</v>
      </c>
      <c r="AA1581">
        <f t="shared" si="519"/>
        <v>23554.012692774711</v>
      </c>
      <c r="AB1581">
        <f t="shared" si="520"/>
        <v>6492.2955170685227</v>
      </c>
      <c r="AC1581" s="21">
        <f t="shared" si="521"/>
        <v>-39.640921549012951</v>
      </c>
      <c r="AD1581" s="13">
        <f t="shared" si="522"/>
        <v>230.56351040985652</v>
      </c>
      <c r="AE1581" s="20">
        <f t="shared" si="523"/>
        <v>0.49937725723430348</v>
      </c>
      <c r="AF1581" s="18">
        <f t="shared" si="524"/>
        <v>49.9</v>
      </c>
    </row>
    <row r="1582" spans="1:32" x14ac:dyDescent="0.25">
      <c r="A1582" s="7">
        <v>2006</v>
      </c>
      <c r="B1582" s="7" t="s">
        <v>1388</v>
      </c>
      <c r="C1582" s="7" t="s">
        <v>85</v>
      </c>
      <c r="D1582" s="8">
        <v>73</v>
      </c>
      <c r="E1582" s="9">
        <v>218</v>
      </c>
      <c r="F1582" s="9">
        <v>4.7</v>
      </c>
      <c r="G1582" s="9">
        <v>15</v>
      </c>
      <c r="H1582" s="9">
        <v>37</v>
      </c>
      <c r="I1582" s="9">
        <v>115</v>
      </c>
      <c r="J1582" s="9">
        <v>4.2699999999999996</v>
      </c>
      <c r="K1582" s="10">
        <v>7.05</v>
      </c>
      <c r="L1582" s="11">
        <f t="shared" si="504"/>
        <v>-9.3333726858226301E-2</v>
      </c>
      <c r="M1582" s="11">
        <f t="shared" si="505"/>
        <v>-0.65296327624610129</v>
      </c>
      <c r="N1582" s="11">
        <f t="shared" si="506"/>
        <v>-0.66489771576978118</v>
      </c>
      <c r="O1582" s="11">
        <f t="shared" si="507"/>
        <v>0.66355813450244783</v>
      </c>
      <c r="P1582" s="11">
        <f t="shared" si="508"/>
        <v>-0.5056021577181059</v>
      </c>
      <c r="Q1582" s="11">
        <f t="shared" si="509"/>
        <v>5.7678285239653646E-4</v>
      </c>
      <c r="R1582" s="12">
        <f t="shared" si="510"/>
        <v>4.6126146578868821E-2</v>
      </c>
      <c r="S1582">
        <f t="shared" si="511"/>
        <v>-9.3333726858226296</v>
      </c>
      <c r="T1582">
        <f t="shared" si="512"/>
        <v>-65.296327624610129</v>
      </c>
      <c r="U1582">
        <f t="shared" si="513"/>
        <v>-66.489771576978114</v>
      </c>
      <c r="V1582">
        <f t="shared" si="514"/>
        <v>7.8977988392170957</v>
      </c>
      <c r="W1582">
        <f t="shared" si="515"/>
        <v>2.3351464715632675</v>
      </c>
      <c r="X1582" s="13">
        <f t="shared" si="516"/>
        <v>-87.111845692459923</v>
      </c>
      <c r="Y1582">
        <f t="shared" si="517"/>
        <v>-4263.6104012604237</v>
      </c>
      <c r="Z1582">
        <f t="shared" si="518"/>
        <v>-4420.8897243587271</v>
      </c>
      <c r="AA1582">
        <f t="shared" si="519"/>
        <v>62.375226504738905</v>
      </c>
      <c r="AB1582">
        <f t="shared" si="520"/>
        <v>5.4529090436543779</v>
      </c>
      <c r="AC1582" s="21">
        <f t="shared" si="521"/>
        <v>-41.722377295075646</v>
      </c>
      <c r="AD1582" s="13">
        <f t="shared" si="522"/>
        <v>228.4820546637938</v>
      </c>
      <c r="AE1582" s="20">
        <f t="shared" si="523"/>
        <v>0.49486903449048919</v>
      </c>
      <c r="AF1582" s="18">
        <f t="shared" si="524"/>
        <v>49.5</v>
      </c>
    </row>
    <row r="1583" spans="1:32" x14ac:dyDescent="0.25">
      <c r="A1583" s="7">
        <v>2006</v>
      </c>
      <c r="B1583" s="7" t="s">
        <v>1404</v>
      </c>
      <c r="C1583" s="7" t="s">
        <v>85</v>
      </c>
      <c r="D1583" s="8">
        <v>71</v>
      </c>
      <c r="E1583" s="9">
        <v>200</v>
      </c>
      <c r="F1583" s="9">
        <v>4.54</v>
      </c>
      <c r="G1583" s="9">
        <v>15</v>
      </c>
      <c r="H1583" s="9">
        <v>36</v>
      </c>
      <c r="I1583" s="9">
        <v>120</v>
      </c>
      <c r="J1583" s="9">
        <v>4.2300000000000004</v>
      </c>
      <c r="K1583" s="10">
        <v>7.16</v>
      </c>
      <c r="L1583" s="11">
        <f t="shared" si="504"/>
        <v>-0.83490640850064468</v>
      </c>
      <c r="M1583" s="11">
        <f t="shared" si="505"/>
        <v>0.34916435530712303</v>
      </c>
      <c r="N1583" s="11">
        <f t="shared" si="506"/>
        <v>-0.66489771576978118</v>
      </c>
      <c r="O1583" s="11">
        <f t="shared" si="507"/>
        <v>0.34792216366520795</v>
      </c>
      <c r="P1583" s="11">
        <f t="shared" si="508"/>
        <v>0.25628952592493009</v>
      </c>
      <c r="Q1583" s="11">
        <f t="shared" si="509"/>
        <v>0.23740382204532273</v>
      </c>
      <c r="R1583" s="12">
        <f t="shared" si="510"/>
        <v>-0.39173294051326291</v>
      </c>
      <c r="S1583">
        <f t="shared" si="511"/>
        <v>-83.490640850064466</v>
      </c>
      <c r="T1583">
        <f t="shared" si="512"/>
        <v>34.916435530712306</v>
      </c>
      <c r="U1583">
        <f t="shared" si="513"/>
        <v>-66.489771576978114</v>
      </c>
      <c r="V1583">
        <f t="shared" si="514"/>
        <v>30.210584479506903</v>
      </c>
      <c r="W1583">
        <f t="shared" si="515"/>
        <v>-7.7164559233970085</v>
      </c>
      <c r="X1583" s="13">
        <f t="shared" si="516"/>
        <v>-6970.6871095544529</v>
      </c>
      <c r="Y1583">
        <f t="shared" si="517"/>
        <v>1219.1574701703887</v>
      </c>
      <c r="Z1583">
        <f t="shared" si="518"/>
        <v>-4420.8897243587271</v>
      </c>
      <c r="AA1583">
        <f t="shared" si="519"/>
        <v>912.6794145934233</v>
      </c>
      <c r="AB1583">
        <f t="shared" si="520"/>
        <v>-59.54369201772878</v>
      </c>
      <c r="AC1583" s="21">
        <f t="shared" si="521"/>
        <v>-43.172407023855172</v>
      </c>
      <c r="AD1583" s="13">
        <f t="shared" si="522"/>
        <v>227.03202493501431</v>
      </c>
      <c r="AE1583" s="20">
        <f t="shared" si="523"/>
        <v>0.49172841667295636</v>
      </c>
      <c r="AF1583" s="18">
        <f t="shared" si="524"/>
        <v>49.2</v>
      </c>
    </row>
    <row r="1584" spans="1:32" x14ac:dyDescent="0.25">
      <c r="A1584" s="7">
        <v>2006</v>
      </c>
      <c r="B1584" s="7" t="s">
        <v>1413</v>
      </c>
      <c r="C1584" s="7" t="s">
        <v>34</v>
      </c>
      <c r="D1584" s="8">
        <v>77</v>
      </c>
      <c r="E1584" s="9">
        <v>228</v>
      </c>
      <c r="F1584" s="9">
        <v>4.4400000000000004</v>
      </c>
      <c r="G1584" s="9">
        <v>11</v>
      </c>
      <c r="H1584" s="9">
        <v>37</v>
      </c>
      <c r="I1584" s="9">
        <v>118</v>
      </c>
      <c r="J1584" s="9">
        <v>4.34</v>
      </c>
      <c r="K1584" s="10">
        <v>7.19</v>
      </c>
      <c r="L1584" s="11">
        <f t="shared" si="504"/>
        <v>0.31865109627645055</v>
      </c>
      <c r="M1584" s="11">
        <f t="shared" si="505"/>
        <v>0.97549412502788546</v>
      </c>
      <c r="N1584" s="11">
        <f t="shared" si="506"/>
        <v>-1.387903547589358</v>
      </c>
      <c r="O1584" s="11">
        <f t="shared" si="507"/>
        <v>0.66355813450244783</v>
      </c>
      <c r="P1584" s="11">
        <f t="shared" si="508"/>
        <v>-4.8467147532284323E-2</v>
      </c>
      <c r="Q1584" s="11">
        <f t="shared" si="509"/>
        <v>-0.4138705357352348</v>
      </c>
      <c r="R1584" s="12">
        <f t="shared" si="510"/>
        <v>-0.51114905517475406</v>
      </c>
      <c r="S1584">
        <f t="shared" si="511"/>
        <v>31.865109627645055</v>
      </c>
      <c r="T1584">
        <f t="shared" si="512"/>
        <v>97.549412502788542</v>
      </c>
      <c r="U1584">
        <f t="shared" si="513"/>
        <v>-138.79035475893579</v>
      </c>
      <c r="V1584">
        <f t="shared" si="514"/>
        <v>30.754549348508174</v>
      </c>
      <c r="W1584">
        <f t="shared" si="515"/>
        <v>-46.25097954549944</v>
      </c>
      <c r="X1584" s="13">
        <f t="shared" si="516"/>
        <v>1015.3852115818376</v>
      </c>
      <c r="Y1584">
        <f t="shared" si="517"/>
        <v>9515.8878796391982</v>
      </c>
      <c r="Z1584">
        <f t="shared" si="518"/>
        <v>-19262.76257411125</v>
      </c>
      <c r="AA1584">
        <f t="shared" si="519"/>
        <v>945.84230562982452</v>
      </c>
      <c r="AB1584">
        <f t="shared" si="520"/>
        <v>-2139.1531089182076</v>
      </c>
      <c r="AC1584" s="21">
        <f t="shared" si="521"/>
        <v>-44.552890559824732</v>
      </c>
      <c r="AD1584" s="13">
        <f t="shared" si="522"/>
        <v>225.65154139904473</v>
      </c>
      <c r="AE1584" s="20">
        <f t="shared" si="523"/>
        <v>0.48873842887903302</v>
      </c>
      <c r="AF1584" s="18">
        <f t="shared" si="524"/>
        <v>48.9</v>
      </c>
    </row>
    <row r="1585" spans="1:32" x14ac:dyDescent="0.25">
      <c r="A1585" s="7">
        <v>2006</v>
      </c>
      <c r="B1585" s="7" t="s">
        <v>1515</v>
      </c>
      <c r="C1585" s="7" t="s">
        <v>42</v>
      </c>
      <c r="D1585" s="8">
        <v>73.3</v>
      </c>
      <c r="E1585" s="14">
        <v>227</v>
      </c>
      <c r="F1585" s="14">
        <v>4.5599999999999996</v>
      </c>
      <c r="G1585" s="14">
        <v>12</v>
      </c>
      <c r="H1585" s="14">
        <v>33</v>
      </c>
      <c r="I1585" s="14">
        <v>119</v>
      </c>
      <c r="J1585" s="14">
        <v>4.41</v>
      </c>
      <c r="K1585" s="10">
        <v>6.95</v>
      </c>
      <c r="L1585" s="11">
        <f t="shared" si="504"/>
        <v>0.27745261396298287</v>
      </c>
      <c r="M1585" s="11">
        <f t="shared" si="505"/>
        <v>0.22389840136297276</v>
      </c>
      <c r="N1585" s="11">
        <f t="shared" si="506"/>
        <v>-1.2071520896344639</v>
      </c>
      <c r="O1585" s="11">
        <f t="shared" si="507"/>
        <v>-0.59898574884651179</v>
      </c>
      <c r="P1585" s="11">
        <f t="shared" si="508"/>
        <v>0.10391118919632288</v>
      </c>
      <c r="Q1585" s="11">
        <f t="shared" si="509"/>
        <v>-0.8283178543228662</v>
      </c>
      <c r="R1585" s="12">
        <f t="shared" si="510"/>
        <v>0.44417986211716787</v>
      </c>
      <c r="S1585">
        <f t="shared" si="511"/>
        <v>27.745261396298286</v>
      </c>
      <c r="T1585">
        <f t="shared" si="512"/>
        <v>22.389840136297277</v>
      </c>
      <c r="U1585">
        <f t="shared" si="513"/>
        <v>-120.71520896344639</v>
      </c>
      <c r="V1585">
        <f t="shared" si="514"/>
        <v>-24.753727982509446</v>
      </c>
      <c r="W1585">
        <f t="shared" si="515"/>
        <v>-19.206899610284918</v>
      </c>
      <c r="X1585" s="13">
        <f t="shared" si="516"/>
        <v>769.79952994891994</v>
      </c>
      <c r="Y1585">
        <f t="shared" si="517"/>
        <v>501.30494132894847</v>
      </c>
      <c r="Z1585">
        <f t="shared" si="518"/>
        <v>-14572.161675088526</v>
      </c>
      <c r="AA1585">
        <f t="shared" si="519"/>
        <v>-612.74704903207112</v>
      </c>
      <c r="AB1585">
        <f t="shared" si="520"/>
        <v>-368.90499263956292</v>
      </c>
      <c r="AC1585" s="21">
        <f t="shared" si="521"/>
        <v>-53.446626171316545</v>
      </c>
      <c r="AD1585" s="13">
        <f t="shared" si="522"/>
        <v>216.75780578755291</v>
      </c>
      <c r="AE1585" s="20">
        <f t="shared" si="523"/>
        <v>0.46947549656012966</v>
      </c>
      <c r="AF1585" s="18">
        <f t="shared" si="524"/>
        <v>46.9</v>
      </c>
    </row>
    <row r="1586" spans="1:32" x14ac:dyDescent="0.25">
      <c r="A1586" s="7">
        <v>2006</v>
      </c>
      <c r="B1586" s="7" t="s">
        <v>1523</v>
      </c>
      <c r="C1586" s="7" t="s">
        <v>36</v>
      </c>
      <c r="D1586" s="8">
        <v>73.099999999999994</v>
      </c>
      <c r="E1586" s="14">
        <v>248</v>
      </c>
      <c r="F1586" s="14">
        <v>4.78</v>
      </c>
      <c r="G1586" s="14">
        <v>25</v>
      </c>
      <c r="H1586" s="14">
        <v>32</v>
      </c>
      <c r="I1586" s="14">
        <v>104</v>
      </c>
      <c r="J1586" s="14">
        <v>4.3499999999999996</v>
      </c>
      <c r="K1586" s="10">
        <v>7.24</v>
      </c>
      <c r="L1586" s="11">
        <f t="shared" si="504"/>
        <v>1.1426207425458041</v>
      </c>
      <c r="M1586" s="11">
        <f t="shared" si="505"/>
        <v>-1.1540270920227136</v>
      </c>
      <c r="N1586" s="11">
        <f t="shared" si="506"/>
        <v>1.1426168637791609</v>
      </c>
      <c r="O1586" s="11">
        <f t="shared" si="507"/>
        <v>-0.91462171968375172</v>
      </c>
      <c r="P1586" s="11">
        <f t="shared" si="508"/>
        <v>-2.1817638617327852</v>
      </c>
      <c r="Q1586" s="11">
        <f t="shared" si="509"/>
        <v>-0.47307729553346639</v>
      </c>
      <c r="R1586" s="12">
        <f t="shared" si="510"/>
        <v>-0.71017591294390359</v>
      </c>
      <c r="S1586">
        <f t="shared" si="511"/>
        <v>114.26207425458041</v>
      </c>
      <c r="T1586">
        <f t="shared" si="512"/>
        <v>-115.40270920227135</v>
      </c>
      <c r="U1586">
        <f t="shared" si="513"/>
        <v>114.26168637791609</v>
      </c>
      <c r="V1586">
        <f t="shared" si="514"/>
        <v>-154.81927907082684</v>
      </c>
      <c r="W1586">
        <f t="shared" si="515"/>
        <v>-59.162660423868495</v>
      </c>
      <c r="X1586" s="13">
        <f t="shared" si="516"/>
        <v>13055.821612959247</v>
      </c>
      <c r="Y1586">
        <f t="shared" si="517"/>
        <v>-13317.785291224005</v>
      </c>
      <c r="Z1586">
        <f t="shared" si="518"/>
        <v>13055.732973925256</v>
      </c>
      <c r="AA1586">
        <f t="shared" si="519"/>
        <v>-23969.009172010559</v>
      </c>
      <c r="AB1586">
        <f t="shared" si="520"/>
        <v>-3500.2203884299756</v>
      </c>
      <c r="AC1586" s="21">
        <f t="shared" si="521"/>
        <v>-54.176489854511679</v>
      </c>
      <c r="AD1586" s="13">
        <f t="shared" si="522"/>
        <v>216.02794210435778</v>
      </c>
      <c r="AE1586" s="20">
        <f t="shared" si="523"/>
        <v>0.46789468559996944</v>
      </c>
      <c r="AF1586" s="18">
        <f t="shared" si="524"/>
        <v>46.8</v>
      </c>
    </row>
    <row r="1587" spans="1:32" x14ac:dyDescent="0.25">
      <c r="A1587" s="7">
        <v>2006</v>
      </c>
      <c r="B1587" s="7" t="s">
        <v>1525</v>
      </c>
      <c r="C1587" s="7" t="s">
        <v>78</v>
      </c>
      <c r="D1587" s="8">
        <v>73</v>
      </c>
      <c r="E1587" s="9">
        <v>198</v>
      </c>
      <c r="F1587" s="9">
        <v>4.7</v>
      </c>
      <c r="G1587" s="9">
        <v>17</v>
      </c>
      <c r="H1587" s="9">
        <v>31</v>
      </c>
      <c r="I1587" s="9">
        <v>117</v>
      </c>
      <c r="J1587" s="9">
        <v>4.13</v>
      </c>
      <c r="K1587" s="10">
        <v>6.93</v>
      </c>
      <c r="L1587" s="11">
        <f t="shared" si="504"/>
        <v>-0.91730337312758004</v>
      </c>
      <c r="M1587" s="11">
        <f t="shared" si="505"/>
        <v>-0.65296327624610129</v>
      </c>
      <c r="N1587" s="11">
        <f t="shared" si="506"/>
        <v>-0.30339479985999279</v>
      </c>
      <c r="O1587" s="11">
        <f t="shared" si="507"/>
        <v>-1.2302576905209917</v>
      </c>
      <c r="P1587" s="11">
        <f t="shared" si="508"/>
        <v>-0.20084548426089152</v>
      </c>
      <c r="Q1587" s="11">
        <f t="shared" si="509"/>
        <v>0.82947142002765395</v>
      </c>
      <c r="R1587" s="12">
        <f t="shared" si="510"/>
        <v>0.52379060522482979</v>
      </c>
      <c r="S1587">
        <f t="shared" si="511"/>
        <v>-91.73033731275801</v>
      </c>
      <c r="T1587">
        <f t="shared" si="512"/>
        <v>-65.296327624610129</v>
      </c>
      <c r="U1587">
        <f t="shared" si="513"/>
        <v>-30.339479985999279</v>
      </c>
      <c r="V1587">
        <f t="shared" si="514"/>
        <v>-71.555158739094153</v>
      </c>
      <c r="W1587">
        <f t="shared" si="515"/>
        <v>67.663101262624181</v>
      </c>
      <c r="X1587" s="13">
        <f t="shared" si="516"/>
        <v>-8414.4547835123649</v>
      </c>
      <c r="Y1587">
        <f t="shared" si="517"/>
        <v>-4263.6104012604237</v>
      </c>
      <c r="Z1587">
        <f t="shared" si="518"/>
        <v>-920.48404582085084</v>
      </c>
      <c r="AA1587">
        <f t="shared" si="519"/>
        <v>-5120.1407421769627</v>
      </c>
      <c r="AB1587">
        <f t="shared" si="520"/>
        <v>4578.2952724761344</v>
      </c>
      <c r="AC1587" s="21">
        <f t="shared" si="521"/>
        <v>-53.179685407671357</v>
      </c>
      <c r="AD1587" s="13">
        <f t="shared" si="522"/>
        <v>217.02474655119812</v>
      </c>
      <c r="AE1587" s="20">
        <f t="shared" si="523"/>
        <v>0.47005366327070847</v>
      </c>
      <c r="AF1587" s="18">
        <f t="shared" si="524"/>
        <v>47</v>
      </c>
    </row>
    <row r="1588" spans="1:32" x14ac:dyDescent="0.25">
      <c r="A1588" s="7">
        <v>2006</v>
      </c>
      <c r="B1588" s="7" t="s">
        <v>1528</v>
      </c>
      <c r="C1588" s="7" t="s">
        <v>45</v>
      </c>
      <c r="D1588" s="8">
        <v>67.7</v>
      </c>
      <c r="E1588" s="14">
        <v>201</v>
      </c>
      <c r="F1588" s="14">
        <v>4.42</v>
      </c>
      <c r="G1588" s="14">
        <v>17</v>
      </c>
      <c r="H1588" s="14">
        <v>32.5</v>
      </c>
      <c r="I1588" s="14">
        <v>105</v>
      </c>
      <c r="J1588" s="14">
        <v>4.37</v>
      </c>
      <c r="K1588" s="10">
        <v>6.94</v>
      </c>
      <c r="L1588" s="11">
        <f t="shared" si="504"/>
        <v>-0.793707926187177</v>
      </c>
      <c r="M1588" s="11">
        <f t="shared" si="505"/>
        <v>1.1007600789720413</v>
      </c>
      <c r="N1588" s="11">
        <f t="shared" si="506"/>
        <v>-0.30339479985999279</v>
      </c>
      <c r="O1588" s="11">
        <f t="shared" si="507"/>
        <v>-0.75680373426513181</v>
      </c>
      <c r="P1588" s="11">
        <f t="shared" si="508"/>
        <v>-2.0293855250041779</v>
      </c>
      <c r="Q1588" s="11">
        <f t="shared" si="509"/>
        <v>-0.59149081512993473</v>
      </c>
      <c r="R1588" s="12">
        <f t="shared" si="510"/>
        <v>0.48398523367099705</v>
      </c>
      <c r="S1588">
        <f t="shared" si="511"/>
        <v>-79.370792618717701</v>
      </c>
      <c r="T1588">
        <f t="shared" si="512"/>
        <v>110.07600789720414</v>
      </c>
      <c r="U1588">
        <f t="shared" si="513"/>
        <v>-30.339479985999279</v>
      </c>
      <c r="V1588">
        <f t="shared" si="514"/>
        <v>-139.30946296346548</v>
      </c>
      <c r="W1588">
        <f t="shared" si="515"/>
        <v>-5.375279072946884</v>
      </c>
      <c r="X1588" s="13">
        <f t="shared" si="516"/>
        <v>-6299.7227209234925</v>
      </c>
      <c r="Y1588">
        <f t="shared" si="517"/>
        <v>12116.727514585347</v>
      </c>
      <c r="Z1588">
        <f t="shared" si="518"/>
        <v>-920.48404582085084</v>
      </c>
      <c r="AA1588">
        <f t="shared" si="519"/>
        <v>-19407.126471169158</v>
      </c>
      <c r="AB1588">
        <f t="shared" si="520"/>
        <v>-28.893625112060711</v>
      </c>
      <c r="AC1588" s="21">
        <f t="shared" si="521"/>
        <v>-53.924946635931342</v>
      </c>
      <c r="AD1588" s="13">
        <f t="shared" si="522"/>
        <v>216.27948532293811</v>
      </c>
      <c r="AE1588" s="20">
        <f t="shared" si="523"/>
        <v>0.46843950278438529</v>
      </c>
      <c r="AF1588" s="18">
        <f t="shared" si="524"/>
        <v>46.8</v>
      </c>
    </row>
    <row r="1589" spans="1:32" x14ac:dyDescent="0.25">
      <c r="A1589" s="7">
        <v>2006</v>
      </c>
      <c r="B1589" s="7" t="s">
        <v>1572</v>
      </c>
      <c r="C1589" s="7" t="s">
        <v>45</v>
      </c>
      <c r="D1589" s="8">
        <v>68.2</v>
      </c>
      <c r="E1589" s="14">
        <v>205</v>
      </c>
      <c r="F1589" s="14">
        <v>4.7300000000000004</v>
      </c>
      <c r="G1589" s="14">
        <v>20</v>
      </c>
      <c r="H1589" s="14">
        <v>32</v>
      </c>
      <c r="I1589" s="14">
        <v>114</v>
      </c>
      <c r="J1589" s="14">
        <v>4.24</v>
      </c>
      <c r="K1589" s="10">
        <v>7.1</v>
      </c>
      <c r="L1589" s="11">
        <f t="shared" si="504"/>
        <v>-0.62891399693330619</v>
      </c>
      <c r="M1589" s="11">
        <f t="shared" si="505"/>
        <v>-0.84086220716233229</v>
      </c>
      <c r="N1589" s="11">
        <f t="shared" si="506"/>
        <v>0.23885957400468982</v>
      </c>
      <c r="O1589" s="11">
        <f t="shared" si="507"/>
        <v>-0.91462171968375172</v>
      </c>
      <c r="P1589" s="11">
        <f t="shared" si="508"/>
        <v>-0.65798049444671314</v>
      </c>
      <c r="Q1589" s="11">
        <f t="shared" si="509"/>
        <v>0.17819706224709117</v>
      </c>
      <c r="R1589" s="12">
        <f t="shared" si="510"/>
        <v>-0.1529007111902807</v>
      </c>
      <c r="S1589">
        <f t="shared" si="511"/>
        <v>-62.891399693330619</v>
      </c>
      <c r="T1589">
        <f t="shared" si="512"/>
        <v>-84.086220716233228</v>
      </c>
      <c r="U1589">
        <f t="shared" si="513"/>
        <v>23.885957400468982</v>
      </c>
      <c r="V1589">
        <f t="shared" si="514"/>
        <v>-78.63011070652324</v>
      </c>
      <c r="W1589">
        <f t="shared" si="515"/>
        <v>1.2648175528405234</v>
      </c>
      <c r="X1589" s="13">
        <f t="shared" si="516"/>
        <v>-3955.3281553862666</v>
      </c>
      <c r="Y1589">
        <f t="shared" si="517"/>
        <v>-7070.4925143390901</v>
      </c>
      <c r="Z1589">
        <f t="shared" si="518"/>
        <v>570.53896093701894</v>
      </c>
      <c r="AA1589">
        <f t="shared" si="519"/>
        <v>-6182.694309720101</v>
      </c>
      <c r="AB1589">
        <f t="shared" si="520"/>
        <v>1.5997634419734903</v>
      </c>
      <c r="AC1589" s="21">
        <f t="shared" si="521"/>
        <v>-57.682538527818735</v>
      </c>
      <c r="AD1589" s="13">
        <f t="shared" si="522"/>
        <v>212.52189343105073</v>
      </c>
      <c r="AE1589" s="20">
        <f t="shared" si="523"/>
        <v>0.46030093857949034</v>
      </c>
      <c r="AF1589" s="18">
        <f t="shared" si="524"/>
        <v>46</v>
      </c>
    </row>
    <row r="1590" spans="1:32" x14ac:dyDescent="0.25">
      <c r="A1590" s="7">
        <v>2006</v>
      </c>
      <c r="B1590" s="7" t="s">
        <v>1642</v>
      </c>
      <c r="C1590" s="7" t="s">
        <v>42</v>
      </c>
      <c r="D1590" s="8">
        <v>75</v>
      </c>
      <c r="E1590" s="14">
        <v>224</v>
      </c>
      <c r="F1590" s="14">
        <v>4.6500000000000004</v>
      </c>
      <c r="G1590" s="14">
        <v>13</v>
      </c>
      <c r="H1590" s="14">
        <v>33</v>
      </c>
      <c r="I1590" s="14">
        <v>110</v>
      </c>
      <c r="J1590" s="14">
        <v>4.33</v>
      </c>
      <c r="K1590" s="10">
        <v>7.02</v>
      </c>
      <c r="L1590" s="11">
        <f t="shared" si="504"/>
        <v>0.15385716702257982</v>
      </c>
      <c r="M1590" s="11">
        <f t="shared" si="505"/>
        <v>-0.3397983913857201</v>
      </c>
      <c r="N1590" s="11">
        <f t="shared" si="506"/>
        <v>-1.0264006316795695</v>
      </c>
      <c r="O1590" s="11">
        <f t="shared" si="507"/>
        <v>-0.59898574884651179</v>
      </c>
      <c r="P1590" s="11">
        <f t="shared" si="508"/>
        <v>-1.2674938413611418</v>
      </c>
      <c r="Q1590" s="11">
        <f t="shared" si="509"/>
        <v>-0.35466377593700327</v>
      </c>
      <c r="R1590" s="12">
        <f t="shared" si="510"/>
        <v>0.16554226124035995</v>
      </c>
      <c r="S1590">
        <f t="shared" si="511"/>
        <v>15.385716702257982</v>
      </c>
      <c r="T1590">
        <f t="shared" si="512"/>
        <v>-33.979839138572011</v>
      </c>
      <c r="U1590">
        <f t="shared" si="513"/>
        <v>-102.64006316795695</v>
      </c>
      <c r="V1590">
        <f t="shared" si="514"/>
        <v>-93.323979510382685</v>
      </c>
      <c r="W1590">
        <f t="shared" si="515"/>
        <v>-9.4560757348321651</v>
      </c>
      <c r="X1590" s="13">
        <f t="shared" si="516"/>
        <v>236.72027844214023</v>
      </c>
      <c r="Y1590">
        <f t="shared" si="517"/>
        <v>-1154.6294678832303</v>
      </c>
      <c r="Z1590">
        <f t="shared" si="518"/>
        <v>-10534.982567122193</v>
      </c>
      <c r="AA1590">
        <f t="shared" si="519"/>
        <v>-8709.3651516543268</v>
      </c>
      <c r="AB1590">
        <f t="shared" si="520"/>
        <v>-89.41736830288167</v>
      </c>
      <c r="AC1590" s="21">
        <f t="shared" si="521"/>
        <v>-63.642241124147247</v>
      </c>
      <c r="AD1590" s="13">
        <f t="shared" si="522"/>
        <v>206.56219083472223</v>
      </c>
      <c r="AE1590" s="20">
        <f t="shared" si="523"/>
        <v>0.44739282518723583</v>
      </c>
      <c r="AF1590" s="18">
        <f t="shared" si="524"/>
        <v>44.7</v>
      </c>
    </row>
    <row r="1591" spans="1:32" x14ac:dyDescent="0.25">
      <c r="A1591" s="7">
        <v>2006</v>
      </c>
      <c r="B1591" s="7" t="s">
        <v>1713</v>
      </c>
      <c r="C1591" s="7" t="s">
        <v>54</v>
      </c>
      <c r="D1591" s="8">
        <v>73</v>
      </c>
      <c r="E1591" s="9">
        <v>231</v>
      </c>
      <c r="F1591" s="9">
        <v>4.76</v>
      </c>
      <c r="G1591" s="9">
        <v>18</v>
      </c>
      <c r="H1591" s="9">
        <v>33</v>
      </c>
      <c r="I1591" s="9">
        <v>108</v>
      </c>
      <c r="J1591" s="9">
        <v>4.33</v>
      </c>
      <c r="K1591" s="10">
        <v>7.3</v>
      </c>
      <c r="L1591" s="11">
        <f t="shared" si="504"/>
        <v>0.44224654321685358</v>
      </c>
      <c r="M1591" s="11">
        <f t="shared" si="505"/>
        <v>-1.0287611380785577</v>
      </c>
      <c r="N1591" s="11">
        <f t="shared" si="506"/>
        <v>-0.12264334190509857</v>
      </c>
      <c r="O1591" s="11">
        <f t="shared" si="507"/>
        <v>-0.59898574884651179</v>
      </c>
      <c r="P1591" s="11">
        <f t="shared" si="508"/>
        <v>-1.5722505148183563</v>
      </c>
      <c r="Q1591" s="11">
        <f t="shared" si="509"/>
        <v>-0.35466377593700327</v>
      </c>
      <c r="R1591" s="12">
        <f t="shared" si="510"/>
        <v>-0.94900814226688224</v>
      </c>
      <c r="S1591">
        <f t="shared" si="511"/>
        <v>44.224654321685357</v>
      </c>
      <c r="T1591">
        <f t="shared" si="512"/>
        <v>-102.87611380785577</v>
      </c>
      <c r="U1591">
        <f t="shared" si="513"/>
        <v>-12.264334190509857</v>
      </c>
      <c r="V1591">
        <f t="shared" si="514"/>
        <v>-108.5618131832434</v>
      </c>
      <c r="W1591">
        <f t="shared" si="515"/>
        <v>-65.183595910194271</v>
      </c>
      <c r="X1591" s="13">
        <f t="shared" si="516"/>
        <v>1955.8200498725632</v>
      </c>
      <c r="Y1591">
        <f t="shared" si="517"/>
        <v>-10583.494792206893</v>
      </c>
      <c r="Z1591">
        <f t="shared" si="518"/>
        <v>-150.41389313650907</v>
      </c>
      <c r="AA1591">
        <f t="shared" si="519"/>
        <v>-11785.667281633441</v>
      </c>
      <c r="AB1591">
        <f t="shared" si="520"/>
        <v>-4248.9011757834951</v>
      </c>
      <c r="AC1591" s="21">
        <f t="shared" si="521"/>
        <v>-70.445237018392916</v>
      </c>
      <c r="AD1591" s="13">
        <f t="shared" si="522"/>
        <v>199.75919494047656</v>
      </c>
      <c r="AE1591" s="20">
        <f t="shared" si="523"/>
        <v>0.43265822375526791</v>
      </c>
      <c r="AF1591" s="18">
        <f t="shared" si="524"/>
        <v>43.3</v>
      </c>
    </row>
    <row r="1592" spans="1:32" x14ac:dyDescent="0.25">
      <c r="A1592" s="7">
        <v>2006</v>
      </c>
      <c r="B1592" s="7" t="s">
        <v>1753</v>
      </c>
      <c r="C1592" s="7" t="s">
        <v>559</v>
      </c>
      <c r="D1592" s="8">
        <v>74</v>
      </c>
      <c r="E1592" s="14">
        <v>226</v>
      </c>
      <c r="F1592" s="14">
        <v>4.68</v>
      </c>
      <c r="G1592" s="14">
        <v>22</v>
      </c>
      <c r="H1592" s="14">
        <v>31.5</v>
      </c>
      <c r="I1592" s="14">
        <v>107</v>
      </c>
      <c r="J1592" s="14">
        <v>4.38</v>
      </c>
      <c r="K1592" s="10">
        <v>7.4</v>
      </c>
      <c r="L1592" s="11">
        <f t="shared" si="504"/>
        <v>0.23625413164951517</v>
      </c>
      <c r="M1592" s="11">
        <f t="shared" si="505"/>
        <v>-0.52769732230194544</v>
      </c>
      <c r="N1592" s="11">
        <f t="shared" si="506"/>
        <v>0.60036248991447827</v>
      </c>
      <c r="O1592" s="11">
        <f t="shared" si="507"/>
        <v>-1.0724397051023717</v>
      </c>
      <c r="P1592" s="11">
        <f t="shared" si="508"/>
        <v>-1.7246288515469634</v>
      </c>
      <c r="Q1592" s="11">
        <f t="shared" si="509"/>
        <v>-0.65069757492816627</v>
      </c>
      <c r="R1592" s="12">
        <f t="shared" si="510"/>
        <v>-1.3470618578051847</v>
      </c>
      <c r="S1592">
        <f t="shared" si="511"/>
        <v>23.625413164951517</v>
      </c>
      <c r="T1592">
        <f t="shared" si="512"/>
        <v>-52.769732230194542</v>
      </c>
      <c r="U1592">
        <f t="shared" si="513"/>
        <v>60.036248991447827</v>
      </c>
      <c r="V1592">
        <f t="shared" si="514"/>
        <v>-139.85342783246674</v>
      </c>
      <c r="W1592">
        <f t="shared" si="515"/>
        <v>-99.887971636667544</v>
      </c>
      <c r="X1592" s="13">
        <f t="shared" si="516"/>
        <v>558.16014721466445</v>
      </c>
      <c r="Y1592">
        <f t="shared" si="517"/>
        <v>-2784.6446396464326</v>
      </c>
      <c r="Z1592">
        <f t="shared" si="518"/>
        <v>3604.3511929631204</v>
      </c>
      <c r="AA1592">
        <f t="shared" si="519"/>
        <v>-19558.98127649098</v>
      </c>
      <c r="AB1592">
        <f t="shared" si="520"/>
        <v>-9977.6068776877</v>
      </c>
      <c r="AC1592" s="21">
        <f t="shared" si="521"/>
        <v>-75.044948469097278</v>
      </c>
      <c r="AD1592" s="13">
        <f t="shared" si="522"/>
        <v>195.15948348977219</v>
      </c>
      <c r="AE1592" s="20">
        <f t="shared" si="523"/>
        <v>0.42269571371090409</v>
      </c>
      <c r="AF1592" s="18">
        <f t="shared" si="524"/>
        <v>42.3</v>
      </c>
    </row>
    <row r="1593" spans="1:32" x14ac:dyDescent="0.25">
      <c r="A1593" s="7">
        <v>2006</v>
      </c>
      <c r="B1593" s="7" t="s">
        <v>1815</v>
      </c>
      <c r="C1593" s="7" t="s">
        <v>38</v>
      </c>
      <c r="D1593" s="8">
        <v>76.3</v>
      </c>
      <c r="E1593" s="14">
        <v>248</v>
      </c>
      <c r="F1593" s="14">
        <v>4.7300000000000004</v>
      </c>
      <c r="G1593" s="14">
        <v>16</v>
      </c>
      <c r="H1593" s="14">
        <v>29</v>
      </c>
      <c r="I1593" s="14">
        <v>111</v>
      </c>
      <c r="J1593" s="14">
        <v>4.4400000000000004</v>
      </c>
      <c r="K1593" s="10">
        <v>7.44</v>
      </c>
      <c r="L1593" s="11">
        <f t="shared" si="504"/>
        <v>1.1426207425458041</v>
      </c>
      <c r="M1593" s="11">
        <f t="shared" si="505"/>
        <v>-0.84086220716233229</v>
      </c>
      <c r="N1593" s="11">
        <f t="shared" si="506"/>
        <v>-0.48414625781488696</v>
      </c>
      <c r="O1593" s="11">
        <f t="shared" si="507"/>
        <v>-1.8615296321954715</v>
      </c>
      <c r="P1593" s="11">
        <f t="shared" si="508"/>
        <v>-1.1151155046325347</v>
      </c>
      <c r="Q1593" s="11">
        <f t="shared" si="509"/>
        <v>-1.0059381337175661</v>
      </c>
      <c r="R1593" s="12">
        <f t="shared" si="510"/>
        <v>-1.5062833440205052</v>
      </c>
      <c r="S1593">
        <f t="shared" si="511"/>
        <v>114.26207425458041</v>
      </c>
      <c r="T1593">
        <f t="shared" si="512"/>
        <v>-84.086220716233228</v>
      </c>
      <c r="U1593">
        <f t="shared" si="513"/>
        <v>-48.414625781488695</v>
      </c>
      <c r="V1593">
        <f t="shared" si="514"/>
        <v>-148.83225684140032</v>
      </c>
      <c r="W1593">
        <f t="shared" si="515"/>
        <v>-125.61107388690358</v>
      </c>
      <c r="X1593" s="13">
        <f t="shared" si="516"/>
        <v>13055.821612959247</v>
      </c>
      <c r="Y1593">
        <f t="shared" si="517"/>
        <v>-7070.4925143390901</v>
      </c>
      <c r="Z1593">
        <f t="shared" si="518"/>
        <v>-2343.9759895615898</v>
      </c>
      <c r="AA1593">
        <f t="shared" si="519"/>
        <v>-22151.040676504552</v>
      </c>
      <c r="AB1593">
        <f t="shared" si="520"/>
        <v>-15778.141883021151</v>
      </c>
      <c r="AC1593" s="21">
        <f t="shared" si="521"/>
        <v>-82.81042138579798</v>
      </c>
      <c r="AD1593" s="13">
        <f t="shared" si="522"/>
        <v>187.39401057307148</v>
      </c>
      <c r="AE1593" s="20">
        <f t="shared" si="523"/>
        <v>0.40587648433945761</v>
      </c>
      <c r="AF1593" s="18">
        <f t="shared" si="524"/>
        <v>40.6</v>
      </c>
    </row>
    <row r="1594" spans="1:32" x14ac:dyDescent="0.25">
      <c r="A1594" s="7">
        <v>2006</v>
      </c>
      <c r="B1594" s="7" t="s">
        <v>1830</v>
      </c>
      <c r="C1594" s="7" t="s">
        <v>57</v>
      </c>
      <c r="D1594" s="8">
        <v>73</v>
      </c>
      <c r="E1594" s="9">
        <v>200</v>
      </c>
      <c r="F1594" s="9">
        <v>4.59</v>
      </c>
      <c r="G1594" s="9">
        <v>10</v>
      </c>
      <c r="H1594" s="9">
        <v>34</v>
      </c>
      <c r="I1594" s="9">
        <v>111</v>
      </c>
      <c r="J1594" s="9">
        <v>4.13</v>
      </c>
      <c r="K1594" s="10">
        <v>7.06</v>
      </c>
      <c r="L1594" s="11">
        <f t="shared" si="504"/>
        <v>-0.83490640850064468</v>
      </c>
      <c r="M1594" s="11">
        <f t="shared" si="505"/>
        <v>3.5999470446741802E-2</v>
      </c>
      <c r="N1594" s="11">
        <f t="shared" si="506"/>
        <v>-1.5686550055442521</v>
      </c>
      <c r="O1594" s="11">
        <f t="shared" si="507"/>
        <v>-0.28334977800927191</v>
      </c>
      <c r="P1594" s="11">
        <f t="shared" si="508"/>
        <v>-1.1151155046325347</v>
      </c>
      <c r="Q1594" s="11">
        <f t="shared" si="509"/>
        <v>0.82947142002765395</v>
      </c>
      <c r="R1594" s="12">
        <f t="shared" si="510"/>
        <v>6.3207750250396282E-3</v>
      </c>
      <c r="S1594">
        <f t="shared" si="511"/>
        <v>-83.490640850064466</v>
      </c>
      <c r="T1594">
        <f t="shared" si="512"/>
        <v>3.5999470446741801</v>
      </c>
      <c r="U1594">
        <f t="shared" si="513"/>
        <v>-156.86550055442521</v>
      </c>
      <c r="V1594">
        <f t="shared" si="514"/>
        <v>-69.923264132090338</v>
      </c>
      <c r="W1594">
        <f t="shared" si="515"/>
        <v>41.789609752634675</v>
      </c>
      <c r="X1594" s="13">
        <f t="shared" si="516"/>
        <v>-6970.6871095544529</v>
      </c>
      <c r="Y1594">
        <f t="shared" si="517"/>
        <v>12.959618724458364</v>
      </c>
      <c r="Z1594">
        <f t="shared" si="518"/>
        <v>-24606.785264190377</v>
      </c>
      <c r="AA1594">
        <f t="shared" si="519"/>
        <v>-4889.2628668860716</v>
      </c>
      <c r="AB1594">
        <f t="shared" si="520"/>
        <v>1746.3714832774992</v>
      </c>
      <c r="AC1594" s="21">
        <f t="shared" si="521"/>
        <v>-83.315549735483287</v>
      </c>
      <c r="AD1594" s="13">
        <f t="shared" si="522"/>
        <v>186.88888222338619</v>
      </c>
      <c r="AE1594" s="20">
        <f t="shared" si="523"/>
        <v>0.40478242739450254</v>
      </c>
      <c r="AF1594" s="18">
        <f t="shared" si="524"/>
        <v>40.5</v>
      </c>
    </row>
    <row r="1595" spans="1:32" x14ac:dyDescent="0.25">
      <c r="A1595" s="7">
        <v>2006</v>
      </c>
      <c r="B1595" s="7" t="s">
        <v>1839</v>
      </c>
      <c r="C1595" s="7" t="s">
        <v>54</v>
      </c>
      <c r="D1595" s="8">
        <v>73</v>
      </c>
      <c r="E1595" s="9">
        <v>250</v>
      </c>
      <c r="F1595" s="9">
        <v>4.88</v>
      </c>
      <c r="G1595" s="9">
        <v>21</v>
      </c>
      <c r="H1595" s="9">
        <v>32</v>
      </c>
      <c r="I1595" s="9">
        <v>111</v>
      </c>
      <c r="J1595" s="9">
        <v>4.3899999999999997</v>
      </c>
      <c r="K1595" s="10">
        <v>7.41</v>
      </c>
      <c r="L1595" s="11">
        <f t="shared" si="504"/>
        <v>1.2250177071727395</v>
      </c>
      <c r="M1595" s="11">
        <f t="shared" si="505"/>
        <v>-1.780356861743476</v>
      </c>
      <c r="N1595" s="11">
        <f t="shared" si="506"/>
        <v>0.41961103195958405</v>
      </c>
      <c r="O1595" s="11">
        <f t="shared" si="507"/>
        <v>-0.91462171968375172</v>
      </c>
      <c r="P1595" s="11">
        <f t="shared" si="508"/>
        <v>-1.1151155046325347</v>
      </c>
      <c r="Q1595" s="11">
        <f t="shared" si="509"/>
        <v>-0.7099043347263978</v>
      </c>
      <c r="R1595" s="12">
        <f t="shared" si="510"/>
        <v>-1.3868672293590141</v>
      </c>
      <c r="S1595">
        <f t="shared" si="511"/>
        <v>122.50177071727396</v>
      </c>
      <c r="T1595">
        <f t="shared" si="512"/>
        <v>-178.0356861743476</v>
      </c>
      <c r="U1595">
        <f t="shared" si="513"/>
        <v>41.961103195958401</v>
      </c>
      <c r="V1595">
        <f t="shared" si="514"/>
        <v>-101.48686121581432</v>
      </c>
      <c r="W1595">
        <f t="shared" si="515"/>
        <v>-104.83857820427059</v>
      </c>
      <c r="X1595" s="13">
        <f t="shared" si="516"/>
        <v>15006.683828867559</v>
      </c>
      <c r="Y1595">
        <f t="shared" si="517"/>
        <v>-31696.705551570787</v>
      </c>
      <c r="Z1595">
        <f t="shared" si="518"/>
        <v>1760.7341814218703</v>
      </c>
      <c r="AA1595">
        <f t="shared" si="519"/>
        <v>-10299.582999437956</v>
      </c>
      <c r="AB1595">
        <f t="shared" si="520"/>
        <v>-10991.127479892961</v>
      </c>
      <c r="AC1595" s="21">
        <f t="shared" si="521"/>
        <v>-85.1116889981773</v>
      </c>
      <c r="AD1595" s="13">
        <f t="shared" si="522"/>
        <v>185.09274296069216</v>
      </c>
      <c r="AE1595" s="20">
        <f t="shared" si="523"/>
        <v>0.40089217131269433</v>
      </c>
      <c r="AF1595" s="18">
        <f t="shared" si="524"/>
        <v>40.1</v>
      </c>
    </row>
    <row r="1596" spans="1:32" x14ac:dyDescent="0.25">
      <c r="A1596" s="7">
        <v>2006</v>
      </c>
      <c r="B1596" s="7" t="s">
        <v>1844</v>
      </c>
      <c r="C1596" s="7" t="s">
        <v>85</v>
      </c>
      <c r="D1596" s="8">
        <v>71</v>
      </c>
      <c r="E1596" s="9">
        <v>207</v>
      </c>
      <c r="F1596" s="9">
        <v>4.8499999999999996</v>
      </c>
      <c r="G1596" s="9">
        <v>15</v>
      </c>
      <c r="H1596" s="9">
        <v>36.5</v>
      </c>
      <c r="I1596" s="9">
        <v>116</v>
      </c>
      <c r="J1596" s="9">
        <v>4.3</v>
      </c>
      <c r="K1596" s="10">
        <v>7.34</v>
      </c>
      <c r="L1596" s="11">
        <f t="shared" si="504"/>
        <v>-0.54651703230637083</v>
      </c>
      <c r="M1596" s="11">
        <f t="shared" si="505"/>
        <v>-1.5924579308272448</v>
      </c>
      <c r="N1596" s="11">
        <f t="shared" si="506"/>
        <v>-0.66489771576978118</v>
      </c>
      <c r="O1596" s="11">
        <f t="shared" si="507"/>
        <v>0.50574014908382792</v>
      </c>
      <c r="P1596" s="11">
        <f t="shared" si="508"/>
        <v>-0.35322382098949873</v>
      </c>
      <c r="Q1596" s="11">
        <f t="shared" si="509"/>
        <v>-0.17704349654230336</v>
      </c>
      <c r="R1596" s="12">
        <f t="shared" si="510"/>
        <v>-1.1082296284822026</v>
      </c>
      <c r="S1596">
        <f t="shared" si="511"/>
        <v>-54.651703230637082</v>
      </c>
      <c r="T1596">
        <f t="shared" si="512"/>
        <v>-159.24579308272448</v>
      </c>
      <c r="U1596">
        <f t="shared" si="513"/>
        <v>-66.489771576978114</v>
      </c>
      <c r="V1596">
        <f t="shared" si="514"/>
        <v>7.6258164047164598</v>
      </c>
      <c r="W1596">
        <f t="shared" si="515"/>
        <v>-64.263656251225299</v>
      </c>
      <c r="X1596" s="13">
        <f t="shared" si="516"/>
        <v>-2986.8086660096278</v>
      </c>
      <c r="Y1596">
        <f t="shared" si="517"/>
        <v>-25359.222614545899</v>
      </c>
      <c r="Z1596">
        <f t="shared" si="518"/>
        <v>-4420.8897243587271</v>
      </c>
      <c r="AA1596">
        <f t="shared" si="519"/>
        <v>58.153075838442675</v>
      </c>
      <c r="AB1596">
        <f t="shared" si="520"/>
        <v>-4129.8175147756483</v>
      </c>
      <c r="AC1596" s="21">
        <f t="shared" si="521"/>
        <v>-85.835406964552178</v>
      </c>
      <c r="AD1596" s="13">
        <f t="shared" si="522"/>
        <v>184.36902499431727</v>
      </c>
      <c r="AE1596" s="20">
        <f t="shared" si="523"/>
        <v>0.39932467135393229</v>
      </c>
      <c r="AF1596" s="18">
        <f t="shared" si="524"/>
        <v>39.9</v>
      </c>
    </row>
    <row r="1597" spans="1:32" x14ac:dyDescent="0.25">
      <c r="A1597" s="7">
        <v>2006</v>
      </c>
      <c r="B1597" s="7" t="s">
        <v>1850</v>
      </c>
      <c r="C1597" s="7" t="s">
        <v>57</v>
      </c>
      <c r="D1597" s="8">
        <v>70</v>
      </c>
      <c r="E1597" s="9">
        <v>183</v>
      </c>
      <c r="F1597" s="9">
        <v>4.5999999999999996</v>
      </c>
      <c r="G1597" s="9">
        <v>12</v>
      </c>
      <c r="H1597" s="9">
        <v>35.5</v>
      </c>
      <c r="I1597" s="9">
        <v>115</v>
      </c>
      <c r="J1597" s="9">
        <v>4.2300000000000004</v>
      </c>
      <c r="K1597" s="10">
        <v>6.96</v>
      </c>
      <c r="L1597" s="11">
        <f t="shared" si="504"/>
        <v>-1.5352806078295953</v>
      </c>
      <c r="M1597" s="11">
        <f t="shared" si="505"/>
        <v>-2.6633506525333327E-2</v>
      </c>
      <c r="N1597" s="11">
        <f t="shared" si="506"/>
        <v>-1.2071520896344639</v>
      </c>
      <c r="O1597" s="11">
        <f t="shared" si="507"/>
        <v>0.19010417824658796</v>
      </c>
      <c r="P1597" s="11">
        <f t="shared" si="508"/>
        <v>-0.5056021577181059</v>
      </c>
      <c r="Q1597" s="11">
        <f t="shared" si="509"/>
        <v>0.23740382204532273</v>
      </c>
      <c r="R1597" s="12">
        <f t="shared" si="510"/>
        <v>0.40437449056333863</v>
      </c>
      <c r="S1597">
        <f t="shared" si="511"/>
        <v>-153.52806078295953</v>
      </c>
      <c r="T1597">
        <f t="shared" si="512"/>
        <v>-2.6633506525333326</v>
      </c>
      <c r="U1597">
        <f t="shared" si="513"/>
        <v>-120.71520896344639</v>
      </c>
      <c r="V1597">
        <f t="shared" si="514"/>
        <v>-15.774898973575896</v>
      </c>
      <c r="W1597">
        <f t="shared" si="515"/>
        <v>32.088915630433071</v>
      </c>
      <c r="X1597" s="13">
        <f t="shared" si="516"/>
        <v>-23570.865447776116</v>
      </c>
      <c r="Y1597">
        <f t="shared" si="517"/>
        <v>-7.0934366983497288</v>
      </c>
      <c r="Z1597">
        <f t="shared" si="518"/>
        <v>-14572.161675088526</v>
      </c>
      <c r="AA1597">
        <f t="shared" si="519"/>
        <v>-248.84743762652585</v>
      </c>
      <c r="AB1597">
        <f t="shared" si="520"/>
        <v>1029.6985063370519</v>
      </c>
      <c r="AC1597" s="21">
        <f t="shared" si="521"/>
        <v>-86.451453996855903</v>
      </c>
      <c r="AD1597" s="13">
        <f t="shared" si="522"/>
        <v>183.75297796201357</v>
      </c>
      <c r="AE1597" s="20">
        <f t="shared" si="523"/>
        <v>0.39799037575454504</v>
      </c>
      <c r="AF1597" s="18">
        <f t="shared" si="524"/>
        <v>39.799999999999997</v>
      </c>
    </row>
    <row r="1598" spans="1:32" x14ac:dyDescent="0.25">
      <c r="A1598" s="7">
        <v>2006</v>
      </c>
      <c r="B1598" s="7" t="s">
        <v>1877</v>
      </c>
      <c r="C1598" s="7" t="s">
        <v>85</v>
      </c>
      <c r="D1598" s="8">
        <v>70</v>
      </c>
      <c r="E1598" s="9">
        <v>193</v>
      </c>
      <c r="F1598" s="9">
        <v>4.43</v>
      </c>
      <c r="G1598" s="9">
        <v>7</v>
      </c>
      <c r="H1598" s="9">
        <v>36.5</v>
      </c>
      <c r="I1598" s="9">
        <v>124</v>
      </c>
      <c r="J1598" s="9">
        <v>4.3099999999999996</v>
      </c>
      <c r="K1598" s="10">
        <v>7</v>
      </c>
      <c r="L1598" s="11">
        <f t="shared" si="504"/>
        <v>-1.1232957846949185</v>
      </c>
      <c r="M1598" s="11">
        <f t="shared" si="505"/>
        <v>1.0381271019999661</v>
      </c>
      <c r="N1598" s="11">
        <f t="shared" si="506"/>
        <v>-2.1109093794089349</v>
      </c>
      <c r="O1598" s="11">
        <f t="shared" si="507"/>
        <v>0.50574014908382792</v>
      </c>
      <c r="P1598" s="11">
        <f t="shared" si="508"/>
        <v>0.86580287283935886</v>
      </c>
      <c r="Q1598" s="11">
        <f t="shared" si="509"/>
        <v>-0.23625025634053493</v>
      </c>
      <c r="R1598" s="12">
        <f t="shared" si="510"/>
        <v>0.24515300434801834</v>
      </c>
      <c r="S1598">
        <f t="shared" si="511"/>
        <v>-112.32957846949185</v>
      </c>
      <c r="T1598">
        <f t="shared" si="512"/>
        <v>103.8127101999966</v>
      </c>
      <c r="U1598">
        <f t="shared" si="513"/>
        <v>-211.0909379408935</v>
      </c>
      <c r="V1598">
        <f t="shared" si="514"/>
        <v>68.577151096159341</v>
      </c>
      <c r="W1598">
        <f t="shared" si="515"/>
        <v>0.44513740037417093</v>
      </c>
      <c r="X1598" s="13">
        <f t="shared" si="516"/>
        <v>-12617.934199133726</v>
      </c>
      <c r="Y1598">
        <f t="shared" si="517"/>
        <v>10777.078799068478</v>
      </c>
      <c r="Z1598">
        <f t="shared" si="518"/>
        <v>-44559.384080766147</v>
      </c>
      <c r="AA1598">
        <f t="shared" si="519"/>
        <v>4702.825652465468</v>
      </c>
      <c r="AB1598">
        <f t="shared" si="520"/>
        <v>0.19814730521187496</v>
      </c>
      <c r="AC1598" s="21">
        <f t="shared" si="521"/>
        <v>-91.320551554467428</v>
      </c>
      <c r="AD1598" s="13">
        <f t="shared" si="522"/>
        <v>178.88388040440202</v>
      </c>
      <c r="AE1598" s="20">
        <f t="shared" si="523"/>
        <v>0.38744440263328239</v>
      </c>
      <c r="AF1598" s="18">
        <f t="shared" si="524"/>
        <v>38.700000000000003</v>
      </c>
    </row>
    <row r="1599" spans="1:32" x14ac:dyDescent="0.25">
      <c r="A1599" s="7">
        <v>2006</v>
      </c>
      <c r="B1599" s="7" t="s">
        <v>1899</v>
      </c>
      <c r="C1599" s="7" t="s">
        <v>34</v>
      </c>
      <c r="D1599" s="8">
        <v>77</v>
      </c>
      <c r="E1599" s="9">
        <v>237</v>
      </c>
      <c r="F1599" s="9">
        <v>4.78</v>
      </c>
      <c r="G1599" s="9">
        <v>12</v>
      </c>
      <c r="H1599" s="9">
        <v>30.5</v>
      </c>
      <c r="I1599" s="9">
        <v>109</v>
      </c>
      <c r="J1599" s="9">
        <v>4.42</v>
      </c>
      <c r="K1599" s="10">
        <v>7.04</v>
      </c>
      <c r="L1599" s="11">
        <f t="shared" si="504"/>
        <v>0.6894374370976597</v>
      </c>
      <c r="M1599" s="11">
        <f t="shared" si="505"/>
        <v>-1.1540270920227136</v>
      </c>
      <c r="N1599" s="11">
        <f t="shared" si="506"/>
        <v>-1.2071520896344639</v>
      </c>
      <c r="O1599" s="11">
        <f t="shared" si="507"/>
        <v>-1.3880756759396116</v>
      </c>
      <c r="P1599" s="11">
        <f t="shared" si="508"/>
        <v>-1.4198721780897492</v>
      </c>
      <c r="Q1599" s="11">
        <f t="shared" si="509"/>
        <v>-0.88752461412109773</v>
      </c>
      <c r="R1599" s="12">
        <f t="shared" si="510"/>
        <v>8.5931518132698018E-2</v>
      </c>
      <c r="S1599">
        <f t="shared" si="511"/>
        <v>68.943743709765968</v>
      </c>
      <c r="T1599">
        <f t="shared" si="512"/>
        <v>-115.40270920227135</v>
      </c>
      <c r="U1599">
        <f t="shared" si="513"/>
        <v>-120.71520896344639</v>
      </c>
      <c r="V1599">
        <f t="shared" si="514"/>
        <v>-140.39739270146802</v>
      </c>
      <c r="W1599">
        <f t="shared" si="515"/>
        <v>-40.079654799419984</v>
      </c>
      <c r="X1599" s="13">
        <f t="shared" si="516"/>
        <v>4753.2397967178949</v>
      </c>
      <c r="Y1599">
        <f t="shared" si="517"/>
        <v>-13317.785291224005</v>
      </c>
      <c r="Z1599">
        <f t="shared" si="518"/>
        <v>-14572.161675088526</v>
      </c>
      <c r="AA1599">
        <f t="shared" si="519"/>
        <v>-19711.427877370224</v>
      </c>
      <c r="AB1599">
        <f t="shared" si="520"/>
        <v>-1606.3787288406693</v>
      </c>
      <c r="AC1599" s="21">
        <f t="shared" si="521"/>
        <v>-94.291583692083066</v>
      </c>
      <c r="AD1599" s="13">
        <f t="shared" si="522"/>
        <v>175.9128482667864</v>
      </c>
      <c r="AE1599" s="20">
        <f t="shared" si="523"/>
        <v>0.38100944734742626</v>
      </c>
      <c r="AF1599" s="18">
        <f t="shared" si="524"/>
        <v>38.1</v>
      </c>
    </row>
    <row r="1600" spans="1:32" x14ac:dyDescent="0.25">
      <c r="A1600" s="7">
        <v>2006</v>
      </c>
      <c r="B1600" s="7" t="s">
        <v>1925</v>
      </c>
      <c r="C1600" s="7" t="s">
        <v>78</v>
      </c>
      <c r="D1600" s="8">
        <v>73</v>
      </c>
      <c r="E1600" s="9">
        <v>198</v>
      </c>
      <c r="F1600" s="9">
        <v>4.6100000000000003</v>
      </c>
      <c r="G1600" s="9">
        <v>7</v>
      </c>
      <c r="H1600" s="9">
        <v>36.5</v>
      </c>
      <c r="I1600" s="9">
        <v>125</v>
      </c>
      <c r="J1600" s="9">
        <v>4.38</v>
      </c>
      <c r="K1600" s="10">
        <v>6.98</v>
      </c>
      <c r="L1600" s="11">
        <f t="shared" si="504"/>
        <v>-0.91730337312758004</v>
      </c>
      <c r="M1600" s="11">
        <f t="shared" si="505"/>
        <v>-8.926648349741402E-2</v>
      </c>
      <c r="N1600" s="11">
        <f t="shared" si="506"/>
        <v>-2.1109093794089349</v>
      </c>
      <c r="O1600" s="11">
        <f t="shared" si="507"/>
        <v>0.50574014908382792</v>
      </c>
      <c r="P1600" s="11">
        <f t="shared" si="508"/>
        <v>1.0181812095679661</v>
      </c>
      <c r="Q1600" s="11">
        <f t="shared" si="509"/>
        <v>-0.65069757492816627</v>
      </c>
      <c r="R1600" s="12">
        <f t="shared" si="510"/>
        <v>0.32476374745567671</v>
      </c>
      <c r="S1600">
        <f t="shared" si="511"/>
        <v>-91.73033731275801</v>
      </c>
      <c r="T1600">
        <f t="shared" si="512"/>
        <v>-8.9266483497414022</v>
      </c>
      <c r="U1600">
        <f t="shared" si="513"/>
        <v>-211.0909379408935</v>
      </c>
      <c r="V1600">
        <f t="shared" si="514"/>
        <v>76.196067932589699</v>
      </c>
      <c r="W1600">
        <f t="shared" si="515"/>
        <v>-16.296691373624476</v>
      </c>
      <c r="X1600" s="13">
        <f t="shared" si="516"/>
        <v>-8414.4547835123649</v>
      </c>
      <c r="Y1600">
        <f t="shared" si="517"/>
        <v>-79.685050759940893</v>
      </c>
      <c r="Z1600">
        <f t="shared" si="518"/>
        <v>-44559.384080766147</v>
      </c>
      <c r="AA1600">
        <f t="shared" si="519"/>
        <v>5805.840768387824</v>
      </c>
      <c r="AB1600">
        <f t="shared" si="520"/>
        <v>-265.58214972716644</v>
      </c>
      <c r="AC1600" s="21">
        <f t="shared" si="521"/>
        <v>-97.481552404932287</v>
      </c>
      <c r="AD1600" s="13">
        <f t="shared" si="522"/>
        <v>172.72287955393716</v>
      </c>
      <c r="AE1600" s="20">
        <f t="shared" si="523"/>
        <v>0.37410029757062879</v>
      </c>
      <c r="AF1600" s="18">
        <f t="shared" si="524"/>
        <v>37.4</v>
      </c>
    </row>
    <row r="1601" spans="1:32" x14ac:dyDescent="0.25">
      <c r="A1601" s="7">
        <v>2006</v>
      </c>
      <c r="B1601" s="7" t="s">
        <v>1944</v>
      </c>
      <c r="C1601" s="7" t="s">
        <v>36</v>
      </c>
      <c r="D1601" s="8">
        <v>72.3</v>
      </c>
      <c r="E1601" s="14">
        <v>260</v>
      </c>
      <c r="F1601" s="14">
        <v>4.91</v>
      </c>
      <c r="G1601" s="14">
        <v>22</v>
      </c>
      <c r="H1601" s="14">
        <v>29.5</v>
      </c>
      <c r="I1601" s="14">
        <v>110</v>
      </c>
      <c r="J1601" s="14">
        <v>4.5</v>
      </c>
      <c r="K1601" s="10">
        <v>7.46</v>
      </c>
      <c r="L1601" s="11">
        <f t="shared" si="504"/>
        <v>1.6370025303074165</v>
      </c>
      <c r="M1601" s="11">
        <f t="shared" si="505"/>
        <v>-1.9682557926597068</v>
      </c>
      <c r="N1601" s="11">
        <f t="shared" si="506"/>
        <v>0.60036248991447827</v>
      </c>
      <c r="O1601" s="11">
        <f t="shared" si="507"/>
        <v>-1.7037116467768516</v>
      </c>
      <c r="P1601" s="11">
        <f t="shared" si="508"/>
        <v>-1.2674938413611418</v>
      </c>
      <c r="Q1601" s="11">
        <f t="shared" si="509"/>
        <v>-1.3611786925069607</v>
      </c>
      <c r="R1601" s="12">
        <f t="shared" si="510"/>
        <v>-1.5858940871281635</v>
      </c>
      <c r="S1601">
        <f t="shared" si="511"/>
        <v>163.70025303074164</v>
      </c>
      <c r="T1601">
        <f t="shared" si="512"/>
        <v>-196.82557926597067</v>
      </c>
      <c r="U1601">
        <f t="shared" si="513"/>
        <v>60.036248991447827</v>
      </c>
      <c r="V1601">
        <f t="shared" si="514"/>
        <v>-148.56027440689968</v>
      </c>
      <c r="W1601">
        <f t="shared" si="515"/>
        <v>-147.35363898175621</v>
      </c>
      <c r="X1601" s="13">
        <f t="shared" si="516"/>
        <v>26797.772842328835</v>
      </c>
      <c r="Y1601">
        <f t="shared" si="517"/>
        <v>-38740.308653384905</v>
      </c>
      <c r="Z1601">
        <f t="shared" si="518"/>
        <v>3604.3511929631204</v>
      </c>
      <c r="AA1601">
        <f t="shared" si="519"/>
        <v>-22070.155131853331</v>
      </c>
      <c r="AB1601">
        <f t="shared" si="520"/>
        <v>-21713.094921165743</v>
      </c>
      <c r="AC1601" s="21">
        <f t="shared" si="521"/>
        <v>-102.09939732546125</v>
      </c>
      <c r="AD1601" s="13">
        <f t="shared" si="522"/>
        <v>168.1050346334082</v>
      </c>
      <c r="AE1601" s="20">
        <f t="shared" si="523"/>
        <v>0.3640985122636311</v>
      </c>
      <c r="AF1601" s="18">
        <f t="shared" si="524"/>
        <v>36.4</v>
      </c>
    </row>
    <row r="1602" spans="1:32" x14ac:dyDescent="0.25">
      <c r="A1602" s="7">
        <v>2006</v>
      </c>
      <c r="B1602" s="7" t="s">
        <v>1947</v>
      </c>
      <c r="C1602" s="7" t="s">
        <v>54</v>
      </c>
      <c r="D1602" s="8">
        <v>75</v>
      </c>
      <c r="E1602" s="9">
        <v>245</v>
      </c>
      <c r="F1602" s="9">
        <v>4.93</v>
      </c>
      <c r="G1602" s="9">
        <v>19</v>
      </c>
      <c r="H1602" s="9">
        <v>32</v>
      </c>
      <c r="I1602" s="9">
        <v>112</v>
      </c>
      <c r="J1602" s="9">
        <v>4.3099999999999996</v>
      </c>
      <c r="K1602" s="10">
        <v>7.48</v>
      </c>
      <c r="L1602" s="11">
        <f t="shared" si="504"/>
        <v>1.0190252956054011</v>
      </c>
      <c r="M1602" s="11">
        <f t="shared" si="505"/>
        <v>-2.0935217466038569</v>
      </c>
      <c r="N1602" s="11">
        <f t="shared" si="506"/>
        <v>5.8108116049795627E-2</v>
      </c>
      <c r="O1602" s="11">
        <f t="shared" si="507"/>
        <v>-0.91462171968375172</v>
      </c>
      <c r="P1602" s="11">
        <f t="shared" si="508"/>
        <v>-0.96273716790392749</v>
      </c>
      <c r="Q1602" s="11">
        <f t="shared" si="509"/>
        <v>-0.23625025634053493</v>
      </c>
      <c r="R1602" s="12">
        <f t="shared" si="510"/>
        <v>-1.6655048302358255</v>
      </c>
      <c r="S1602">
        <f t="shared" si="511"/>
        <v>101.90252956054012</v>
      </c>
      <c r="T1602">
        <f t="shared" si="512"/>
        <v>-209.35217466038569</v>
      </c>
      <c r="U1602">
        <f t="shared" si="513"/>
        <v>5.8108116049795626</v>
      </c>
      <c r="V1602">
        <f t="shared" si="514"/>
        <v>-93.867944379383957</v>
      </c>
      <c r="W1602">
        <f t="shared" si="515"/>
        <v>-95.087754328818022</v>
      </c>
      <c r="X1602" s="13">
        <f t="shared" si="516"/>
        <v>10384.125530836753</v>
      </c>
      <c r="Y1602">
        <f t="shared" si="517"/>
        <v>-43828.333035032636</v>
      </c>
      <c r="Z1602">
        <f t="shared" si="518"/>
        <v>33.765531508565161</v>
      </c>
      <c r="AA1602">
        <f t="shared" si="519"/>
        <v>-8811.1909820111196</v>
      </c>
      <c r="AB1602">
        <f t="shared" si="520"/>
        <v>-9041.6810232976513</v>
      </c>
      <c r="AC1602" s="21">
        <f t="shared" si="521"/>
        <v>-101.25543341272713</v>
      </c>
      <c r="AD1602" s="13">
        <f t="shared" si="522"/>
        <v>168.94899854614232</v>
      </c>
      <c r="AE1602" s="20">
        <f t="shared" si="523"/>
        <v>0.36592645278724956</v>
      </c>
      <c r="AF1602" s="18">
        <f t="shared" si="524"/>
        <v>36.6</v>
      </c>
    </row>
    <row r="1603" spans="1:32" x14ac:dyDescent="0.25">
      <c r="A1603" s="7">
        <v>2006</v>
      </c>
      <c r="B1603" s="7" t="s">
        <v>1953</v>
      </c>
      <c r="C1603" s="7" t="s">
        <v>54</v>
      </c>
      <c r="D1603" s="8">
        <v>73</v>
      </c>
      <c r="E1603" s="9">
        <v>231</v>
      </c>
      <c r="F1603" s="9">
        <v>4.9000000000000004</v>
      </c>
      <c r="G1603" s="9">
        <v>18</v>
      </c>
      <c r="H1603" s="9">
        <v>32</v>
      </c>
      <c r="I1603" s="9">
        <v>109</v>
      </c>
      <c r="J1603" s="9">
        <v>4.42</v>
      </c>
      <c r="K1603" s="10">
        <v>7.16</v>
      </c>
      <c r="L1603" s="11">
        <f t="shared" ref="L1603:L1666" si="525">(E1603-AVERAGE(E$3:E$2055))/_xlfn.STDEV.S(E$3:E$2055)</f>
        <v>0.44224654321685358</v>
      </c>
      <c r="M1603" s="11">
        <f t="shared" ref="M1603:M1666" si="526">-(F1603-AVERAGE(F$3:F$2055))/_xlfn.STDEV.S(F$3:F$2055)</f>
        <v>-1.9056228156876318</v>
      </c>
      <c r="N1603" s="11">
        <f t="shared" ref="N1603:N1666" si="527">(G1603-AVERAGE(G$3:G$2055))/_xlfn.STDEV.S(G$3:G$2055)</f>
        <v>-0.12264334190509857</v>
      </c>
      <c r="O1603" s="11">
        <f t="shared" ref="O1603:O1666" si="528">(H1603-AVERAGE(H$3:H$2055))/_xlfn.STDEV.S(H$3:H$2055)</f>
        <v>-0.91462171968375172</v>
      </c>
      <c r="P1603" s="11">
        <f t="shared" ref="P1603:P1666" si="529">(I1603-AVERAGE(I$3:I$2055))/_xlfn.STDEV.S(I$3:I$2055)</f>
        <v>-1.4198721780897492</v>
      </c>
      <c r="Q1603" s="11">
        <f t="shared" ref="Q1603:Q1666" si="530">-(J1603-AVERAGE(J$3:J$2055))/_xlfn.STDEV.S(J$3:J$2055)</f>
        <v>-0.88752461412109773</v>
      </c>
      <c r="R1603" s="12">
        <f t="shared" ref="R1603:R1666" si="531">-(K1603-AVERAGE(K$3:K$2055))/_xlfn.STDEV.S(K$3:K$2055)</f>
        <v>-0.39173294051326291</v>
      </c>
      <c r="S1603">
        <f t="shared" ref="S1603:S1666" si="532">L1603*100</f>
        <v>44.224654321685357</v>
      </c>
      <c r="T1603">
        <f t="shared" ref="T1603:T1666" si="533">M1603*100</f>
        <v>-190.56228156876318</v>
      </c>
      <c r="U1603">
        <f t="shared" ref="U1603:U1666" si="534">N1603*100</f>
        <v>-12.264334190509857</v>
      </c>
      <c r="V1603">
        <f t="shared" ref="V1603:V1666" si="535">((O1603+P1603)/2)*100</f>
        <v>-116.72469488867505</v>
      </c>
      <c r="W1603">
        <f t="shared" ref="W1603:W1666" si="536">((Q1603+R1603)/2)*100</f>
        <v>-63.962877731718024</v>
      </c>
      <c r="X1603" s="13">
        <f t="shared" ref="X1603:X1666" si="537">(S1603/ABS(S1603))*ABS(S1603)^2</f>
        <v>1955.8200498725632</v>
      </c>
      <c r="Y1603">
        <f t="shared" ref="Y1603:Y1666" si="538">(T1603/ABS(T1603))*ABS(T1603)^2</f>
        <v>-36313.983156692579</v>
      </c>
      <c r="Z1603">
        <f t="shared" ref="Z1603:Z1666" si="539">(U1603/ABS(U1603))*ABS(U1603)^2</f>
        <v>-150.41389313650907</v>
      </c>
      <c r="AA1603">
        <f t="shared" ref="AA1603:AA1666" si="540">(V1603/ABS(V1603))*ABS(V1603)^2</f>
        <v>-13624.654396854283</v>
      </c>
      <c r="AB1603">
        <f t="shared" ref="AB1603:AB1666" si="541">(W1603/ABS(W1603))*ABS(W1603)^2</f>
        <v>-4091.2497277227094</v>
      </c>
      <c r="AC1603" s="21">
        <f t="shared" ref="AC1603:AC1666" si="542">(AVERAGE(X1603:AB1603)/ABS(AVERAGE(X1603:AB1603)))*SQRT(ABS(AVERAGE(X1603:AB1603)))</f>
        <v>-102.2002750725589</v>
      </c>
      <c r="AD1603" s="13">
        <f t="shared" si="522"/>
        <v>168.00415688631057</v>
      </c>
      <c r="AE1603" s="20">
        <f t="shared" si="523"/>
        <v>0.36388002126055763</v>
      </c>
      <c r="AF1603" s="18">
        <f t="shared" si="524"/>
        <v>36.4</v>
      </c>
    </row>
    <row r="1604" spans="1:32" x14ac:dyDescent="0.25">
      <c r="A1604" s="7">
        <v>2006</v>
      </c>
      <c r="B1604" s="7" t="s">
        <v>2012</v>
      </c>
      <c r="C1604" s="7" t="s">
        <v>45</v>
      </c>
      <c r="D1604" s="8">
        <v>71.599999999999994</v>
      </c>
      <c r="E1604" s="14">
        <v>204</v>
      </c>
      <c r="F1604" s="14">
        <v>4.67</v>
      </c>
      <c r="G1604" s="14">
        <v>19</v>
      </c>
      <c r="H1604" s="14">
        <v>30</v>
      </c>
      <c r="I1604" s="14">
        <v>111</v>
      </c>
      <c r="J1604" s="14">
        <v>4.53</v>
      </c>
      <c r="K1604" s="10">
        <v>7.76</v>
      </c>
      <c r="L1604" s="11">
        <f t="shared" si="525"/>
        <v>-0.67011247924677386</v>
      </c>
      <c r="M1604" s="11">
        <f t="shared" si="526"/>
        <v>-0.46506434532987034</v>
      </c>
      <c r="N1604" s="11">
        <f t="shared" si="527"/>
        <v>5.8108116049795627E-2</v>
      </c>
      <c r="O1604" s="11">
        <f t="shared" si="528"/>
        <v>-1.5458936613582315</v>
      </c>
      <c r="P1604" s="11">
        <f t="shared" si="529"/>
        <v>-1.1151155046325347</v>
      </c>
      <c r="Q1604" s="11">
        <f t="shared" si="530"/>
        <v>-1.5387989719016606</v>
      </c>
      <c r="R1604" s="12">
        <f t="shared" si="531"/>
        <v>-2.780055233743064</v>
      </c>
      <c r="S1604">
        <f t="shared" si="532"/>
        <v>-67.011247924677392</v>
      </c>
      <c r="T1604">
        <f t="shared" si="533"/>
        <v>-46.506434532987036</v>
      </c>
      <c r="U1604">
        <f t="shared" si="534"/>
        <v>5.8108116049795626</v>
      </c>
      <c r="V1604">
        <f t="shared" si="535"/>
        <v>-133.05045829953829</v>
      </c>
      <c r="W1604">
        <f t="shared" si="536"/>
        <v>-215.94271028223622</v>
      </c>
      <c r="X1604" s="13">
        <f t="shared" si="537"/>
        <v>-4490.5073484225804</v>
      </c>
      <c r="Y1604">
        <f t="shared" si="538"/>
        <v>-2162.848452971009</v>
      </c>
      <c r="Z1604">
        <f t="shared" si="539"/>
        <v>33.765531508565161</v>
      </c>
      <c r="AA1604">
        <f t="shared" si="540"/>
        <v>-17702.424453717176</v>
      </c>
      <c r="AB1604">
        <f t="shared" si="541"/>
        <v>-46631.254124037805</v>
      </c>
      <c r="AC1604" s="21">
        <f t="shared" si="542"/>
        <v>-119.12453051125952</v>
      </c>
      <c r="AD1604" s="13">
        <f t="shared" ref="AD1604:AD1667" si="543">AC1604+(-MIN($AC$3:$AC$2055))</f>
        <v>151.07990144760993</v>
      </c>
      <c r="AE1604" s="20">
        <f t="shared" ref="AE1604:AE1667" si="544">AD1604/MAX($AD$3:$AD$2055)</f>
        <v>0.32722379475408542</v>
      </c>
      <c r="AF1604" s="18">
        <f t="shared" ref="AF1604:AF1667" si="545">ROUND(AE1604*100,1)</f>
        <v>32.700000000000003</v>
      </c>
    </row>
    <row r="1605" spans="1:32" x14ac:dyDescent="0.25">
      <c r="A1605" s="7">
        <v>2006</v>
      </c>
      <c r="B1605" s="7" t="s">
        <v>2030</v>
      </c>
      <c r="C1605" s="7" t="s">
        <v>45</v>
      </c>
      <c r="D1605" s="8">
        <v>72.2</v>
      </c>
      <c r="E1605" s="14">
        <v>245</v>
      </c>
      <c r="F1605" s="14">
        <v>4.7699999999999996</v>
      </c>
      <c r="G1605" s="14">
        <v>21</v>
      </c>
      <c r="H1605" s="14">
        <v>32</v>
      </c>
      <c r="I1605" s="14">
        <v>104</v>
      </c>
      <c r="J1605" s="14">
        <v>4.63</v>
      </c>
      <c r="K1605" s="10">
        <v>7.74</v>
      </c>
      <c r="L1605" s="11">
        <f t="shared" si="525"/>
        <v>1.0190252956054011</v>
      </c>
      <c r="M1605" s="11">
        <f t="shared" si="526"/>
        <v>-1.0913941150506328</v>
      </c>
      <c r="N1605" s="11">
        <f t="shared" si="527"/>
        <v>0.41961103195958405</v>
      </c>
      <c r="O1605" s="11">
        <f t="shared" si="528"/>
        <v>-0.91462171968375172</v>
      </c>
      <c r="P1605" s="11">
        <f t="shared" si="529"/>
        <v>-2.1817638617327852</v>
      </c>
      <c r="Q1605" s="11">
        <f t="shared" si="530"/>
        <v>-2.1308665698839864</v>
      </c>
      <c r="R1605" s="12">
        <f t="shared" si="531"/>
        <v>-2.7004444906354057</v>
      </c>
      <c r="S1605">
        <f t="shared" si="532"/>
        <v>101.90252956054012</v>
      </c>
      <c r="T1605">
        <f t="shared" si="533"/>
        <v>-109.13941150506328</v>
      </c>
      <c r="U1605">
        <f t="shared" si="534"/>
        <v>41.961103195958401</v>
      </c>
      <c r="V1605">
        <f t="shared" si="535"/>
        <v>-154.81927907082684</v>
      </c>
      <c r="W1605">
        <f t="shared" si="536"/>
        <v>-241.56555302596959</v>
      </c>
      <c r="X1605" s="13">
        <f t="shared" si="537"/>
        <v>10384.125530836753</v>
      </c>
      <c r="Y1605">
        <f t="shared" si="538"/>
        <v>-11911.411143671539</v>
      </c>
      <c r="Z1605">
        <f t="shared" si="539"/>
        <v>1760.7341814218703</v>
      </c>
      <c r="AA1605">
        <f t="shared" si="540"/>
        <v>-23969.009172010559</v>
      </c>
      <c r="AB1605">
        <f t="shared" si="541"/>
        <v>-58353.916408742523</v>
      </c>
      <c r="AC1605" s="21">
        <f t="shared" si="542"/>
        <v>-128.13233550682355</v>
      </c>
      <c r="AD1605" s="13">
        <f t="shared" si="543"/>
        <v>142.07209645204591</v>
      </c>
      <c r="AE1605" s="20">
        <f t="shared" si="544"/>
        <v>0.30771379967988688</v>
      </c>
      <c r="AF1605" s="18">
        <f t="shared" si="545"/>
        <v>30.8</v>
      </c>
    </row>
    <row r="1606" spans="1:32" x14ac:dyDescent="0.25">
      <c r="A1606" s="7">
        <v>2006</v>
      </c>
      <c r="B1606" s="7" t="s">
        <v>2037</v>
      </c>
      <c r="C1606" s="7" t="s">
        <v>34</v>
      </c>
      <c r="D1606" s="8">
        <v>70</v>
      </c>
      <c r="E1606" s="9">
        <v>235</v>
      </c>
      <c r="F1606" s="9">
        <v>4.8899999999999997</v>
      </c>
      <c r="G1606" s="9">
        <v>26</v>
      </c>
      <c r="H1606" s="9">
        <v>28</v>
      </c>
      <c r="I1606" s="9">
        <v>103</v>
      </c>
      <c r="J1606" s="9">
        <v>4.34</v>
      </c>
      <c r="K1606" s="10">
        <v>7.7</v>
      </c>
      <c r="L1606" s="11">
        <f t="shared" si="525"/>
        <v>0.60704047247072435</v>
      </c>
      <c r="M1606" s="11">
        <f t="shared" si="526"/>
        <v>-1.842989838715551</v>
      </c>
      <c r="N1606" s="11">
        <f t="shared" si="527"/>
        <v>1.3233683217340551</v>
      </c>
      <c r="O1606" s="11">
        <f t="shared" si="528"/>
        <v>-2.1771656030327113</v>
      </c>
      <c r="P1606" s="11">
        <f t="shared" si="529"/>
        <v>-2.3341421984613921</v>
      </c>
      <c r="Q1606" s="11">
        <f t="shared" si="530"/>
        <v>-0.4138705357352348</v>
      </c>
      <c r="R1606" s="12">
        <f t="shared" si="531"/>
        <v>-2.5412230044200856</v>
      </c>
      <c r="S1606">
        <f t="shared" si="532"/>
        <v>60.704047247072438</v>
      </c>
      <c r="T1606">
        <f t="shared" si="533"/>
        <v>-184.29898387155509</v>
      </c>
      <c r="U1606">
        <f t="shared" si="534"/>
        <v>132.3368321734055</v>
      </c>
      <c r="V1606">
        <f t="shared" si="535"/>
        <v>-225.56539007470516</v>
      </c>
      <c r="W1606">
        <f t="shared" si="536"/>
        <v>-147.75467700776602</v>
      </c>
      <c r="X1606" s="13">
        <f t="shared" si="537"/>
        <v>3684.9813521748029</v>
      </c>
      <c r="Y1606">
        <f t="shared" si="538"/>
        <v>-33966.115456087726</v>
      </c>
      <c r="Z1606">
        <f t="shared" si="539"/>
        <v>17513.037149692092</v>
      </c>
      <c r="AA1606">
        <f t="shared" si="540"/>
        <v>-50879.745199553901</v>
      </c>
      <c r="AB1606">
        <f t="shared" si="541"/>
        <v>-21831.444577669259</v>
      </c>
      <c r="AC1606" s="21">
        <f t="shared" si="542"/>
        <v>-130.7511275144073</v>
      </c>
      <c r="AD1606" s="13">
        <f t="shared" si="543"/>
        <v>139.45330444446216</v>
      </c>
      <c r="AE1606" s="20">
        <f t="shared" si="544"/>
        <v>0.30204176090979024</v>
      </c>
      <c r="AF1606" s="18">
        <f t="shared" si="545"/>
        <v>30.2</v>
      </c>
    </row>
    <row r="1607" spans="1:32" x14ac:dyDescent="0.25">
      <c r="A1607" s="7">
        <v>2006</v>
      </c>
      <c r="B1607" s="7" t="s">
        <v>2043</v>
      </c>
      <c r="C1607" s="7" t="s">
        <v>38</v>
      </c>
      <c r="D1607" s="8">
        <v>78.099999999999994</v>
      </c>
      <c r="E1607" s="14">
        <v>270</v>
      </c>
      <c r="F1607" s="14">
        <v>4.93</v>
      </c>
      <c r="G1607" s="14">
        <v>17</v>
      </c>
      <c r="H1607" s="14">
        <v>29.5</v>
      </c>
      <c r="I1607" s="14">
        <v>104</v>
      </c>
      <c r="J1607" s="14">
        <v>4.72</v>
      </c>
      <c r="K1607" s="10">
        <v>7.56</v>
      </c>
      <c r="L1607" s="11">
        <f t="shared" si="525"/>
        <v>2.0489873534420933</v>
      </c>
      <c r="M1607" s="11">
        <f t="shared" si="526"/>
        <v>-2.0935217466038569</v>
      </c>
      <c r="N1607" s="11">
        <f t="shared" si="527"/>
        <v>-0.30339479985999279</v>
      </c>
      <c r="O1607" s="11">
        <f t="shared" si="528"/>
        <v>-1.7037116467768516</v>
      </c>
      <c r="P1607" s="11">
        <f t="shared" si="529"/>
        <v>-2.1817638617327852</v>
      </c>
      <c r="Q1607" s="11">
        <f t="shared" si="530"/>
        <v>-2.6637274080680808</v>
      </c>
      <c r="R1607" s="12">
        <f t="shared" si="531"/>
        <v>-1.9839478026664625</v>
      </c>
      <c r="S1607">
        <f t="shared" si="532"/>
        <v>204.89873534420931</v>
      </c>
      <c r="T1607">
        <f t="shared" si="533"/>
        <v>-209.35217466038569</v>
      </c>
      <c r="U1607">
        <f t="shared" si="534"/>
        <v>-30.339479985999279</v>
      </c>
      <c r="V1607">
        <f t="shared" si="535"/>
        <v>-194.27377542548183</v>
      </c>
      <c r="W1607">
        <f t="shared" si="536"/>
        <v>-232.38376053672715</v>
      </c>
      <c r="X1607" s="13">
        <f t="shared" si="537"/>
        <v>41983.491745656334</v>
      </c>
      <c r="Y1607">
        <f t="shared" si="538"/>
        <v>-43828.333035032636</v>
      </c>
      <c r="Z1607">
        <f t="shared" si="539"/>
        <v>-920.48404582085084</v>
      </c>
      <c r="AA1607">
        <f t="shared" si="540"/>
        <v>-37742.299818070547</v>
      </c>
      <c r="AB1607">
        <f t="shared" si="541"/>
        <v>-54002.212161190946</v>
      </c>
      <c r="AC1607" s="21">
        <f t="shared" si="542"/>
        <v>-137.48442625581899</v>
      </c>
      <c r="AD1607" s="13">
        <f t="shared" si="543"/>
        <v>132.72000570305048</v>
      </c>
      <c r="AE1607" s="20">
        <f t="shared" si="544"/>
        <v>0.28745811646558417</v>
      </c>
      <c r="AF1607" s="18">
        <f t="shared" si="545"/>
        <v>28.7</v>
      </c>
    </row>
    <row r="1608" spans="1:32" x14ac:dyDescent="0.25">
      <c r="A1608" s="7">
        <v>2006</v>
      </c>
      <c r="B1608" s="7" t="s">
        <v>2068</v>
      </c>
      <c r="C1608" s="7" t="s">
        <v>559</v>
      </c>
      <c r="D1608" s="8">
        <v>74.5</v>
      </c>
      <c r="E1608" s="14">
        <v>189</v>
      </c>
      <c r="F1608" s="14">
        <v>4.87</v>
      </c>
      <c r="G1608" s="14">
        <v>5</v>
      </c>
      <c r="H1608" s="14">
        <v>36</v>
      </c>
      <c r="I1608" s="14">
        <v>119</v>
      </c>
      <c r="J1608" s="14">
        <v>4.4000000000000004</v>
      </c>
      <c r="K1608" s="10">
        <v>7.37</v>
      </c>
      <c r="L1608" s="11">
        <f t="shared" si="525"/>
        <v>-1.2880897139487892</v>
      </c>
      <c r="M1608" s="11">
        <f t="shared" si="526"/>
        <v>-1.7177238847714007</v>
      </c>
      <c r="N1608" s="11">
        <f t="shared" si="527"/>
        <v>-2.4724122953187231</v>
      </c>
      <c r="O1608" s="11">
        <f t="shared" si="528"/>
        <v>0.34792216366520795</v>
      </c>
      <c r="P1608" s="11">
        <f t="shared" si="529"/>
        <v>0.10391118919632288</v>
      </c>
      <c r="Q1608" s="11">
        <f t="shared" si="530"/>
        <v>-0.76911109452463466</v>
      </c>
      <c r="R1608" s="12">
        <f t="shared" si="531"/>
        <v>-1.2276457431436938</v>
      </c>
      <c r="S1608">
        <f t="shared" si="532"/>
        <v>-128.80897139487894</v>
      </c>
      <c r="T1608">
        <f t="shared" si="533"/>
        <v>-171.77238847714008</v>
      </c>
      <c r="U1608">
        <f t="shared" si="534"/>
        <v>-247.24122953187231</v>
      </c>
      <c r="V1608">
        <f t="shared" si="535"/>
        <v>22.591667643076541</v>
      </c>
      <c r="W1608">
        <f t="shared" si="536"/>
        <v>-99.837841883416417</v>
      </c>
      <c r="X1608" s="13">
        <f t="shared" si="537"/>
        <v>-16591.751111806741</v>
      </c>
      <c r="Y1608">
        <f t="shared" si="538"/>
        <v>-29505.753443141526</v>
      </c>
      <c r="Z1608">
        <f t="shared" si="539"/>
        <v>-61128.225580431965</v>
      </c>
      <c r="AA1608">
        <f t="shared" si="540"/>
        <v>510.38344689523154</v>
      </c>
      <c r="AB1608">
        <f t="shared" si="541"/>
        <v>-9967.5946719380572</v>
      </c>
      <c r="AC1608" s="21">
        <f t="shared" si="542"/>
        <v>-152.76317708166656</v>
      </c>
      <c r="AD1608" s="13">
        <f t="shared" si="543"/>
        <v>117.44125487720291</v>
      </c>
      <c r="AE1608" s="20">
        <f t="shared" si="544"/>
        <v>0.25436588661613818</v>
      </c>
      <c r="AF1608" s="18">
        <f t="shared" si="545"/>
        <v>25.4</v>
      </c>
    </row>
    <row r="1609" spans="1:32" x14ac:dyDescent="0.25">
      <c r="A1609" s="7">
        <v>2006</v>
      </c>
      <c r="B1609" s="7" t="s">
        <v>2083</v>
      </c>
      <c r="C1609" s="7" t="s">
        <v>36</v>
      </c>
      <c r="D1609" s="8">
        <v>70.7</v>
      </c>
      <c r="E1609" s="14">
        <v>225</v>
      </c>
      <c r="F1609" s="14">
        <v>4.88</v>
      </c>
      <c r="G1609" s="14">
        <v>23</v>
      </c>
      <c r="H1609" s="14">
        <v>33</v>
      </c>
      <c r="I1609" s="14">
        <v>105</v>
      </c>
      <c r="J1609" s="14">
        <v>4.78</v>
      </c>
      <c r="K1609" s="10">
        <v>8.2200000000000006</v>
      </c>
      <c r="L1609" s="11">
        <f t="shared" si="525"/>
        <v>0.19505564933604749</v>
      </c>
      <c r="M1609" s="11">
        <f t="shared" si="526"/>
        <v>-1.780356861743476</v>
      </c>
      <c r="N1609" s="11">
        <f t="shared" si="527"/>
        <v>0.78111394786937238</v>
      </c>
      <c r="O1609" s="11">
        <f t="shared" si="528"/>
        <v>-0.59898574884651179</v>
      </c>
      <c r="P1609" s="11">
        <f t="shared" si="529"/>
        <v>-2.0293855250041779</v>
      </c>
      <c r="Q1609" s="11">
        <f t="shared" si="530"/>
        <v>-3.0189679668574807</v>
      </c>
      <c r="R1609" s="12">
        <f t="shared" si="531"/>
        <v>-4.6111023252192496</v>
      </c>
      <c r="S1609">
        <f t="shared" si="532"/>
        <v>19.505564933604749</v>
      </c>
      <c r="T1609">
        <f t="shared" si="533"/>
        <v>-178.0356861743476</v>
      </c>
      <c r="U1609">
        <f t="shared" si="534"/>
        <v>78.11139478693724</v>
      </c>
      <c r="V1609">
        <f t="shared" si="535"/>
        <v>-131.41856369253449</v>
      </c>
      <c r="W1609">
        <f t="shared" si="536"/>
        <v>-381.50351460383655</v>
      </c>
      <c r="X1609" s="13">
        <f t="shared" si="537"/>
        <v>380.46706337907125</v>
      </c>
      <c r="Y1609">
        <f t="shared" si="538"/>
        <v>-31696.705551570787</v>
      </c>
      <c r="Z1609">
        <f t="shared" si="539"/>
        <v>6101.3899955607658</v>
      </c>
      <c r="AA1609">
        <f t="shared" si="540"/>
        <v>-17270.838883008746</v>
      </c>
      <c r="AB1609">
        <f t="shared" si="541"/>
        <v>-145544.93165507974</v>
      </c>
      <c r="AC1609" s="21">
        <f t="shared" si="542"/>
        <v>-193.92298421317648</v>
      </c>
      <c r="AD1609" s="13">
        <f t="shared" si="543"/>
        <v>76.281447745692986</v>
      </c>
      <c r="AE1609" s="20">
        <f t="shared" si="544"/>
        <v>0.1652179049728657</v>
      </c>
      <c r="AF1609" s="18">
        <f t="shared" si="545"/>
        <v>16.5</v>
      </c>
    </row>
    <row r="1610" spans="1:32" x14ac:dyDescent="0.25">
      <c r="A1610" s="7">
        <v>2005</v>
      </c>
      <c r="B1610" s="7" t="s">
        <v>52</v>
      </c>
      <c r="C1610" s="7" t="s">
        <v>34</v>
      </c>
      <c r="D1610" s="8">
        <v>73</v>
      </c>
      <c r="E1610" s="9">
        <v>236</v>
      </c>
      <c r="F1610" s="9">
        <v>4.59</v>
      </c>
      <c r="G1610" s="9">
        <v>35</v>
      </c>
      <c r="H1610" s="9">
        <v>35.5</v>
      </c>
      <c r="I1610" s="9">
        <v>124</v>
      </c>
      <c r="J1610" s="9">
        <v>4.13</v>
      </c>
      <c r="K1610" s="10">
        <v>7.21</v>
      </c>
      <c r="L1610" s="11">
        <f t="shared" si="525"/>
        <v>0.64823895478419202</v>
      </c>
      <c r="M1610" s="11">
        <f t="shared" si="526"/>
        <v>3.5999470446741802E-2</v>
      </c>
      <c r="N1610" s="11">
        <f t="shared" si="527"/>
        <v>2.950131443328103</v>
      </c>
      <c r="O1610" s="11">
        <f t="shared" si="528"/>
        <v>0.19010417824658796</v>
      </c>
      <c r="P1610" s="11">
        <f t="shared" si="529"/>
        <v>0.86580287283935886</v>
      </c>
      <c r="Q1610" s="11">
        <f t="shared" si="530"/>
        <v>0.82947142002765395</v>
      </c>
      <c r="R1610" s="12">
        <f t="shared" si="531"/>
        <v>-0.59075979828241243</v>
      </c>
      <c r="S1610">
        <f t="shared" si="532"/>
        <v>64.823895478419203</v>
      </c>
      <c r="T1610">
        <f t="shared" si="533"/>
        <v>3.5999470446741801</v>
      </c>
      <c r="U1610">
        <f t="shared" si="534"/>
        <v>295.01314433281027</v>
      </c>
      <c r="V1610">
        <f t="shared" si="535"/>
        <v>52.795352554297338</v>
      </c>
      <c r="W1610">
        <f t="shared" si="536"/>
        <v>11.935581087262076</v>
      </c>
      <c r="X1610" s="13">
        <f t="shared" si="537"/>
        <v>4202.1374249970177</v>
      </c>
      <c r="Y1610">
        <f t="shared" si="538"/>
        <v>12.959618724458364</v>
      </c>
      <c r="Z1610">
        <f t="shared" si="539"/>
        <v>87032.755329131542</v>
      </c>
      <c r="AA1610">
        <f t="shared" si="540"/>
        <v>2787.3492513325505</v>
      </c>
      <c r="AB1610">
        <f t="shared" si="541"/>
        <v>142.45809589060815</v>
      </c>
      <c r="AC1610" s="21">
        <f t="shared" si="542"/>
        <v>137.24260251108339</v>
      </c>
      <c r="AD1610" s="13">
        <f t="shared" si="543"/>
        <v>407.44703446995288</v>
      </c>
      <c r="AE1610" s="20">
        <f t="shared" si="544"/>
        <v>0.88248909023011435</v>
      </c>
      <c r="AF1610" s="18">
        <f t="shared" si="545"/>
        <v>88.2</v>
      </c>
    </row>
    <row r="1611" spans="1:32" x14ac:dyDescent="0.25">
      <c r="A1611" s="7">
        <v>2005</v>
      </c>
      <c r="B1611" s="7" t="s">
        <v>53</v>
      </c>
      <c r="C1611" s="7" t="s">
        <v>54</v>
      </c>
      <c r="D1611" s="8">
        <v>73</v>
      </c>
      <c r="E1611" s="9">
        <v>249</v>
      </c>
      <c r="F1611" s="9">
        <v>4.8099999999999996</v>
      </c>
      <c r="G1611" s="9">
        <v>36</v>
      </c>
      <c r="H1611" s="9">
        <v>34.5</v>
      </c>
      <c r="I1611" s="9">
        <v>118</v>
      </c>
      <c r="J1611" s="9">
        <v>4.12</v>
      </c>
      <c r="K1611" s="10">
        <v>7.29</v>
      </c>
      <c r="L1611" s="11">
        <f t="shared" si="525"/>
        <v>1.1838192248592718</v>
      </c>
      <c r="M1611" s="11">
        <f t="shared" si="526"/>
        <v>-1.3419260229389389</v>
      </c>
      <c r="N1611" s="11">
        <f t="shared" si="527"/>
        <v>3.1308829012829968</v>
      </c>
      <c r="O1611" s="11">
        <f t="shared" si="528"/>
        <v>-0.12553179259065195</v>
      </c>
      <c r="P1611" s="11">
        <f t="shared" si="529"/>
        <v>-4.8467147532284323E-2</v>
      </c>
      <c r="Q1611" s="11">
        <f t="shared" si="530"/>
        <v>0.88867817982588548</v>
      </c>
      <c r="R1611" s="12">
        <f t="shared" si="531"/>
        <v>-0.90920277071305311</v>
      </c>
      <c r="S1611">
        <f t="shared" si="532"/>
        <v>118.38192248592718</v>
      </c>
      <c r="T1611">
        <f t="shared" si="533"/>
        <v>-134.19260229389388</v>
      </c>
      <c r="U1611">
        <f t="shared" si="534"/>
        <v>313.08829012829966</v>
      </c>
      <c r="V1611">
        <f t="shared" si="535"/>
        <v>-8.6999470061468127</v>
      </c>
      <c r="W1611">
        <f t="shared" si="536"/>
        <v>-1.0262295443583813</v>
      </c>
      <c r="X1611" s="13">
        <f t="shared" si="537"/>
        <v>14014.279571464071</v>
      </c>
      <c r="Y1611">
        <f t="shared" si="538"/>
        <v>-18007.654510407174</v>
      </c>
      <c r="Z1611">
        <f t="shared" si="539"/>
        <v>98024.277415462348</v>
      </c>
      <c r="AA1611">
        <f t="shared" si="540"/>
        <v>-75.689077909762887</v>
      </c>
      <c r="AB1611">
        <f t="shared" si="541"/>
        <v>-1.0531470777140108</v>
      </c>
      <c r="AC1611" s="21">
        <f t="shared" si="542"/>
        <v>137.07965585857863</v>
      </c>
      <c r="AD1611" s="13">
        <f t="shared" si="543"/>
        <v>407.2840878174481</v>
      </c>
      <c r="AE1611" s="20">
        <f t="shared" si="544"/>
        <v>0.88213616425211072</v>
      </c>
      <c r="AF1611" s="18">
        <f t="shared" si="545"/>
        <v>88.2</v>
      </c>
    </row>
    <row r="1612" spans="1:32" x14ac:dyDescent="0.25">
      <c r="A1612" s="7">
        <v>2005</v>
      </c>
      <c r="B1612" s="7" t="s">
        <v>69</v>
      </c>
      <c r="C1612" s="7" t="s">
        <v>54</v>
      </c>
      <c r="D1612" s="8">
        <v>74</v>
      </c>
      <c r="E1612" s="9">
        <v>248</v>
      </c>
      <c r="F1612" s="9">
        <v>4.5999999999999996</v>
      </c>
      <c r="G1612" s="9">
        <v>33</v>
      </c>
      <c r="H1612" s="9">
        <v>36.5</v>
      </c>
      <c r="I1612" s="9">
        <v>120</v>
      </c>
      <c r="J1612" s="9">
        <v>4.1100000000000003</v>
      </c>
      <c r="K1612" s="10">
        <v>7.17</v>
      </c>
      <c r="L1612" s="11">
        <f t="shared" si="525"/>
        <v>1.1426207425458041</v>
      </c>
      <c r="M1612" s="11">
        <f t="shared" si="526"/>
        <v>-2.6633506525333327E-2</v>
      </c>
      <c r="N1612" s="11">
        <f t="shared" si="527"/>
        <v>2.5886285274183143</v>
      </c>
      <c r="O1612" s="11">
        <f t="shared" si="528"/>
        <v>0.50574014908382792</v>
      </c>
      <c r="P1612" s="11">
        <f t="shared" si="529"/>
        <v>0.25628952592493009</v>
      </c>
      <c r="Q1612" s="11">
        <f t="shared" si="530"/>
        <v>0.94788493962411713</v>
      </c>
      <c r="R1612" s="12">
        <f t="shared" si="531"/>
        <v>-0.43153831206709214</v>
      </c>
      <c r="S1612">
        <f t="shared" si="532"/>
        <v>114.26207425458041</v>
      </c>
      <c r="T1612">
        <f t="shared" si="533"/>
        <v>-2.6633506525333326</v>
      </c>
      <c r="U1612">
        <f t="shared" si="534"/>
        <v>258.86285274183143</v>
      </c>
      <c r="V1612">
        <f t="shared" si="535"/>
        <v>38.1014837504379</v>
      </c>
      <c r="W1612">
        <f t="shared" si="536"/>
        <v>25.81733137785125</v>
      </c>
      <c r="X1612" s="13">
        <f t="shared" si="537"/>
        <v>13055.821612959247</v>
      </c>
      <c r="Y1612">
        <f t="shared" si="538"/>
        <v>-7.0934366983497288</v>
      </c>
      <c r="Z1612">
        <f t="shared" si="539"/>
        <v>67009.976529639098</v>
      </c>
      <c r="AA1612">
        <f t="shared" si="540"/>
        <v>1451.7230639848833</v>
      </c>
      <c r="AB1612">
        <f t="shared" si="541"/>
        <v>666.53459947378269</v>
      </c>
      <c r="AC1612" s="21">
        <f t="shared" si="542"/>
        <v>128.2005946705074</v>
      </c>
      <c r="AD1612" s="13">
        <f t="shared" si="543"/>
        <v>398.40502662937683</v>
      </c>
      <c r="AE1612" s="20">
        <f t="shared" si="544"/>
        <v>0.86290501525098484</v>
      </c>
      <c r="AF1612" s="18">
        <f t="shared" si="545"/>
        <v>86.3</v>
      </c>
    </row>
    <row r="1613" spans="1:32" x14ac:dyDescent="0.25">
      <c r="A1613" s="7">
        <v>2005</v>
      </c>
      <c r="B1613" s="7" t="s">
        <v>79</v>
      </c>
      <c r="C1613" s="7" t="s">
        <v>57</v>
      </c>
      <c r="D1613" s="8">
        <v>73</v>
      </c>
      <c r="E1613" s="9">
        <v>196</v>
      </c>
      <c r="F1613" s="9">
        <v>4.4400000000000004</v>
      </c>
      <c r="G1613" s="9">
        <v>15</v>
      </c>
      <c r="H1613" s="9">
        <v>40.5</v>
      </c>
      <c r="I1613" s="9">
        <v>126</v>
      </c>
      <c r="J1613" s="9">
        <v>3.82</v>
      </c>
      <c r="K1613" s="10">
        <v>6.48</v>
      </c>
      <c r="L1613" s="11">
        <f t="shared" si="525"/>
        <v>-0.99970033775451539</v>
      </c>
      <c r="M1613" s="11">
        <f t="shared" si="526"/>
        <v>0.97549412502788546</v>
      </c>
      <c r="N1613" s="11">
        <f t="shared" si="527"/>
        <v>-0.66489771576978118</v>
      </c>
      <c r="O1613" s="11">
        <f t="shared" si="528"/>
        <v>1.7682840324327875</v>
      </c>
      <c r="P1613" s="11">
        <f t="shared" si="529"/>
        <v>1.1705595462965732</v>
      </c>
      <c r="Q1613" s="11">
        <f t="shared" si="530"/>
        <v>2.6648809737728714</v>
      </c>
      <c r="R1613" s="12">
        <f t="shared" si="531"/>
        <v>2.3150323251471789</v>
      </c>
      <c r="S1613">
        <f t="shared" si="532"/>
        <v>-99.97003377545154</v>
      </c>
      <c r="T1613">
        <f t="shared" si="533"/>
        <v>97.549412502788542</v>
      </c>
      <c r="U1613">
        <f t="shared" si="534"/>
        <v>-66.489771576978114</v>
      </c>
      <c r="V1613">
        <f t="shared" si="535"/>
        <v>146.94217893646803</v>
      </c>
      <c r="W1613">
        <f t="shared" si="536"/>
        <v>248.99566494600251</v>
      </c>
      <c r="X1613" s="13">
        <f t="shared" si="537"/>
        <v>-9994.0076530649221</v>
      </c>
      <c r="Y1613">
        <f t="shared" si="538"/>
        <v>9515.8878796391982</v>
      </c>
      <c r="Z1613">
        <f t="shared" si="539"/>
        <v>-4420.8897243587271</v>
      </c>
      <c r="AA1613">
        <f t="shared" si="540"/>
        <v>21592.003950596987</v>
      </c>
      <c r="AB1613">
        <f t="shared" si="541"/>
        <v>61998.841161901939</v>
      </c>
      <c r="AC1613" s="21">
        <f t="shared" si="542"/>
        <v>125.45264892756508</v>
      </c>
      <c r="AD1613" s="13">
        <f t="shared" si="543"/>
        <v>395.65708088643453</v>
      </c>
      <c r="AE1613" s="20">
        <f t="shared" si="544"/>
        <v>0.85695324254549543</v>
      </c>
      <c r="AF1613" s="18">
        <f t="shared" si="545"/>
        <v>85.7</v>
      </c>
    </row>
    <row r="1614" spans="1:32" x14ac:dyDescent="0.25">
      <c r="A1614" s="7">
        <v>2005</v>
      </c>
      <c r="B1614" s="7" t="s">
        <v>87</v>
      </c>
      <c r="C1614" s="7" t="s">
        <v>34</v>
      </c>
      <c r="D1614" s="8">
        <v>75</v>
      </c>
      <c r="E1614" s="9">
        <v>236</v>
      </c>
      <c r="F1614" s="9">
        <v>4.6500000000000004</v>
      </c>
      <c r="G1614" s="9">
        <v>20</v>
      </c>
      <c r="H1614" s="9">
        <v>45.5</v>
      </c>
      <c r="I1614" s="9">
        <v>130</v>
      </c>
      <c r="J1614" s="9">
        <v>4.13</v>
      </c>
      <c r="K1614" s="10">
        <v>7.12</v>
      </c>
      <c r="L1614" s="11">
        <f t="shared" si="525"/>
        <v>0.64823895478419202</v>
      </c>
      <c r="M1614" s="11">
        <f t="shared" si="526"/>
        <v>-0.3397983913857201</v>
      </c>
      <c r="N1614" s="11">
        <f t="shared" si="527"/>
        <v>0.23885957400468982</v>
      </c>
      <c r="O1614" s="11">
        <f t="shared" si="528"/>
        <v>3.3464638866189871</v>
      </c>
      <c r="P1614" s="11">
        <f t="shared" si="529"/>
        <v>1.7800728932110019</v>
      </c>
      <c r="Q1614" s="11">
        <f t="shared" si="530"/>
        <v>0.82947142002765395</v>
      </c>
      <c r="R1614" s="12">
        <f t="shared" si="531"/>
        <v>-0.23251145429794262</v>
      </c>
      <c r="S1614">
        <f t="shared" si="532"/>
        <v>64.823895478419203</v>
      </c>
      <c r="T1614">
        <f t="shared" si="533"/>
        <v>-33.979839138572011</v>
      </c>
      <c r="U1614">
        <f t="shared" si="534"/>
        <v>23.885957400468982</v>
      </c>
      <c r="V1614">
        <f t="shared" si="535"/>
        <v>256.32683899149941</v>
      </c>
      <c r="W1614">
        <f t="shared" si="536"/>
        <v>29.847998286485566</v>
      </c>
      <c r="X1614" s="13">
        <f t="shared" si="537"/>
        <v>4202.1374249970177</v>
      </c>
      <c r="Y1614">
        <f t="shared" si="538"/>
        <v>-1154.6294678832303</v>
      </c>
      <c r="Z1614">
        <f t="shared" si="539"/>
        <v>570.53896093701894</v>
      </c>
      <c r="AA1614">
        <f t="shared" si="540"/>
        <v>65703.448387374068</v>
      </c>
      <c r="AB1614">
        <f t="shared" si="541"/>
        <v>890.90300171004526</v>
      </c>
      <c r="AC1614" s="21">
        <f t="shared" si="542"/>
        <v>118.50096903159478</v>
      </c>
      <c r="AD1614" s="13">
        <f t="shared" si="543"/>
        <v>388.70540099046423</v>
      </c>
      <c r="AE1614" s="20">
        <f t="shared" si="544"/>
        <v>0.8418966065953859</v>
      </c>
      <c r="AF1614" s="18">
        <f t="shared" si="545"/>
        <v>84.2</v>
      </c>
    </row>
    <row r="1615" spans="1:32" x14ac:dyDescent="0.25">
      <c r="A1615" s="7">
        <v>2005</v>
      </c>
      <c r="B1615" s="7" t="s">
        <v>123</v>
      </c>
      <c r="C1615" s="7" t="s">
        <v>57</v>
      </c>
      <c r="D1615" s="8">
        <v>69</v>
      </c>
      <c r="E1615" s="9">
        <v>172</v>
      </c>
      <c r="F1615" s="9">
        <v>4.37</v>
      </c>
      <c r="G1615" s="9">
        <v>13</v>
      </c>
      <c r="H1615" s="9">
        <v>43</v>
      </c>
      <c r="I1615" s="9">
        <v>137</v>
      </c>
      <c r="J1615" s="9">
        <v>3.9</v>
      </c>
      <c r="K1615" s="10">
        <v>6.99</v>
      </c>
      <c r="L1615" s="11">
        <f t="shared" si="525"/>
        <v>-1.9884639132777397</v>
      </c>
      <c r="M1615" s="11">
        <f t="shared" si="526"/>
        <v>1.4139249638324225</v>
      </c>
      <c r="N1615" s="11">
        <f t="shared" si="527"/>
        <v>-1.0264006316795695</v>
      </c>
      <c r="O1615" s="11">
        <f t="shared" si="528"/>
        <v>2.5573739595258873</v>
      </c>
      <c r="P1615" s="11">
        <f t="shared" si="529"/>
        <v>2.8467212503112522</v>
      </c>
      <c r="Q1615" s="11">
        <f t="shared" si="530"/>
        <v>2.1912268953870084</v>
      </c>
      <c r="R1615" s="12">
        <f t="shared" si="531"/>
        <v>0.28495837590184753</v>
      </c>
      <c r="S1615">
        <f t="shared" si="532"/>
        <v>-198.84639132777397</v>
      </c>
      <c r="T1615">
        <f t="shared" si="533"/>
        <v>141.39249638324225</v>
      </c>
      <c r="U1615">
        <f t="shared" si="534"/>
        <v>-102.64006316795695</v>
      </c>
      <c r="V1615">
        <f t="shared" si="535"/>
        <v>270.20476049185697</v>
      </c>
      <c r="W1615">
        <f t="shared" si="536"/>
        <v>123.8092635644428</v>
      </c>
      <c r="X1615" s="13">
        <f t="shared" si="537"/>
        <v>-39539.887344078226</v>
      </c>
      <c r="Y1615">
        <f t="shared" si="538"/>
        <v>19991.838033485172</v>
      </c>
      <c r="Z1615">
        <f t="shared" si="539"/>
        <v>-10534.982567122193</v>
      </c>
      <c r="AA1615">
        <f t="shared" si="540"/>
        <v>73010.612592461795</v>
      </c>
      <c r="AB1615">
        <f t="shared" si="541"/>
        <v>15328.733744369663</v>
      </c>
      <c r="AC1615" s="21">
        <f t="shared" si="542"/>
        <v>107.94101579947838</v>
      </c>
      <c r="AD1615" s="13">
        <f t="shared" si="543"/>
        <v>378.14544775834781</v>
      </c>
      <c r="AE1615" s="20">
        <f t="shared" si="544"/>
        <v>0.81902481533837967</v>
      </c>
      <c r="AF1615" s="18">
        <f t="shared" si="545"/>
        <v>81.900000000000006</v>
      </c>
    </row>
    <row r="1616" spans="1:32" x14ac:dyDescent="0.25">
      <c r="A1616" s="7">
        <v>2005</v>
      </c>
      <c r="B1616" s="7" t="s">
        <v>125</v>
      </c>
      <c r="C1616" s="7" t="s">
        <v>34</v>
      </c>
      <c r="D1616" s="8">
        <v>76</v>
      </c>
      <c r="E1616" s="9">
        <v>251</v>
      </c>
      <c r="F1616" s="9">
        <v>4.5599999999999996</v>
      </c>
      <c r="G1616" s="9">
        <v>27</v>
      </c>
      <c r="H1616" s="9">
        <v>38.5</v>
      </c>
      <c r="I1616" s="9">
        <v>122</v>
      </c>
      <c r="J1616" s="9">
        <v>4.07</v>
      </c>
      <c r="K1616" s="10">
        <v>6.85</v>
      </c>
      <c r="L1616" s="11">
        <f t="shared" si="525"/>
        <v>1.2662161894862074</v>
      </c>
      <c r="M1616" s="11">
        <f t="shared" si="526"/>
        <v>0.22389840136297276</v>
      </c>
      <c r="N1616" s="11">
        <f t="shared" si="527"/>
        <v>1.5041197796889492</v>
      </c>
      <c r="O1616" s="11">
        <f t="shared" si="528"/>
        <v>1.1370120907583077</v>
      </c>
      <c r="P1616" s="11">
        <f t="shared" si="529"/>
        <v>0.56104619938214451</v>
      </c>
      <c r="Q1616" s="11">
        <f t="shared" si="530"/>
        <v>1.1847119788170486</v>
      </c>
      <c r="R1616" s="12">
        <f t="shared" si="531"/>
        <v>0.84223357765547036</v>
      </c>
      <c r="S1616">
        <f t="shared" si="532"/>
        <v>126.62161894862074</v>
      </c>
      <c r="T1616">
        <f t="shared" si="533"/>
        <v>22.389840136297277</v>
      </c>
      <c r="U1616">
        <f t="shared" si="534"/>
        <v>150.41197796889492</v>
      </c>
      <c r="V1616">
        <f t="shared" si="535"/>
        <v>84.902914507022615</v>
      </c>
      <c r="W1616">
        <f t="shared" si="536"/>
        <v>101.34727782362596</v>
      </c>
      <c r="X1616" s="13">
        <f t="shared" si="537"/>
        <v>16033.034385169709</v>
      </c>
      <c r="Y1616">
        <f t="shared" si="538"/>
        <v>501.30494132894847</v>
      </c>
      <c r="Z1616">
        <f t="shared" si="539"/>
        <v>22623.763116515329</v>
      </c>
      <c r="AA1616">
        <f t="shared" si="540"/>
        <v>7208.5048917867916</v>
      </c>
      <c r="AB1616">
        <f t="shared" si="541"/>
        <v>10271.270722259225</v>
      </c>
      <c r="AC1616" s="21">
        <f t="shared" si="542"/>
        <v>106.43108385904938</v>
      </c>
      <c r="AD1616" s="13">
        <f t="shared" si="543"/>
        <v>376.63551581791887</v>
      </c>
      <c r="AE1616" s="20">
        <f t="shared" si="544"/>
        <v>0.81575445538557756</v>
      </c>
      <c r="AF1616" s="18">
        <f t="shared" si="545"/>
        <v>81.599999999999994</v>
      </c>
    </row>
    <row r="1617" spans="1:32" x14ac:dyDescent="0.25">
      <c r="A1617" s="7">
        <v>2005</v>
      </c>
      <c r="B1617" s="7" t="s">
        <v>151</v>
      </c>
      <c r="C1617" s="7" t="s">
        <v>38</v>
      </c>
      <c r="D1617" s="8">
        <v>76.3</v>
      </c>
      <c r="E1617" s="14">
        <v>265</v>
      </c>
      <c r="F1617" s="14">
        <v>4.68</v>
      </c>
      <c r="G1617" s="14">
        <v>25</v>
      </c>
      <c r="H1617" s="14">
        <v>38</v>
      </c>
      <c r="I1617" s="14">
        <v>121</v>
      </c>
      <c r="J1617" s="14">
        <v>4.0999999999999996</v>
      </c>
      <c r="K1617" s="10">
        <v>7.11</v>
      </c>
      <c r="L1617" s="11">
        <f t="shared" si="525"/>
        <v>1.8429949418747549</v>
      </c>
      <c r="M1617" s="11">
        <f t="shared" si="526"/>
        <v>-0.52769732230194544</v>
      </c>
      <c r="N1617" s="11">
        <f t="shared" si="527"/>
        <v>1.1426168637791609</v>
      </c>
      <c r="O1617" s="11">
        <f t="shared" si="528"/>
        <v>0.97919410533968776</v>
      </c>
      <c r="P1617" s="11">
        <f t="shared" si="529"/>
        <v>0.40866786265353727</v>
      </c>
      <c r="Q1617" s="11">
        <f t="shared" si="530"/>
        <v>1.007091699422354</v>
      </c>
      <c r="R1617" s="12">
        <f t="shared" si="531"/>
        <v>-0.19270608274411341</v>
      </c>
      <c r="S1617">
        <f t="shared" si="532"/>
        <v>184.29949418747549</v>
      </c>
      <c r="T1617">
        <f t="shared" si="533"/>
        <v>-52.769732230194542</v>
      </c>
      <c r="U1617">
        <f t="shared" si="534"/>
        <v>114.26168637791609</v>
      </c>
      <c r="V1617">
        <f t="shared" si="535"/>
        <v>69.393098399661255</v>
      </c>
      <c r="W1617">
        <f t="shared" si="536"/>
        <v>40.71928083391203</v>
      </c>
      <c r="X1617" s="13">
        <f t="shared" si="537"/>
        <v>33966.303557759311</v>
      </c>
      <c r="Y1617">
        <f t="shared" si="538"/>
        <v>-2784.6446396464326</v>
      </c>
      <c r="Z1617">
        <f t="shared" si="539"/>
        <v>13055.732973925256</v>
      </c>
      <c r="AA1617">
        <f t="shared" si="540"/>
        <v>4815.4021055050698</v>
      </c>
      <c r="AB1617">
        <f t="shared" si="541"/>
        <v>1658.0598316309956</v>
      </c>
      <c r="AC1617" s="21">
        <f t="shared" si="542"/>
        <v>100.70834506551502</v>
      </c>
      <c r="AD1617" s="13">
        <f t="shared" si="543"/>
        <v>370.91277702438447</v>
      </c>
      <c r="AE1617" s="20">
        <f t="shared" si="544"/>
        <v>0.80335958163689358</v>
      </c>
      <c r="AF1617" s="18">
        <f t="shared" si="545"/>
        <v>80.3</v>
      </c>
    </row>
    <row r="1618" spans="1:32" x14ac:dyDescent="0.25">
      <c r="A1618" s="7">
        <v>2005</v>
      </c>
      <c r="B1618" s="7" t="s">
        <v>172</v>
      </c>
      <c r="C1618" s="7" t="s">
        <v>42</v>
      </c>
      <c r="D1618" s="8">
        <v>73.2</v>
      </c>
      <c r="E1618" s="14">
        <v>207</v>
      </c>
      <c r="F1618" s="14">
        <v>4.46</v>
      </c>
      <c r="G1618" s="14">
        <v>18</v>
      </c>
      <c r="H1618" s="14">
        <v>41</v>
      </c>
      <c r="I1618" s="14">
        <v>132</v>
      </c>
      <c r="J1618" s="14">
        <v>4.01</v>
      </c>
      <c r="K1618" s="10">
        <v>7.12</v>
      </c>
      <c r="L1618" s="11">
        <f t="shared" si="525"/>
        <v>-0.54651703230637083</v>
      </c>
      <c r="M1618" s="11">
        <f t="shared" si="526"/>
        <v>0.85022817108373516</v>
      </c>
      <c r="N1618" s="11">
        <f t="shared" si="527"/>
        <v>-0.12264334190509857</v>
      </c>
      <c r="O1618" s="11">
        <f t="shared" si="528"/>
        <v>1.9261020178514074</v>
      </c>
      <c r="P1618" s="11">
        <f t="shared" si="529"/>
        <v>2.0848295666682164</v>
      </c>
      <c r="Q1618" s="11">
        <f t="shared" si="530"/>
        <v>1.5399525376064482</v>
      </c>
      <c r="R1618" s="12">
        <f t="shared" si="531"/>
        <v>-0.23251145429794262</v>
      </c>
      <c r="S1618">
        <f t="shared" si="532"/>
        <v>-54.651703230637082</v>
      </c>
      <c r="T1618">
        <f t="shared" si="533"/>
        <v>85.022817108373516</v>
      </c>
      <c r="U1618">
        <f t="shared" si="534"/>
        <v>-12.264334190509857</v>
      </c>
      <c r="V1618">
        <f t="shared" si="535"/>
        <v>200.54657922598119</v>
      </c>
      <c r="W1618">
        <f t="shared" si="536"/>
        <v>65.372054165425283</v>
      </c>
      <c r="X1618" s="13">
        <f t="shared" si="537"/>
        <v>-2986.8086660096278</v>
      </c>
      <c r="Y1618">
        <f t="shared" si="538"/>
        <v>7228.8794290439319</v>
      </c>
      <c r="Z1618">
        <f t="shared" si="539"/>
        <v>-150.41389313650907</v>
      </c>
      <c r="AA1618">
        <f t="shared" si="540"/>
        <v>40218.930439242751</v>
      </c>
      <c r="AB1618">
        <f t="shared" si="541"/>
        <v>4273.5054658072968</v>
      </c>
      <c r="AC1618" s="21">
        <f t="shared" si="542"/>
        <v>98.57392431566052</v>
      </c>
      <c r="AD1618" s="13">
        <f t="shared" si="543"/>
        <v>368.77835627452998</v>
      </c>
      <c r="AE1618" s="20">
        <f t="shared" si="544"/>
        <v>0.79873664204878803</v>
      </c>
      <c r="AF1618" s="18">
        <f t="shared" si="545"/>
        <v>79.900000000000006</v>
      </c>
    </row>
    <row r="1619" spans="1:32" x14ac:dyDescent="0.25">
      <c r="A1619" s="7">
        <v>2005</v>
      </c>
      <c r="B1619" s="7" t="s">
        <v>175</v>
      </c>
      <c r="C1619" s="7" t="s">
        <v>57</v>
      </c>
      <c r="D1619" s="8">
        <v>73</v>
      </c>
      <c r="E1619" s="9">
        <v>204</v>
      </c>
      <c r="F1619" s="9">
        <v>4.3499999999999996</v>
      </c>
      <c r="G1619" s="9">
        <v>15</v>
      </c>
      <c r="H1619" s="9">
        <v>41.5</v>
      </c>
      <c r="I1619" s="9">
        <v>125</v>
      </c>
      <c r="J1619" s="9">
        <v>3.91</v>
      </c>
      <c r="K1619" s="10">
        <v>7.09</v>
      </c>
      <c r="L1619" s="11">
        <f t="shared" si="525"/>
        <v>-0.67011247924677386</v>
      </c>
      <c r="M1619" s="11">
        <f t="shared" si="526"/>
        <v>1.5391909177765783</v>
      </c>
      <c r="N1619" s="11">
        <f t="shared" si="527"/>
        <v>-0.66489771576978118</v>
      </c>
      <c r="O1619" s="11">
        <f t="shared" si="528"/>
        <v>2.0839200032700274</v>
      </c>
      <c r="P1619" s="11">
        <f t="shared" si="529"/>
        <v>1.0181812095679661</v>
      </c>
      <c r="Q1619" s="11">
        <f t="shared" si="530"/>
        <v>2.1320201355887742</v>
      </c>
      <c r="R1619" s="12">
        <f t="shared" si="531"/>
        <v>-0.11309533963645149</v>
      </c>
      <c r="S1619">
        <f t="shared" si="532"/>
        <v>-67.011247924677392</v>
      </c>
      <c r="T1619">
        <f t="shared" si="533"/>
        <v>153.91909177765783</v>
      </c>
      <c r="U1619">
        <f t="shared" si="534"/>
        <v>-66.489771576978114</v>
      </c>
      <c r="V1619">
        <f t="shared" si="535"/>
        <v>155.10506064189968</v>
      </c>
      <c r="W1619">
        <f t="shared" si="536"/>
        <v>100.94623979761614</v>
      </c>
      <c r="X1619" s="13">
        <f t="shared" si="537"/>
        <v>-4490.5073484225804</v>
      </c>
      <c r="Y1619">
        <f t="shared" si="538"/>
        <v>23691.086813659054</v>
      </c>
      <c r="Z1619">
        <f t="shared" si="539"/>
        <v>-4420.8897243587271</v>
      </c>
      <c r="AA1619">
        <f t="shared" si="540"/>
        <v>24057.579836727378</v>
      </c>
      <c r="AB1619">
        <f t="shared" si="541"/>
        <v>10190.143329277822</v>
      </c>
      <c r="AC1619" s="21">
        <f t="shared" si="542"/>
        <v>99.022636711898301</v>
      </c>
      <c r="AD1619" s="13">
        <f t="shared" si="543"/>
        <v>369.22706867076778</v>
      </c>
      <c r="AE1619" s="20">
        <f t="shared" si="544"/>
        <v>0.79970850774133384</v>
      </c>
      <c r="AF1619" s="18">
        <f t="shared" si="545"/>
        <v>80</v>
      </c>
    </row>
    <row r="1620" spans="1:32" x14ac:dyDescent="0.25">
      <c r="A1620" s="7">
        <v>2005</v>
      </c>
      <c r="B1620" s="7" t="s">
        <v>182</v>
      </c>
      <c r="C1620" s="7" t="s">
        <v>34</v>
      </c>
      <c r="D1620" s="8">
        <v>75</v>
      </c>
      <c r="E1620" s="9">
        <v>233</v>
      </c>
      <c r="F1620" s="9">
        <v>4.5999999999999996</v>
      </c>
      <c r="G1620" s="9">
        <v>25</v>
      </c>
      <c r="H1620" s="9">
        <v>41</v>
      </c>
      <c r="I1620" s="9">
        <v>128</v>
      </c>
      <c r="J1620" s="9">
        <v>4.12</v>
      </c>
      <c r="K1620" s="10">
        <v>7.11</v>
      </c>
      <c r="L1620" s="11">
        <f t="shared" si="525"/>
        <v>0.52464350784378899</v>
      </c>
      <c r="M1620" s="11">
        <f t="shared" si="526"/>
        <v>-2.6633506525333327E-2</v>
      </c>
      <c r="N1620" s="11">
        <f t="shared" si="527"/>
        <v>1.1426168637791609</v>
      </c>
      <c r="O1620" s="11">
        <f t="shared" si="528"/>
        <v>1.9261020178514074</v>
      </c>
      <c r="P1620" s="11">
        <f t="shared" si="529"/>
        <v>1.4753162197537877</v>
      </c>
      <c r="Q1620" s="11">
        <f t="shared" si="530"/>
        <v>0.88867817982588548</v>
      </c>
      <c r="R1620" s="12">
        <f t="shared" si="531"/>
        <v>-0.19270608274411341</v>
      </c>
      <c r="S1620">
        <f t="shared" si="532"/>
        <v>52.464350784378901</v>
      </c>
      <c r="T1620">
        <f t="shared" si="533"/>
        <v>-2.6633506525333326</v>
      </c>
      <c r="U1620">
        <f t="shared" si="534"/>
        <v>114.26168637791609</v>
      </c>
      <c r="V1620">
        <f t="shared" si="535"/>
        <v>170.07091188025976</v>
      </c>
      <c r="W1620">
        <f t="shared" si="536"/>
        <v>34.798604854088602</v>
      </c>
      <c r="X1620" s="13">
        <f t="shared" si="537"/>
        <v>2752.5081032263588</v>
      </c>
      <c r="Y1620">
        <f t="shared" si="538"/>
        <v>-7.0934366983497288</v>
      </c>
      <c r="Z1620">
        <f t="shared" si="539"/>
        <v>13055.732973925256</v>
      </c>
      <c r="AA1620">
        <f t="shared" si="540"/>
        <v>28924.115067783081</v>
      </c>
      <c r="AB1620">
        <f t="shared" si="541"/>
        <v>1210.9428997909988</v>
      </c>
      <c r="AC1620" s="21">
        <f t="shared" si="542"/>
        <v>95.850097139259432</v>
      </c>
      <c r="AD1620" s="13">
        <f t="shared" si="543"/>
        <v>366.05452909812891</v>
      </c>
      <c r="AE1620" s="20">
        <f t="shared" si="544"/>
        <v>0.79283710772042248</v>
      </c>
      <c r="AF1620" s="18">
        <f t="shared" si="545"/>
        <v>79.3</v>
      </c>
    </row>
    <row r="1621" spans="1:32" x14ac:dyDescent="0.25">
      <c r="A1621" s="7">
        <v>2005</v>
      </c>
      <c r="B1621" s="7" t="s">
        <v>203</v>
      </c>
      <c r="C1621" s="7" t="s">
        <v>57</v>
      </c>
      <c r="D1621" s="8">
        <v>71</v>
      </c>
      <c r="E1621" s="9">
        <v>184</v>
      </c>
      <c r="F1621" s="9">
        <v>4.34</v>
      </c>
      <c r="G1621" s="9">
        <v>14</v>
      </c>
      <c r="H1621" s="9">
        <v>41</v>
      </c>
      <c r="I1621" s="9">
        <v>125</v>
      </c>
      <c r="J1621" s="9">
        <v>3.89</v>
      </c>
      <c r="K1621" s="10">
        <v>6.78</v>
      </c>
      <c r="L1621" s="11">
        <f t="shared" si="525"/>
        <v>-1.4940821255161276</v>
      </c>
      <c r="M1621" s="11">
        <f t="shared" si="526"/>
        <v>1.6018238947486534</v>
      </c>
      <c r="N1621" s="11">
        <f t="shared" si="527"/>
        <v>-0.84564917372467541</v>
      </c>
      <c r="O1621" s="11">
        <f t="shared" si="528"/>
        <v>1.9261020178514074</v>
      </c>
      <c r="P1621" s="11">
        <f t="shared" si="529"/>
        <v>1.0181812095679661</v>
      </c>
      <c r="Q1621" s="11">
        <f t="shared" si="530"/>
        <v>2.25043365518524</v>
      </c>
      <c r="R1621" s="12">
        <f t="shared" si="531"/>
        <v>1.1208711785322782</v>
      </c>
      <c r="S1621">
        <f t="shared" si="532"/>
        <v>-149.40821255161276</v>
      </c>
      <c r="T1621">
        <f t="shared" si="533"/>
        <v>160.18238947486535</v>
      </c>
      <c r="U1621">
        <f t="shared" si="534"/>
        <v>-84.564917372467534</v>
      </c>
      <c r="V1621">
        <f t="shared" si="535"/>
        <v>147.21416137096867</v>
      </c>
      <c r="W1621">
        <f t="shared" si="536"/>
        <v>168.56524168587592</v>
      </c>
      <c r="X1621" s="13">
        <f t="shared" si="537"/>
        <v>-22322.813977867896</v>
      </c>
      <c r="Y1621">
        <f t="shared" si="538"/>
        <v>25658.397897877454</v>
      </c>
      <c r="Z1621">
        <f t="shared" si="539"/>
        <v>-7151.225250212261</v>
      </c>
      <c r="AA1621">
        <f t="shared" si="540"/>
        <v>21672.009308157605</v>
      </c>
      <c r="AB1621">
        <f t="shared" si="541"/>
        <v>28414.240704617761</v>
      </c>
      <c r="AC1621" s="21">
        <f t="shared" si="542"/>
        <v>96.198345809657937</v>
      </c>
      <c r="AD1621" s="13">
        <f t="shared" si="543"/>
        <v>366.40277776852741</v>
      </c>
      <c r="AE1621" s="20">
        <f t="shared" si="544"/>
        <v>0.7935913791380893</v>
      </c>
      <c r="AF1621" s="18">
        <f t="shared" si="545"/>
        <v>79.400000000000006</v>
      </c>
    </row>
    <row r="1622" spans="1:32" x14ac:dyDescent="0.25">
      <c r="A1622" s="7">
        <v>2005</v>
      </c>
      <c r="B1622" s="7" t="s">
        <v>209</v>
      </c>
      <c r="C1622" s="7" t="s">
        <v>57</v>
      </c>
      <c r="D1622" s="8">
        <v>69</v>
      </c>
      <c r="E1622" s="9">
        <v>185</v>
      </c>
      <c r="F1622" s="9">
        <v>4.32</v>
      </c>
      <c r="G1622" s="9">
        <v>6</v>
      </c>
      <c r="H1622" s="9">
        <v>45</v>
      </c>
      <c r="I1622" s="9">
        <v>136</v>
      </c>
      <c r="J1622" s="9">
        <v>4.32</v>
      </c>
      <c r="K1622" s="10">
        <v>6.9</v>
      </c>
      <c r="L1622" s="11">
        <f t="shared" si="525"/>
        <v>-1.4528836432026599</v>
      </c>
      <c r="M1622" s="11">
        <f t="shared" si="526"/>
        <v>1.7270898486928037</v>
      </c>
      <c r="N1622" s="11">
        <f t="shared" si="527"/>
        <v>-2.2916608373638292</v>
      </c>
      <c r="O1622" s="11">
        <f t="shared" si="528"/>
        <v>3.1886459012003674</v>
      </c>
      <c r="P1622" s="11">
        <f t="shared" si="529"/>
        <v>2.6943429135826453</v>
      </c>
      <c r="Q1622" s="11">
        <f t="shared" si="530"/>
        <v>-0.29545701613877173</v>
      </c>
      <c r="R1622" s="12">
        <f t="shared" si="531"/>
        <v>0.64320671988631739</v>
      </c>
      <c r="S1622">
        <f t="shared" si="532"/>
        <v>-145.288364320266</v>
      </c>
      <c r="T1622">
        <f t="shared" si="533"/>
        <v>172.70898486928036</v>
      </c>
      <c r="U1622">
        <f t="shared" si="534"/>
        <v>-229.16608373638292</v>
      </c>
      <c r="V1622">
        <f t="shared" si="535"/>
        <v>294.14944073915063</v>
      </c>
      <c r="W1622">
        <f t="shared" si="536"/>
        <v>17.387485187377283</v>
      </c>
      <c r="X1622" s="13">
        <f t="shared" si="537"/>
        <v>-21108.708806858343</v>
      </c>
      <c r="Y1622">
        <f t="shared" si="538"/>
        <v>29828.393454577312</v>
      </c>
      <c r="Z1622">
        <f t="shared" si="539"/>
        <v>-52517.093935070865</v>
      </c>
      <c r="AA1622">
        <f t="shared" si="540"/>
        <v>86523.893487155088</v>
      </c>
      <c r="AB1622">
        <f t="shared" si="541"/>
        <v>302.32464114126446</v>
      </c>
      <c r="AC1622" s="21">
        <f t="shared" si="542"/>
        <v>92.767245125577006</v>
      </c>
      <c r="AD1622" s="13">
        <f t="shared" si="543"/>
        <v>362.97167708444647</v>
      </c>
      <c r="AE1622" s="20">
        <f t="shared" si="544"/>
        <v>0.78615996188622117</v>
      </c>
      <c r="AF1622" s="18">
        <f t="shared" si="545"/>
        <v>78.599999999999994</v>
      </c>
    </row>
    <row r="1623" spans="1:32" x14ac:dyDescent="0.25">
      <c r="A1623" s="7">
        <v>2005</v>
      </c>
      <c r="B1623" s="7" t="s">
        <v>211</v>
      </c>
      <c r="C1623" s="7" t="s">
        <v>78</v>
      </c>
      <c r="D1623" s="8">
        <v>75</v>
      </c>
      <c r="E1623" s="9">
        <v>204</v>
      </c>
      <c r="F1623" s="9">
        <v>4.5199999999999996</v>
      </c>
      <c r="G1623" s="9">
        <v>14</v>
      </c>
      <c r="H1623" s="9">
        <v>39.5</v>
      </c>
      <c r="I1623" s="9">
        <v>132</v>
      </c>
      <c r="J1623" s="9">
        <v>3.84</v>
      </c>
      <c r="K1623" s="10">
        <v>6.93</v>
      </c>
      <c r="L1623" s="11">
        <f t="shared" si="525"/>
        <v>-0.67011247924677386</v>
      </c>
      <c r="M1623" s="11">
        <f t="shared" si="526"/>
        <v>0.47443030925127883</v>
      </c>
      <c r="N1623" s="11">
        <f t="shared" si="527"/>
        <v>-0.84564917372467541</v>
      </c>
      <c r="O1623" s="11">
        <f t="shared" si="528"/>
        <v>1.4526480615955477</v>
      </c>
      <c r="P1623" s="11">
        <f t="shared" si="529"/>
        <v>2.0848295666682164</v>
      </c>
      <c r="Q1623" s="11">
        <f t="shared" si="530"/>
        <v>2.5464674541764056</v>
      </c>
      <c r="R1623" s="12">
        <f t="shared" si="531"/>
        <v>0.52379060522482979</v>
      </c>
      <c r="S1623">
        <f t="shared" si="532"/>
        <v>-67.011247924677392</v>
      </c>
      <c r="T1623">
        <f t="shared" si="533"/>
        <v>47.443030925127886</v>
      </c>
      <c r="U1623">
        <f t="shared" si="534"/>
        <v>-84.564917372467534</v>
      </c>
      <c r="V1623">
        <f t="shared" si="535"/>
        <v>176.8738814131882</v>
      </c>
      <c r="W1623">
        <f t="shared" si="536"/>
        <v>153.51290297006176</v>
      </c>
      <c r="X1623" s="13">
        <f t="shared" si="537"/>
        <v>-4490.5073484225804</v>
      </c>
      <c r="Y1623">
        <f t="shared" si="538"/>
        <v>2250.841183362641</v>
      </c>
      <c r="Z1623">
        <f t="shared" si="539"/>
        <v>-7151.225250212261</v>
      </c>
      <c r="AA1623">
        <f t="shared" si="540"/>
        <v>31284.369926166564</v>
      </c>
      <c r="AB1623">
        <f t="shared" si="541"/>
        <v>23566.211378295597</v>
      </c>
      <c r="AC1623" s="21">
        <f t="shared" si="542"/>
        <v>95.351654300478671</v>
      </c>
      <c r="AD1623" s="13">
        <f t="shared" si="543"/>
        <v>365.55608625934815</v>
      </c>
      <c r="AE1623" s="20">
        <f t="shared" si="544"/>
        <v>0.79175753091628742</v>
      </c>
      <c r="AF1623" s="18">
        <f t="shared" si="545"/>
        <v>79.2</v>
      </c>
    </row>
    <row r="1624" spans="1:32" x14ac:dyDescent="0.25">
      <c r="A1624" s="7">
        <v>2005</v>
      </c>
      <c r="B1624" s="7" t="s">
        <v>268</v>
      </c>
      <c r="C1624" s="7" t="s">
        <v>34</v>
      </c>
      <c r="D1624" s="8">
        <v>75</v>
      </c>
      <c r="E1624" s="9">
        <v>247</v>
      </c>
      <c r="F1624" s="9">
        <v>4.7</v>
      </c>
      <c r="G1624" s="9">
        <v>25</v>
      </c>
      <c r="H1624" s="9">
        <v>39</v>
      </c>
      <c r="I1624" s="9">
        <v>126</v>
      </c>
      <c r="J1624" s="9">
        <v>4.32</v>
      </c>
      <c r="K1624" s="10">
        <v>7.05</v>
      </c>
      <c r="L1624" s="11">
        <f t="shared" si="525"/>
        <v>1.1014222602323365</v>
      </c>
      <c r="M1624" s="11">
        <f t="shared" si="526"/>
        <v>-0.65296327624610129</v>
      </c>
      <c r="N1624" s="11">
        <f t="shared" si="527"/>
        <v>1.1426168637791609</v>
      </c>
      <c r="O1624" s="11">
        <f t="shared" si="528"/>
        <v>1.2948300761769276</v>
      </c>
      <c r="P1624" s="11">
        <f t="shared" si="529"/>
        <v>1.1705595462965732</v>
      </c>
      <c r="Q1624" s="11">
        <f t="shared" si="530"/>
        <v>-0.29545701613877173</v>
      </c>
      <c r="R1624" s="12">
        <f t="shared" si="531"/>
        <v>4.6126146578868821E-2</v>
      </c>
      <c r="S1624">
        <f t="shared" si="532"/>
        <v>110.14222602323365</v>
      </c>
      <c r="T1624">
        <f t="shared" si="533"/>
        <v>-65.296327624610129</v>
      </c>
      <c r="U1624">
        <f t="shared" si="534"/>
        <v>114.26168637791609</v>
      </c>
      <c r="V1624">
        <f t="shared" si="535"/>
        <v>123.26948112367504</v>
      </c>
      <c r="W1624">
        <f t="shared" si="536"/>
        <v>-12.466543477995145</v>
      </c>
      <c r="X1624" s="13">
        <f t="shared" si="537"/>
        <v>12131.309953353088</v>
      </c>
      <c r="Y1624">
        <f t="shared" si="538"/>
        <v>-4263.6104012604237</v>
      </c>
      <c r="Z1624">
        <f t="shared" si="539"/>
        <v>13055.732973925256</v>
      </c>
      <c r="AA1624">
        <f t="shared" si="540"/>
        <v>15195.364976500075</v>
      </c>
      <c r="AB1624">
        <f t="shared" si="541"/>
        <v>-155.4147062887433</v>
      </c>
      <c r="AC1624" s="21">
        <f t="shared" si="542"/>
        <v>84.809648974900554</v>
      </c>
      <c r="AD1624" s="13">
        <f t="shared" si="543"/>
        <v>355.01408093377</v>
      </c>
      <c r="AE1624" s="20">
        <f t="shared" si="544"/>
        <v>0.76892461301059445</v>
      </c>
      <c r="AF1624" s="18">
        <f t="shared" si="545"/>
        <v>76.900000000000006</v>
      </c>
    </row>
    <row r="1625" spans="1:32" x14ac:dyDescent="0.25">
      <c r="A1625" s="7">
        <v>2005</v>
      </c>
      <c r="B1625" s="7" t="s">
        <v>361</v>
      </c>
      <c r="C1625" s="7" t="s">
        <v>38</v>
      </c>
      <c r="D1625" s="8">
        <v>76.2</v>
      </c>
      <c r="E1625" s="14">
        <v>260</v>
      </c>
      <c r="F1625" s="14">
        <v>4.72</v>
      </c>
      <c r="G1625" s="14">
        <v>22</v>
      </c>
      <c r="H1625" s="14">
        <v>36</v>
      </c>
      <c r="I1625" s="14">
        <v>113</v>
      </c>
      <c r="J1625" s="14">
        <v>4.01</v>
      </c>
      <c r="K1625" s="10">
        <v>7.09</v>
      </c>
      <c r="L1625" s="11">
        <f t="shared" si="525"/>
        <v>1.6370025303074165</v>
      </c>
      <c r="M1625" s="11">
        <f t="shared" si="526"/>
        <v>-0.77822923019025159</v>
      </c>
      <c r="N1625" s="11">
        <f t="shared" si="527"/>
        <v>0.60036248991447827</v>
      </c>
      <c r="O1625" s="11">
        <f t="shared" si="528"/>
        <v>0.34792216366520795</v>
      </c>
      <c r="P1625" s="11">
        <f t="shared" si="529"/>
        <v>-0.81035883117532026</v>
      </c>
      <c r="Q1625" s="11">
        <f t="shared" si="530"/>
        <v>1.5399525376064482</v>
      </c>
      <c r="R1625" s="12">
        <f t="shared" si="531"/>
        <v>-0.11309533963645149</v>
      </c>
      <c r="S1625">
        <f t="shared" si="532"/>
        <v>163.70025303074164</v>
      </c>
      <c r="T1625">
        <f t="shared" si="533"/>
        <v>-77.822923019025154</v>
      </c>
      <c r="U1625">
        <f t="shared" si="534"/>
        <v>60.036248991447827</v>
      </c>
      <c r="V1625">
        <f t="shared" si="535"/>
        <v>-23.121833375505616</v>
      </c>
      <c r="W1625">
        <f t="shared" si="536"/>
        <v>71.342859898499839</v>
      </c>
      <c r="X1625" s="13">
        <f t="shared" si="537"/>
        <v>26797.772842328835</v>
      </c>
      <c r="Y1625">
        <f t="shared" si="538"/>
        <v>-6056.4073472251148</v>
      </c>
      <c r="Z1625">
        <f t="shared" si="539"/>
        <v>3604.3511929631204</v>
      </c>
      <c r="AA1625">
        <f t="shared" si="540"/>
        <v>-534.61917864464544</v>
      </c>
      <c r="AB1625">
        <f t="shared" si="541"/>
        <v>5089.8036584969768</v>
      </c>
      <c r="AC1625" s="21">
        <f t="shared" si="542"/>
        <v>76.027496562650512</v>
      </c>
      <c r="AD1625" s="13">
        <f t="shared" si="543"/>
        <v>346.23192852151999</v>
      </c>
      <c r="AE1625" s="20">
        <f t="shared" si="544"/>
        <v>0.74990335862195756</v>
      </c>
      <c r="AF1625" s="18">
        <f t="shared" si="545"/>
        <v>75</v>
      </c>
    </row>
    <row r="1626" spans="1:32" x14ac:dyDescent="0.25">
      <c r="A1626" s="7">
        <v>2005</v>
      </c>
      <c r="B1626" s="7" t="s">
        <v>373</v>
      </c>
      <c r="C1626" s="7" t="s">
        <v>78</v>
      </c>
      <c r="D1626" s="8">
        <v>74</v>
      </c>
      <c r="E1626" s="9">
        <v>213</v>
      </c>
      <c r="F1626" s="9">
        <v>4.51</v>
      </c>
      <c r="G1626" s="9">
        <v>16</v>
      </c>
      <c r="H1626" s="9">
        <v>40.5</v>
      </c>
      <c r="I1626" s="9">
        <v>127</v>
      </c>
      <c r="J1626" s="9">
        <v>4.01</v>
      </c>
      <c r="K1626" s="10">
        <v>7.11</v>
      </c>
      <c r="L1626" s="11">
        <f t="shared" si="525"/>
        <v>-0.29932613842556471</v>
      </c>
      <c r="M1626" s="11">
        <f t="shared" si="526"/>
        <v>0.53706328622335398</v>
      </c>
      <c r="N1626" s="11">
        <f t="shared" si="527"/>
        <v>-0.48414625781488696</v>
      </c>
      <c r="O1626" s="11">
        <f t="shared" si="528"/>
        <v>1.7682840324327875</v>
      </c>
      <c r="P1626" s="11">
        <f t="shared" si="529"/>
        <v>1.3229378830251803</v>
      </c>
      <c r="Q1626" s="11">
        <f t="shared" si="530"/>
        <v>1.5399525376064482</v>
      </c>
      <c r="R1626" s="12">
        <f t="shared" si="531"/>
        <v>-0.19270608274411341</v>
      </c>
      <c r="S1626">
        <f t="shared" si="532"/>
        <v>-29.932613842556471</v>
      </c>
      <c r="T1626">
        <f t="shared" si="533"/>
        <v>53.706328622335398</v>
      </c>
      <c r="U1626">
        <f t="shared" si="534"/>
        <v>-48.414625781488695</v>
      </c>
      <c r="V1626">
        <f t="shared" si="535"/>
        <v>154.5610957728984</v>
      </c>
      <c r="W1626">
        <f t="shared" si="536"/>
        <v>67.362322743116749</v>
      </c>
      <c r="X1626" s="13">
        <f t="shared" si="537"/>
        <v>-895.96137144760326</v>
      </c>
      <c r="Y1626">
        <f t="shared" si="538"/>
        <v>2884.3697340902822</v>
      </c>
      <c r="Z1626">
        <f t="shared" si="539"/>
        <v>-2343.9759895615898</v>
      </c>
      <c r="AA1626">
        <f t="shared" si="540"/>
        <v>23889.132326519069</v>
      </c>
      <c r="AB1626">
        <f t="shared" si="541"/>
        <v>4537.6825253478237</v>
      </c>
      <c r="AC1626" s="21">
        <f t="shared" si="542"/>
        <v>74.928295356224382</v>
      </c>
      <c r="AD1626" s="13">
        <f t="shared" si="543"/>
        <v>345.13272731509386</v>
      </c>
      <c r="AE1626" s="20">
        <f t="shared" si="544"/>
        <v>0.74752259992064374</v>
      </c>
      <c r="AF1626" s="18">
        <f t="shared" si="545"/>
        <v>74.8</v>
      </c>
    </row>
    <row r="1627" spans="1:32" x14ac:dyDescent="0.25">
      <c r="A1627" s="7">
        <v>2005</v>
      </c>
      <c r="B1627" s="7" t="s">
        <v>424</v>
      </c>
      <c r="C1627" s="7" t="s">
        <v>45</v>
      </c>
      <c r="D1627" s="8">
        <v>68.7</v>
      </c>
      <c r="E1627" s="14">
        <v>214</v>
      </c>
      <c r="F1627" s="14">
        <v>4.4000000000000004</v>
      </c>
      <c r="G1627" s="14">
        <v>18</v>
      </c>
      <c r="H1627" s="14">
        <v>35</v>
      </c>
      <c r="I1627" s="14">
        <v>121</v>
      </c>
      <c r="J1627" s="14">
        <v>4.0999999999999996</v>
      </c>
      <c r="K1627" s="10">
        <v>6.81</v>
      </c>
      <c r="L1627" s="11">
        <f t="shared" si="525"/>
        <v>-0.25812765611209704</v>
      </c>
      <c r="M1627" s="11">
        <f t="shared" si="526"/>
        <v>1.2260260329161916</v>
      </c>
      <c r="N1627" s="11">
        <f t="shared" si="527"/>
        <v>-0.12264334190509857</v>
      </c>
      <c r="O1627" s="11">
        <f t="shared" si="528"/>
        <v>3.2286192827968012E-2</v>
      </c>
      <c r="P1627" s="11">
        <f t="shared" si="529"/>
        <v>0.40866786265353727</v>
      </c>
      <c r="Q1627" s="11">
        <f t="shared" si="530"/>
        <v>1.007091699422354</v>
      </c>
      <c r="R1627" s="12">
        <f t="shared" si="531"/>
        <v>1.0014550638707906</v>
      </c>
      <c r="S1627">
        <f t="shared" si="532"/>
        <v>-25.812765611209702</v>
      </c>
      <c r="T1627">
        <f t="shared" si="533"/>
        <v>122.60260329161916</v>
      </c>
      <c r="U1627">
        <f t="shared" si="534"/>
        <v>-12.264334190509857</v>
      </c>
      <c r="V1627">
        <f t="shared" si="535"/>
        <v>22.047702774075265</v>
      </c>
      <c r="W1627">
        <f t="shared" si="536"/>
        <v>100.42733816465723</v>
      </c>
      <c r="X1627" s="13">
        <f t="shared" si="537"/>
        <v>-666.29886849925015</v>
      </c>
      <c r="Y1627">
        <f t="shared" si="538"/>
        <v>15031.398333882145</v>
      </c>
      <c r="Z1627">
        <f t="shared" si="539"/>
        <v>-150.41389313650907</v>
      </c>
      <c r="AA1627">
        <f t="shared" si="540"/>
        <v>486.10119761396618</v>
      </c>
      <c r="AB1627">
        <f t="shared" si="541"/>
        <v>10085.650250838418</v>
      </c>
      <c r="AC1627" s="21">
        <f t="shared" si="542"/>
        <v>70.408006676369936</v>
      </c>
      <c r="AD1627" s="13">
        <f t="shared" si="543"/>
        <v>340.61243863523941</v>
      </c>
      <c r="AE1627" s="20">
        <f t="shared" si="544"/>
        <v>0.73773211156955865</v>
      </c>
      <c r="AF1627" s="18">
        <f t="shared" si="545"/>
        <v>73.8</v>
      </c>
    </row>
    <row r="1628" spans="1:32" x14ac:dyDescent="0.25">
      <c r="A1628" s="7">
        <v>2005</v>
      </c>
      <c r="B1628" s="7" t="s">
        <v>432</v>
      </c>
      <c r="C1628" s="7" t="s">
        <v>45</v>
      </c>
      <c r="D1628" s="8">
        <v>75</v>
      </c>
      <c r="E1628" s="14">
        <v>266</v>
      </c>
      <c r="F1628" s="14">
        <v>4.87</v>
      </c>
      <c r="G1628" s="14">
        <v>29</v>
      </c>
      <c r="H1628" s="14">
        <v>32.5</v>
      </c>
      <c r="I1628" s="14">
        <v>108</v>
      </c>
      <c r="J1628" s="14">
        <v>4.24</v>
      </c>
      <c r="K1628" s="10">
        <v>7.41</v>
      </c>
      <c r="L1628" s="11">
        <f t="shared" si="525"/>
        <v>1.8841934241882226</v>
      </c>
      <c r="M1628" s="11">
        <f t="shared" si="526"/>
        <v>-1.7177238847714007</v>
      </c>
      <c r="N1628" s="11">
        <f t="shared" si="527"/>
        <v>1.8656226955987376</v>
      </c>
      <c r="O1628" s="11">
        <f t="shared" si="528"/>
        <v>-0.75680373426513181</v>
      </c>
      <c r="P1628" s="11">
        <f t="shared" si="529"/>
        <v>-1.5722505148183563</v>
      </c>
      <c r="Q1628" s="11">
        <f t="shared" si="530"/>
        <v>0.17819706224709117</v>
      </c>
      <c r="R1628" s="12">
        <f t="shared" si="531"/>
        <v>-1.3868672293590141</v>
      </c>
      <c r="S1628">
        <f t="shared" si="532"/>
        <v>188.41934241882225</v>
      </c>
      <c r="T1628">
        <f t="shared" si="533"/>
        <v>-171.77238847714008</v>
      </c>
      <c r="U1628">
        <f t="shared" si="534"/>
        <v>186.56226955987376</v>
      </c>
      <c r="V1628">
        <f t="shared" si="535"/>
        <v>-116.45271245417442</v>
      </c>
      <c r="W1628">
        <f t="shared" si="536"/>
        <v>-60.433508355596146</v>
      </c>
      <c r="X1628" s="13">
        <f t="shared" si="537"/>
        <v>35501.848597541393</v>
      </c>
      <c r="Y1628">
        <f t="shared" si="538"/>
        <v>-29505.753443141526</v>
      </c>
      <c r="Z1628">
        <f t="shared" si="539"/>
        <v>34805.480423330999</v>
      </c>
      <c r="AA1628">
        <f t="shared" si="540"/>
        <v>-13561.23423793463</v>
      </c>
      <c r="AB1628">
        <f t="shared" si="541"/>
        <v>-3652.2089321659091</v>
      </c>
      <c r="AC1628" s="21">
        <f t="shared" si="542"/>
        <v>68.684980028577328</v>
      </c>
      <c r="AD1628" s="13">
        <f t="shared" si="543"/>
        <v>338.88941198744681</v>
      </c>
      <c r="AE1628" s="20">
        <f t="shared" si="544"/>
        <v>0.73400021002110138</v>
      </c>
      <c r="AF1628" s="18">
        <f t="shared" si="545"/>
        <v>73.400000000000006</v>
      </c>
    </row>
    <row r="1629" spans="1:32" x14ac:dyDescent="0.25">
      <c r="A1629" s="7">
        <v>2005</v>
      </c>
      <c r="B1629" s="7" t="s">
        <v>456</v>
      </c>
      <c r="C1629" s="7" t="s">
        <v>45</v>
      </c>
      <c r="D1629" s="8">
        <v>74.400000000000006</v>
      </c>
      <c r="E1629" s="14">
        <v>229</v>
      </c>
      <c r="F1629" s="14">
        <v>4.54</v>
      </c>
      <c r="G1629" s="14">
        <v>22</v>
      </c>
      <c r="H1629" s="14">
        <v>37</v>
      </c>
      <c r="I1629" s="14">
        <v>118</v>
      </c>
      <c r="J1629" s="14">
        <v>4.0999999999999996</v>
      </c>
      <c r="K1629" s="10">
        <v>6.68</v>
      </c>
      <c r="L1629" s="11">
        <f t="shared" si="525"/>
        <v>0.35984957858991823</v>
      </c>
      <c r="M1629" s="11">
        <f t="shared" si="526"/>
        <v>0.34916435530712303</v>
      </c>
      <c r="N1629" s="11">
        <f t="shared" si="527"/>
        <v>0.60036248991447827</v>
      </c>
      <c r="O1629" s="11">
        <f t="shared" si="528"/>
        <v>0.66355813450244783</v>
      </c>
      <c r="P1629" s="11">
        <f t="shared" si="529"/>
        <v>-4.8467147532284323E-2</v>
      </c>
      <c r="Q1629" s="11">
        <f t="shared" si="530"/>
        <v>1.007091699422354</v>
      </c>
      <c r="R1629" s="12">
        <f t="shared" si="531"/>
        <v>1.5189248940705808</v>
      </c>
      <c r="S1629">
        <f t="shared" si="532"/>
        <v>35.98495785899182</v>
      </c>
      <c r="T1629">
        <f t="shared" si="533"/>
        <v>34.916435530712306</v>
      </c>
      <c r="U1629">
        <f t="shared" si="534"/>
        <v>60.036248991447827</v>
      </c>
      <c r="V1629">
        <f t="shared" si="535"/>
        <v>30.754549348508174</v>
      </c>
      <c r="W1629">
        <f t="shared" si="536"/>
        <v>126.30082967464675</v>
      </c>
      <c r="X1629" s="13">
        <f t="shared" si="537"/>
        <v>1294.9171921134171</v>
      </c>
      <c r="Y1629">
        <f t="shared" si="538"/>
        <v>1219.1574701703887</v>
      </c>
      <c r="Z1629">
        <f t="shared" si="539"/>
        <v>3604.3511929631204</v>
      </c>
      <c r="AA1629">
        <f t="shared" si="540"/>
        <v>945.84230562982452</v>
      </c>
      <c r="AB1629">
        <f t="shared" si="541"/>
        <v>15951.899576504129</v>
      </c>
      <c r="AC1629" s="21">
        <f t="shared" si="542"/>
        <v>67.847133671778465</v>
      </c>
      <c r="AD1629" s="13">
        <f t="shared" si="543"/>
        <v>338.05156563064793</v>
      </c>
      <c r="AE1629" s="20">
        <f t="shared" si="544"/>
        <v>0.73218551950525079</v>
      </c>
      <c r="AF1629" s="18">
        <f t="shared" si="545"/>
        <v>73.2</v>
      </c>
    </row>
    <row r="1630" spans="1:32" x14ac:dyDescent="0.25">
      <c r="A1630" s="7">
        <v>2005</v>
      </c>
      <c r="B1630" s="7" t="s">
        <v>463</v>
      </c>
      <c r="C1630" s="7" t="s">
        <v>34</v>
      </c>
      <c r="D1630" s="8">
        <v>75</v>
      </c>
      <c r="E1630" s="9">
        <v>245</v>
      </c>
      <c r="F1630" s="9">
        <v>4.6100000000000003</v>
      </c>
      <c r="G1630" s="9">
        <v>19</v>
      </c>
      <c r="H1630" s="9">
        <v>40.5</v>
      </c>
      <c r="I1630" s="9">
        <v>130</v>
      </c>
      <c r="J1630" s="9">
        <v>4.22</v>
      </c>
      <c r="K1630" s="10">
        <v>7.84</v>
      </c>
      <c r="L1630" s="11">
        <f t="shared" si="525"/>
        <v>1.0190252956054011</v>
      </c>
      <c r="M1630" s="11">
        <f t="shared" si="526"/>
        <v>-8.926648349741402E-2</v>
      </c>
      <c r="N1630" s="11">
        <f t="shared" si="527"/>
        <v>5.8108116049795627E-2</v>
      </c>
      <c r="O1630" s="11">
        <f t="shared" si="528"/>
        <v>1.7682840324327875</v>
      </c>
      <c r="P1630" s="11">
        <f t="shared" si="529"/>
        <v>1.7800728932110019</v>
      </c>
      <c r="Q1630" s="11">
        <f t="shared" si="530"/>
        <v>0.29661058184355954</v>
      </c>
      <c r="R1630" s="12">
        <f t="shared" si="531"/>
        <v>-3.098498206173705</v>
      </c>
      <c r="S1630">
        <f t="shared" si="532"/>
        <v>101.90252956054012</v>
      </c>
      <c r="T1630">
        <f t="shared" si="533"/>
        <v>-8.9266483497414022</v>
      </c>
      <c r="U1630">
        <f t="shared" si="534"/>
        <v>5.8108116049795626</v>
      </c>
      <c r="V1630">
        <f t="shared" si="535"/>
        <v>177.41784628218946</v>
      </c>
      <c r="W1630">
        <f t="shared" si="536"/>
        <v>-140.09438121650729</v>
      </c>
      <c r="X1630" s="13">
        <f t="shared" si="537"/>
        <v>10384.125530836753</v>
      </c>
      <c r="Y1630">
        <f t="shared" si="538"/>
        <v>-79.685050759940893</v>
      </c>
      <c r="Z1630">
        <f t="shared" si="539"/>
        <v>33.765531508565161</v>
      </c>
      <c r="AA1630">
        <f t="shared" si="540"/>
        <v>31477.092179410607</v>
      </c>
      <c r="AB1630">
        <f t="shared" si="541"/>
        <v>-19626.435648436069</v>
      </c>
      <c r="AC1630" s="21">
        <f t="shared" si="542"/>
        <v>66.616608353412772</v>
      </c>
      <c r="AD1630" s="13">
        <f t="shared" si="543"/>
        <v>336.82104031228221</v>
      </c>
      <c r="AE1630" s="20">
        <f t="shared" si="544"/>
        <v>0.72952032605226036</v>
      </c>
      <c r="AF1630" s="18">
        <f t="shared" si="545"/>
        <v>73</v>
      </c>
    </row>
    <row r="1631" spans="1:32" x14ac:dyDescent="0.25">
      <c r="A1631" s="7">
        <v>2005</v>
      </c>
      <c r="B1631" s="7" t="s">
        <v>478</v>
      </c>
      <c r="C1631" s="7" t="s">
        <v>57</v>
      </c>
      <c r="D1631" s="8">
        <v>69</v>
      </c>
      <c r="E1631" s="9">
        <v>176</v>
      </c>
      <c r="F1631" s="9">
        <v>4.3</v>
      </c>
      <c r="G1631" s="9">
        <v>16</v>
      </c>
      <c r="H1631" s="9">
        <v>39</v>
      </c>
      <c r="I1631" s="9">
        <v>124</v>
      </c>
      <c r="J1631" s="9">
        <v>3.96</v>
      </c>
      <c r="K1631" s="10">
        <v>6.97</v>
      </c>
      <c r="L1631" s="11">
        <f t="shared" si="525"/>
        <v>-1.823669984023869</v>
      </c>
      <c r="M1631" s="11">
        <f t="shared" si="526"/>
        <v>1.8523558026369595</v>
      </c>
      <c r="N1631" s="11">
        <f t="shared" si="527"/>
        <v>-0.48414625781488696</v>
      </c>
      <c r="O1631" s="11">
        <f t="shared" si="528"/>
        <v>1.2948300761769276</v>
      </c>
      <c r="P1631" s="11">
        <f t="shared" si="529"/>
        <v>0.86580287283935886</v>
      </c>
      <c r="Q1631" s="11">
        <f t="shared" si="530"/>
        <v>1.8359863365976112</v>
      </c>
      <c r="R1631" s="12">
        <f t="shared" si="531"/>
        <v>0.36456911900950945</v>
      </c>
      <c r="S1631">
        <f t="shared" si="532"/>
        <v>-182.36699840238691</v>
      </c>
      <c r="T1631">
        <f t="shared" si="533"/>
        <v>185.23558026369597</v>
      </c>
      <c r="U1631">
        <f t="shared" si="534"/>
        <v>-48.414625781488695</v>
      </c>
      <c r="V1631">
        <f t="shared" si="535"/>
        <v>108.03164745081433</v>
      </c>
      <c r="W1631">
        <f t="shared" si="536"/>
        <v>110.02777278035603</v>
      </c>
      <c r="X1631" s="13">
        <f t="shared" si="537"/>
        <v>-33257.722106296191</v>
      </c>
      <c r="Y1631">
        <f t="shared" si="538"/>
        <v>34312.22019562815</v>
      </c>
      <c r="Z1631">
        <f t="shared" si="539"/>
        <v>-2343.9759895615898</v>
      </c>
      <c r="AA1631">
        <f t="shared" si="540"/>
        <v>11670.836850937039</v>
      </c>
      <c r="AB1631">
        <f t="shared" si="541"/>
        <v>12106.110783005655</v>
      </c>
      <c r="AC1631" s="21">
        <f t="shared" si="542"/>
        <v>67.063357705550445</v>
      </c>
      <c r="AD1631" s="13">
        <f t="shared" si="543"/>
        <v>337.26778966441992</v>
      </c>
      <c r="AE1631" s="20">
        <f t="shared" si="544"/>
        <v>0.73048793998971795</v>
      </c>
      <c r="AF1631" s="18">
        <f t="shared" si="545"/>
        <v>73</v>
      </c>
    </row>
    <row r="1632" spans="1:32" x14ac:dyDescent="0.25">
      <c r="A1632" s="7">
        <v>2005</v>
      </c>
      <c r="B1632" s="7" t="s">
        <v>581</v>
      </c>
      <c r="C1632" s="7" t="s">
        <v>57</v>
      </c>
      <c r="D1632" s="8">
        <v>73</v>
      </c>
      <c r="E1632" s="9">
        <v>198</v>
      </c>
      <c r="F1632" s="9">
        <v>4.5199999999999996</v>
      </c>
      <c r="G1632" s="9">
        <v>23</v>
      </c>
      <c r="H1632" s="9">
        <v>36</v>
      </c>
      <c r="I1632" s="9">
        <v>125</v>
      </c>
      <c r="J1632" s="9">
        <v>3.96</v>
      </c>
      <c r="K1632" s="10">
        <v>6.95</v>
      </c>
      <c r="L1632" s="11">
        <f t="shared" si="525"/>
        <v>-0.91730337312758004</v>
      </c>
      <c r="M1632" s="11">
        <f t="shared" si="526"/>
        <v>0.47443030925127883</v>
      </c>
      <c r="N1632" s="11">
        <f t="shared" si="527"/>
        <v>0.78111394786937238</v>
      </c>
      <c r="O1632" s="11">
        <f t="shared" si="528"/>
        <v>0.34792216366520795</v>
      </c>
      <c r="P1632" s="11">
        <f t="shared" si="529"/>
        <v>1.0181812095679661</v>
      </c>
      <c r="Q1632" s="11">
        <f t="shared" si="530"/>
        <v>1.8359863365976112</v>
      </c>
      <c r="R1632" s="12">
        <f t="shared" si="531"/>
        <v>0.44417986211716787</v>
      </c>
      <c r="S1632">
        <f t="shared" si="532"/>
        <v>-91.73033731275801</v>
      </c>
      <c r="T1632">
        <f t="shared" si="533"/>
        <v>47.443030925127886</v>
      </c>
      <c r="U1632">
        <f t="shared" si="534"/>
        <v>78.11139478693724</v>
      </c>
      <c r="V1632">
        <f t="shared" si="535"/>
        <v>68.305168661658698</v>
      </c>
      <c r="W1632">
        <f t="shared" si="536"/>
        <v>114.00830993573896</v>
      </c>
      <c r="X1632" s="13">
        <f t="shared" si="537"/>
        <v>-8414.4547835123649</v>
      </c>
      <c r="Y1632">
        <f t="shared" si="538"/>
        <v>2250.841183362641</v>
      </c>
      <c r="Z1632">
        <f t="shared" si="539"/>
        <v>6101.3899955607658</v>
      </c>
      <c r="AA1632">
        <f t="shared" si="540"/>
        <v>4665.5960658976419</v>
      </c>
      <c r="AB1632">
        <f t="shared" si="541"/>
        <v>12997.894734403515</v>
      </c>
      <c r="AC1632" s="21">
        <f t="shared" si="542"/>
        <v>59.331723716258573</v>
      </c>
      <c r="AD1632" s="13">
        <f t="shared" si="543"/>
        <v>329.53615567512804</v>
      </c>
      <c r="AE1632" s="20">
        <f t="shared" si="544"/>
        <v>0.71374200231446028</v>
      </c>
      <c r="AF1632" s="18">
        <f t="shared" si="545"/>
        <v>71.400000000000006</v>
      </c>
    </row>
    <row r="1633" spans="1:32" x14ac:dyDescent="0.25">
      <c r="A1633" s="7">
        <v>2005</v>
      </c>
      <c r="B1633" s="7" t="s">
        <v>583</v>
      </c>
      <c r="C1633" s="7" t="s">
        <v>45</v>
      </c>
      <c r="D1633" s="8">
        <v>69.3</v>
      </c>
      <c r="E1633" s="14">
        <v>208</v>
      </c>
      <c r="F1633" s="14">
        <v>4.54</v>
      </c>
      <c r="G1633" s="14">
        <v>24</v>
      </c>
      <c r="H1633" s="14">
        <v>35.5</v>
      </c>
      <c r="I1633" s="14">
        <v>120</v>
      </c>
      <c r="J1633" s="14">
        <v>4.0599999999999996</v>
      </c>
      <c r="K1633" s="10">
        <v>6.91</v>
      </c>
      <c r="L1633" s="11">
        <f t="shared" si="525"/>
        <v>-0.50531854999290315</v>
      </c>
      <c r="M1633" s="11">
        <f t="shared" si="526"/>
        <v>0.34916435530712303</v>
      </c>
      <c r="N1633" s="11">
        <f t="shared" si="527"/>
        <v>0.96186540582426661</v>
      </c>
      <c r="O1633" s="11">
        <f t="shared" si="528"/>
        <v>0.19010417824658796</v>
      </c>
      <c r="P1633" s="11">
        <f t="shared" si="529"/>
        <v>0.25628952592493009</v>
      </c>
      <c r="Q1633" s="11">
        <f t="shared" si="530"/>
        <v>1.2439187386152852</v>
      </c>
      <c r="R1633" s="12">
        <f t="shared" si="531"/>
        <v>0.60340134833248815</v>
      </c>
      <c r="S1633">
        <f t="shared" si="532"/>
        <v>-50.531854999290317</v>
      </c>
      <c r="T1633">
        <f t="shared" si="533"/>
        <v>34.916435530712306</v>
      </c>
      <c r="U1633">
        <f t="shared" si="534"/>
        <v>96.186540582426659</v>
      </c>
      <c r="V1633">
        <f t="shared" si="535"/>
        <v>22.319685208575901</v>
      </c>
      <c r="W1633">
        <f t="shared" si="536"/>
        <v>92.366004347388667</v>
      </c>
      <c r="X1633" s="13">
        <f t="shared" si="537"/>
        <v>-2553.4683696693019</v>
      </c>
      <c r="Y1633">
        <f t="shared" si="538"/>
        <v>1219.1574701703887</v>
      </c>
      <c r="Z1633">
        <f t="shared" si="539"/>
        <v>9251.8505892148114</v>
      </c>
      <c r="AA1633">
        <f t="shared" si="540"/>
        <v>498.1683478099219</v>
      </c>
      <c r="AB1633">
        <f t="shared" si="541"/>
        <v>8531.478759101823</v>
      </c>
      <c r="AC1633" s="21">
        <f t="shared" si="542"/>
        <v>58.218874596865305</v>
      </c>
      <c r="AD1633" s="13">
        <f t="shared" si="543"/>
        <v>328.42330655573477</v>
      </c>
      <c r="AE1633" s="20">
        <f t="shared" si="544"/>
        <v>0.71133168361324717</v>
      </c>
      <c r="AF1633" s="18">
        <f t="shared" si="545"/>
        <v>71.099999999999994</v>
      </c>
    </row>
    <row r="1634" spans="1:32" x14ac:dyDescent="0.25">
      <c r="A1634" s="7">
        <v>2005</v>
      </c>
      <c r="B1634" s="7" t="s">
        <v>595</v>
      </c>
      <c r="C1634" s="7" t="s">
        <v>57</v>
      </c>
      <c r="D1634" s="8">
        <v>69</v>
      </c>
      <c r="E1634" s="9">
        <v>192</v>
      </c>
      <c r="F1634" s="9">
        <v>4.45</v>
      </c>
      <c r="G1634" s="9">
        <v>12</v>
      </c>
      <c r="H1634" s="9">
        <v>42</v>
      </c>
      <c r="I1634" s="9">
        <v>124</v>
      </c>
      <c r="J1634" s="9">
        <v>4.07</v>
      </c>
      <c r="K1634" s="10">
        <v>6.8</v>
      </c>
      <c r="L1634" s="11">
        <f t="shared" si="525"/>
        <v>-1.1644942670083862</v>
      </c>
      <c r="M1634" s="11">
        <f t="shared" si="526"/>
        <v>0.91286114805581031</v>
      </c>
      <c r="N1634" s="11">
        <f t="shared" si="527"/>
        <v>-1.2071520896344639</v>
      </c>
      <c r="O1634" s="11">
        <f t="shared" si="528"/>
        <v>2.2417379886886475</v>
      </c>
      <c r="P1634" s="11">
        <f t="shared" si="529"/>
        <v>0.86580287283935886</v>
      </c>
      <c r="Q1634" s="11">
        <f t="shared" si="530"/>
        <v>1.1847119788170486</v>
      </c>
      <c r="R1634" s="12">
        <f t="shared" si="531"/>
        <v>1.04126043542462</v>
      </c>
      <c r="S1634">
        <f t="shared" si="532"/>
        <v>-116.44942670083861</v>
      </c>
      <c r="T1634">
        <f t="shared" si="533"/>
        <v>91.286114805581036</v>
      </c>
      <c r="U1634">
        <f t="shared" si="534"/>
        <v>-120.71520896344639</v>
      </c>
      <c r="V1634">
        <f t="shared" si="535"/>
        <v>155.37704307640033</v>
      </c>
      <c r="W1634">
        <f t="shared" si="536"/>
        <v>111.29862071208343</v>
      </c>
      <c r="X1634" s="13">
        <f t="shared" si="537"/>
        <v>-13560.468978953986</v>
      </c>
      <c r="Y1634">
        <f t="shared" si="538"/>
        <v>8333.1547562977212</v>
      </c>
      <c r="Z1634">
        <f t="shared" si="539"/>
        <v>-14572.161675088526</v>
      </c>
      <c r="AA1634">
        <f t="shared" si="540"/>
        <v>24142.025515165562</v>
      </c>
      <c r="AB1634">
        <f t="shared" si="541"/>
        <v>12387.382972412208</v>
      </c>
      <c r="AC1634" s="21">
        <f t="shared" si="542"/>
        <v>57.8445029191763</v>
      </c>
      <c r="AD1634" s="13">
        <f t="shared" si="543"/>
        <v>328.04893487804577</v>
      </c>
      <c r="AE1634" s="20">
        <f t="shared" si="544"/>
        <v>0.71052083240241071</v>
      </c>
      <c r="AF1634" s="18">
        <f t="shared" si="545"/>
        <v>71.099999999999994</v>
      </c>
    </row>
    <row r="1635" spans="1:32" x14ac:dyDescent="0.25">
      <c r="A1635" s="7">
        <v>2005</v>
      </c>
      <c r="B1635" s="7" t="s">
        <v>618</v>
      </c>
      <c r="C1635" s="7" t="s">
        <v>45</v>
      </c>
      <c r="D1635" s="8">
        <v>71.599999999999994</v>
      </c>
      <c r="E1635" s="14">
        <v>220</v>
      </c>
      <c r="F1635" s="14">
        <v>4.6500000000000004</v>
      </c>
      <c r="G1635" s="14">
        <v>21</v>
      </c>
      <c r="H1635" s="14">
        <v>37.5</v>
      </c>
      <c r="I1635" s="14">
        <v>130</v>
      </c>
      <c r="J1635" s="14">
        <v>4.22</v>
      </c>
      <c r="K1635" s="10">
        <v>7.38</v>
      </c>
      <c r="L1635" s="11">
        <f t="shared" si="525"/>
        <v>-1.0936762231290937E-2</v>
      </c>
      <c r="M1635" s="11">
        <f t="shared" si="526"/>
        <v>-0.3397983913857201</v>
      </c>
      <c r="N1635" s="11">
        <f t="shared" si="527"/>
        <v>0.41961103195958405</v>
      </c>
      <c r="O1635" s="11">
        <f t="shared" si="528"/>
        <v>0.82137611992106785</v>
      </c>
      <c r="P1635" s="11">
        <f t="shared" si="529"/>
        <v>1.7800728932110019</v>
      </c>
      <c r="Q1635" s="11">
        <f t="shared" si="530"/>
        <v>0.29661058184355954</v>
      </c>
      <c r="R1635" s="12">
        <f t="shared" si="531"/>
        <v>-1.2674511146975229</v>
      </c>
      <c r="S1635">
        <f t="shared" si="532"/>
        <v>-1.0936762231290937</v>
      </c>
      <c r="T1635">
        <f t="shared" si="533"/>
        <v>-33.979839138572011</v>
      </c>
      <c r="U1635">
        <f t="shared" si="534"/>
        <v>41.961103195958401</v>
      </c>
      <c r="V1635">
        <f t="shared" si="535"/>
        <v>130.07245065660348</v>
      </c>
      <c r="W1635">
        <f t="shared" si="536"/>
        <v>-48.542026642698168</v>
      </c>
      <c r="X1635" s="13">
        <f t="shared" si="537"/>
        <v>-1.1961276810379193</v>
      </c>
      <c r="Y1635">
        <f t="shared" si="538"/>
        <v>-1154.6294678832303</v>
      </c>
      <c r="Z1635">
        <f t="shared" si="539"/>
        <v>1760.7341814218703</v>
      </c>
      <c r="AA1635">
        <f t="shared" si="540"/>
        <v>16918.842419814548</v>
      </c>
      <c r="AB1635">
        <f t="shared" si="541"/>
        <v>-2356.3283505804188</v>
      </c>
      <c r="AC1635" s="21">
        <f t="shared" si="542"/>
        <v>55.077078090784248</v>
      </c>
      <c r="AD1635" s="13">
        <f t="shared" si="543"/>
        <v>325.28151004965372</v>
      </c>
      <c r="AE1635" s="20">
        <f t="shared" si="544"/>
        <v>0.70452686996686364</v>
      </c>
      <c r="AF1635" s="18">
        <f t="shared" si="545"/>
        <v>70.5</v>
      </c>
    </row>
    <row r="1636" spans="1:32" x14ac:dyDescent="0.25">
      <c r="A1636" s="7">
        <v>2005</v>
      </c>
      <c r="B1636" s="7" t="s">
        <v>626</v>
      </c>
      <c r="C1636" s="7" t="s">
        <v>45</v>
      </c>
      <c r="D1636" s="8">
        <v>72.2</v>
      </c>
      <c r="E1636" s="14">
        <v>233</v>
      </c>
      <c r="F1636" s="14">
        <v>4.43</v>
      </c>
      <c r="G1636" s="14">
        <v>18</v>
      </c>
      <c r="H1636" s="14">
        <v>34</v>
      </c>
      <c r="I1636" s="14">
        <v>117</v>
      </c>
      <c r="J1636" s="14">
        <v>4.08</v>
      </c>
      <c r="K1636" s="10">
        <v>7.1</v>
      </c>
      <c r="L1636" s="11">
        <f t="shared" si="525"/>
        <v>0.52464350784378899</v>
      </c>
      <c r="M1636" s="11">
        <f t="shared" si="526"/>
        <v>1.0381271019999661</v>
      </c>
      <c r="N1636" s="11">
        <f t="shared" si="527"/>
        <v>-0.12264334190509857</v>
      </c>
      <c r="O1636" s="11">
        <f t="shared" si="528"/>
        <v>-0.28334977800927191</v>
      </c>
      <c r="P1636" s="11">
        <f t="shared" si="529"/>
        <v>-0.20084548426089152</v>
      </c>
      <c r="Q1636" s="11">
        <f t="shared" si="530"/>
        <v>1.1255052190188171</v>
      </c>
      <c r="R1636" s="12">
        <f t="shared" si="531"/>
        <v>-0.1529007111902807</v>
      </c>
      <c r="S1636">
        <f t="shared" si="532"/>
        <v>52.464350784378901</v>
      </c>
      <c r="T1636">
        <f t="shared" si="533"/>
        <v>103.8127101999966</v>
      </c>
      <c r="U1636">
        <f t="shared" si="534"/>
        <v>-12.264334190509857</v>
      </c>
      <c r="V1636">
        <f t="shared" si="535"/>
        <v>-24.209763113508171</v>
      </c>
      <c r="W1636">
        <f t="shared" si="536"/>
        <v>48.630225391426819</v>
      </c>
      <c r="X1636" s="13">
        <f t="shared" si="537"/>
        <v>2752.5081032263588</v>
      </c>
      <c r="Y1636">
        <f t="shared" si="538"/>
        <v>10777.078799068478</v>
      </c>
      <c r="Z1636">
        <f t="shared" si="539"/>
        <v>-150.41389313650907</v>
      </c>
      <c r="AA1636">
        <f t="shared" si="540"/>
        <v>-586.11263001218083</v>
      </c>
      <c r="AB1636">
        <f t="shared" si="541"/>
        <v>2364.8988216209736</v>
      </c>
      <c r="AC1636" s="21">
        <f t="shared" si="542"/>
        <v>55.059893208699776</v>
      </c>
      <c r="AD1636" s="13">
        <f t="shared" si="543"/>
        <v>325.26432516756927</v>
      </c>
      <c r="AE1636" s="20">
        <f t="shared" si="544"/>
        <v>0.70448964924938773</v>
      </c>
      <c r="AF1636" s="18">
        <f t="shared" si="545"/>
        <v>70.400000000000006</v>
      </c>
    </row>
    <row r="1637" spans="1:32" x14ac:dyDescent="0.25">
      <c r="A1637" s="7">
        <v>2005</v>
      </c>
      <c r="B1637" s="7" t="s">
        <v>634</v>
      </c>
      <c r="C1637" s="7" t="s">
        <v>34</v>
      </c>
      <c r="D1637" s="8">
        <v>73</v>
      </c>
      <c r="E1637" s="9">
        <v>238</v>
      </c>
      <c r="F1637" s="9">
        <v>4.67</v>
      </c>
      <c r="G1637" s="9">
        <v>27</v>
      </c>
      <c r="H1637" s="9">
        <v>35</v>
      </c>
      <c r="I1637" s="9">
        <v>107</v>
      </c>
      <c r="J1637" s="9">
        <v>4.1900000000000004</v>
      </c>
      <c r="K1637" s="10">
        <v>7.49</v>
      </c>
      <c r="L1637" s="11">
        <f t="shared" si="525"/>
        <v>0.73063591941112738</v>
      </c>
      <c r="M1637" s="11">
        <f t="shared" si="526"/>
        <v>-0.46506434532987034</v>
      </c>
      <c r="N1637" s="11">
        <f t="shared" si="527"/>
        <v>1.5041197796889492</v>
      </c>
      <c r="O1637" s="11">
        <f t="shared" si="528"/>
        <v>3.2286192827968012E-2</v>
      </c>
      <c r="P1637" s="11">
        <f t="shared" si="529"/>
        <v>-1.7246288515469634</v>
      </c>
      <c r="Q1637" s="11">
        <f t="shared" si="530"/>
        <v>0.4742308612382542</v>
      </c>
      <c r="R1637" s="12">
        <f t="shared" si="531"/>
        <v>-1.7053102017896546</v>
      </c>
      <c r="S1637">
        <f t="shared" si="532"/>
        <v>73.063591941112733</v>
      </c>
      <c r="T1637">
        <f t="shared" si="533"/>
        <v>-46.506434532987036</v>
      </c>
      <c r="U1637">
        <f t="shared" si="534"/>
        <v>150.41197796889492</v>
      </c>
      <c r="V1637">
        <f t="shared" si="535"/>
        <v>-84.617132935949769</v>
      </c>
      <c r="W1637">
        <f t="shared" si="536"/>
        <v>-61.553967027570025</v>
      </c>
      <c r="X1637" s="13">
        <f t="shared" si="537"/>
        <v>5338.2884673374338</v>
      </c>
      <c r="Y1637">
        <f t="shared" si="538"/>
        <v>-2162.848452971009</v>
      </c>
      <c r="Z1637">
        <f t="shared" si="539"/>
        <v>22623.763116515329</v>
      </c>
      <c r="AA1637">
        <f t="shared" si="540"/>
        <v>-7160.0591863001955</v>
      </c>
      <c r="AB1637">
        <f t="shared" si="541"/>
        <v>-3788.8908568311776</v>
      </c>
      <c r="AC1637" s="21">
        <f t="shared" si="542"/>
        <v>54.498170772513781</v>
      </c>
      <c r="AD1637" s="13">
        <f t="shared" si="543"/>
        <v>324.70260273138325</v>
      </c>
      <c r="AE1637" s="20">
        <f t="shared" si="544"/>
        <v>0.70327301523383645</v>
      </c>
      <c r="AF1637" s="18">
        <f t="shared" si="545"/>
        <v>70.3</v>
      </c>
    </row>
    <row r="1638" spans="1:32" x14ac:dyDescent="0.25">
      <c r="A1638" s="7">
        <v>2005</v>
      </c>
      <c r="B1638" s="7" t="s">
        <v>662</v>
      </c>
      <c r="C1638" s="7" t="s">
        <v>45</v>
      </c>
      <c r="D1638" s="8">
        <v>70.7</v>
      </c>
      <c r="E1638" s="14">
        <v>199</v>
      </c>
      <c r="F1638" s="14">
        <v>4.54</v>
      </c>
      <c r="G1638" s="14">
        <v>17</v>
      </c>
      <c r="H1638" s="14">
        <v>37.5</v>
      </c>
      <c r="I1638" s="14">
        <v>132</v>
      </c>
      <c r="J1638" s="14">
        <v>4.4000000000000004</v>
      </c>
      <c r="K1638" s="10">
        <v>6.92</v>
      </c>
      <c r="L1638" s="11">
        <f t="shared" si="525"/>
        <v>-0.87610489081411236</v>
      </c>
      <c r="M1638" s="11">
        <f t="shared" si="526"/>
        <v>0.34916435530712303</v>
      </c>
      <c r="N1638" s="11">
        <f t="shared" si="527"/>
        <v>-0.30339479985999279</v>
      </c>
      <c r="O1638" s="11">
        <f t="shared" si="528"/>
        <v>0.82137611992106785</v>
      </c>
      <c r="P1638" s="11">
        <f t="shared" si="529"/>
        <v>2.0848295666682164</v>
      </c>
      <c r="Q1638" s="11">
        <f t="shared" si="530"/>
        <v>-0.76911109452463466</v>
      </c>
      <c r="R1638" s="12">
        <f t="shared" si="531"/>
        <v>0.56359597677865902</v>
      </c>
      <c r="S1638">
        <f t="shared" si="532"/>
        <v>-87.610489081411231</v>
      </c>
      <c r="T1638">
        <f t="shared" si="533"/>
        <v>34.916435530712306</v>
      </c>
      <c r="U1638">
        <f t="shared" si="534"/>
        <v>-30.339479985999279</v>
      </c>
      <c r="V1638">
        <f t="shared" si="535"/>
        <v>145.3102843294642</v>
      </c>
      <c r="W1638">
        <f t="shared" si="536"/>
        <v>-10.275755887298782</v>
      </c>
      <c r="X1638" s="13">
        <f t="shared" si="537"/>
        <v>-7675.5977970840768</v>
      </c>
      <c r="Y1638">
        <f t="shared" si="538"/>
        <v>1219.1574701703887</v>
      </c>
      <c r="Z1638">
        <f t="shared" si="539"/>
        <v>-920.48404582085084</v>
      </c>
      <c r="AA1638">
        <f t="shared" si="540"/>
        <v>21115.078731909729</v>
      </c>
      <c r="AB1638">
        <f t="shared" si="541"/>
        <v>-105.59115905535559</v>
      </c>
      <c r="AC1638" s="21">
        <f t="shared" si="542"/>
        <v>52.216018998234318</v>
      </c>
      <c r="AD1638" s="13">
        <f t="shared" si="543"/>
        <v>322.42045095710375</v>
      </c>
      <c r="AE1638" s="20">
        <f t="shared" si="544"/>
        <v>0.69833010518008942</v>
      </c>
      <c r="AF1638" s="18">
        <f t="shared" si="545"/>
        <v>69.8</v>
      </c>
    </row>
    <row r="1639" spans="1:32" x14ac:dyDescent="0.25">
      <c r="A1639" s="7">
        <v>2005</v>
      </c>
      <c r="B1639" s="7" t="s">
        <v>663</v>
      </c>
      <c r="C1639" s="7" t="s">
        <v>45</v>
      </c>
      <c r="D1639" s="8">
        <v>71.3</v>
      </c>
      <c r="E1639" s="14">
        <v>224</v>
      </c>
      <c r="F1639" s="14">
        <v>4.46</v>
      </c>
      <c r="G1639" s="14">
        <v>22</v>
      </c>
      <c r="H1639" s="14">
        <v>37.5</v>
      </c>
      <c r="I1639" s="14">
        <v>114</v>
      </c>
      <c r="J1639" s="14">
        <v>4.12</v>
      </c>
      <c r="K1639" s="10">
        <v>7.02</v>
      </c>
      <c r="L1639" s="11">
        <f t="shared" si="525"/>
        <v>0.15385716702257982</v>
      </c>
      <c r="M1639" s="11">
        <f t="shared" si="526"/>
        <v>0.85022817108373516</v>
      </c>
      <c r="N1639" s="11">
        <f t="shared" si="527"/>
        <v>0.60036248991447827</v>
      </c>
      <c r="O1639" s="11">
        <f t="shared" si="528"/>
        <v>0.82137611992106785</v>
      </c>
      <c r="P1639" s="11">
        <f t="shared" si="529"/>
        <v>-0.65798049444671314</v>
      </c>
      <c r="Q1639" s="11">
        <f t="shared" si="530"/>
        <v>0.88867817982588548</v>
      </c>
      <c r="R1639" s="12">
        <f t="shared" si="531"/>
        <v>0.16554226124035995</v>
      </c>
      <c r="S1639">
        <f t="shared" si="532"/>
        <v>15.385716702257982</v>
      </c>
      <c r="T1639">
        <f t="shared" si="533"/>
        <v>85.022817108373516</v>
      </c>
      <c r="U1639">
        <f t="shared" si="534"/>
        <v>60.036248991447827</v>
      </c>
      <c r="V1639">
        <f t="shared" si="535"/>
        <v>8.1697812737177351</v>
      </c>
      <c r="W1639">
        <f t="shared" si="536"/>
        <v>52.71102205331227</v>
      </c>
      <c r="X1639" s="13">
        <f t="shared" si="537"/>
        <v>236.72027844214023</v>
      </c>
      <c r="Y1639">
        <f t="shared" si="538"/>
        <v>7228.8794290439319</v>
      </c>
      <c r="Z1639">
        <f t="shared" si="539"/>
        <v>3604.3511929631204</v>
      </c>
      <c r="AA1639">
        <f t="shared" si="540"/>
        <v>66.745326060388976</v>
      </c>
      <c r="AB1639">
        <f t="shared" si="541"/>
        <v>2778.4518459047727</v>
      </c>
      <c r="AC1639" s="21">
        <f t="shared" si="542"/>
        <v>52.754427439627008</v>
      </c>
      <c r="AD1639" s="13">
        <f t="shared" si="543"/>
        <v>322.95885939849649</v>
      </c>
      <c r="AE1639" s="20">
        <f t="shared" si="544"/>
        <v>0.69949624343959349</v>
      </c>
      <c r="AF1639" s="18">
        <f t="shared" si="545"/>
        <v>69.900000000000006</v>
      </c>
    </row>
    <row r="1640" spans="1:32" x14ac:dyDescent="0.25">
      <c r="A1640" s="7">
        <v>2005</v>
      </c>
      <c r="B1640" s="7" t="s">
        <v>676</v>
      </c>
      <c r="C1640" s="7" t="s">
        <v>45</v>
      </c>
      <c r="D1640" s="8">
        <v>71</v>
      </c>
      <c r="E1640" s="14">
        <v>217</v>
      </c>
      <c r="F1640" s="14">
        <v>4.43</v>
      </c>
      <c r="G1640" s="14">
        <v>19</v>
      </c>
      <c r="H1640" s="14">
        <v>35.5</v>
      </c>
      <c r="I1640" s="14">
        <v>118</v>
      </c>
      <c r="J1640" s="14">
        <v>4.17</v>
      </c>
      <c r="K1640" s="10">
        <v>6.95</v>
      </c>
      <c r="L1640" s="11">
        <f t="shared" si="525"/>
        <v>-0.13453220917169398</v>
      </c>
      <c r="M1640" s="11">
        <f t="shared" si="526"/>
        <v>1.0381271019999661</v>
      </c>
      <c r="N1640" s="11">
        <f t="shared" si="527"/>
        <v>5.8108116049795627E-2</v>
      </c>
      <c r="O1640" s="11">
        <f t="shared" si="528"/>
        <v>0.19010417824658796</v>
      </c>
      <c r="P1640" s="11">
        <f t="shared" si="529"/>
        <v>-4.8467147532284323E-2</v>
      </c>
      <c r="Q1640" s="11">
        <f t="shared" si="530"/>
        <v>0.59264438083472248</v>
      </c>
      <c r="R1640" s="12">
        <f t="shared" si="531"/>
        <v>0.44417986211716787</v>
      </c>
      <c r="S1640">
        <f t="shared" si="532"/>
        <v>-13.453220917169398</v>
      </c>
      <c r="T1640">
        <f t="shared" si="533"/>
        <v>103.8127101999966</v>
      </c>
      <c r="U1640">
        <f t="shared" si="534"/>
        <v>5.8108116049795626</v>
      </c>
      <c r="V1640">
        <f t="shared" si="535"/>
        <v>7.0818515357151819</v>
      </c>
      <c r="W1640">
        <f t="shared" si="536"/>
        <v>51.841212147594518</v>
      </c>
      <c r="X1640" s="13">
        <f t="shared" si="537"/>
        <v>-180.98915304616423</v>
      </c>
      <c r="Y1640">
        <f t="shared" si="538"/>
        <v>10777.078799068478</v>
      </c>
      <c r="Z1640">
        <f t="shared" si="539"/>
        <v>33.765531508565161</v>
      </c>
      <c r="AA1640">
        <f t="shared" si="540"/>
        <v>50.152621173911477</v>
      </c>
      <c r="AB1640">
        <f t="shared" si="541"/>
        <v>2687.5112769319016</v>
      </c>
      <c r="AC1640" s="21">
        <f t="shared" si="542"/>
        <v>51.70593597574014</v>
      </c>
      <c r="AD1640" s="13">
        <f t="shared" si="543"/>
        <v>321.91036793460961</v>
      </c>
      <c r="AE1640" s="20">
        <f t="shared" si="544"/>
        <v>0.69722531691466916</v>
      </c>
      <c r="AF1640" s="18">
        <f t="shared" si="545"/>
        <v>69.7</v>
      </c>
    </row>
    <row r="1641" spans="1:32" x14ac:dyDescent="0.25">
      <c r="A1641" s="7">
        <v>2005</v>
      </c>
      <c r="B1641" s="7" t="s">
        <v>680</v>
      </c>
      <c r="C1641" s="7" t="s">
        <v>57</v>
      </c>
      <c r="D1641" s="8">
        <v>71</v>
      </c>
      <c r="E1641" s="9">
        <v>197</v>
      </c>
      <c r="F1641" s="9">
        <v>4.45</v>
      </c>
      <c r="G1641" s="9">
        <v>17</v>
      </c>
      <c r="H1641" s="9">
        <v>34</v>
      </c>
      <c r="I1641" s="9">
        <v>111</v>
      </c>
      <c r="J1641" s="9">
        <v>3.9</v>
      </c>
      <c r="K1641" s="10">
        <v>6.87</v>
      </c>
      <c r="L1641" s="11">
        <f t="shared" si="525"/>
        <v>-0.95850185544104771</v>
      </c>
      <c r="M1641" s="11">
        <f t="shared" si="526"/>
        <v>0.91286114805581031</v>
      </c>
      <c r="N1641" s="11">
        <f t="shared" si="527"/>
        <v>-0.30339479985999279</v>
      </c>
      <c r="O1641" s="11">
        <f t="shared" si="528"/>
        <v>-0.28334977800927191</v>
      </c>
      <c r="P1641" s="11">
        <f t="shared" si="529"/>
        <v>-1.1151155046325347</v>
      </c>
      <c r="Q1641" s="11">
        <f t="shared" si="530"/>
        <v>2.1912268953870084</v>
      </c>
      <c r="R1641" s="12">
        <f t="shared" si="531"/>
        <v>0.76262283454780844</v>
      </c>
      <c r="S1641">
        <f t="shared" si="532"/>
        <v>-95.850185544104775</v>
      </c>
      <c r="T1641">
        <f t="shared" si="533"/>
        <v>91.286114805581036</v>
      </c>
      <c r="U1641">
        <f t="shared" si="534"/>
        <v>-30.339479985999279</v>
      </c>
      <c r="V1641">
        <f t="shared" si="535"/>
        <v>-69.923264132090338</v>
      </c>
      <c r="W1641">
        <f t="shared" si="536"/>
        <v>147.69248649674086</v>
      </c>
      <c r="X1641" s="13">
        <f t="shared" si="537"/>
        <v>-9187.2580688393118</v>
      </c>
      <c r="Y1641">
        <f t="shared" si="538"/>
        <v>8333.1547562977212</v>
      </c>
      <c r="Z1641">
        <f t="shared" si="539"/>
        <v>-920.48404582085084</v>
      </c>
      <c r="AA1641">
        <f t="shared" si="540"/>
        <v>-4889.2628668860716</v>
      </c>
      <c r="AB1641">
        <f t="shared" si="541"/>
        <v>21813.070567589981</v>
      </c>
      <c r="AC1641" s="21">
        <f t="shared" si="542"/>
        <v>55.044019370575526</v>
      </c>
      <c r="AD1641" s="13">
        <f t="shared" si="543"/>
        <v>325.248451329445</v>
      </c>
      <c r="AE1641" s="20">
        <f t="shared" si="544"/>
        <v>0.70445526812060377</v>
      </c>
      <c r="AF1641" s="18">
        <f t="shared" si="545"/>
        <v>70.400000000000006</v>
      </c>
    </row>
    <row r="1642" spans="1:32" x14ac:dyDescent="0.25">
      <c r="A1642" s="7">
        <v>2005</v>
      </c>
      <c r="B1642" s="7" t="s">
        <v>703</v>
      </c>
      <c r="C1642" s="7" t="s">
        <v>54</v>
      </c>
      <c r="D1642" s="8">
        <v>73</v>
      </c>
      <c r="E1642" s="9">
        <v>229</v>
      </c>
      <c r="F1642" s="9">
        <v>4.6500000000000004</v>
      </c>
      <c r="G1642" s="9">
        <v>25</v>
      </c>
      <c r="H1642" s="9">
        <v>34</v>
      </c>
      <c r="I1642" s="9">
        <v>116</v>
      </c>
      <c r="J1642" s="9">
        <v>4.1100000000000003</v>
      </c>
      <c r="K1642" s="10">
        <v>7.23</v>
      </c>
      <c r="L1642" s="11">
        <f t="shared" si="525"/>
        <v>0.35984957858991823</v>
      </c>
      <c r="M1642" s="11">
        <f t="shared" si="526"/>
        <v>-0.3397983913857201</v>
      </c>
      <c r="N1642" s="11">
        <f t="shared" si="527"/>
        <v>1.1426168637791609</v>
      </c>
      <c r="O1642" s="11">
        <f t="shared" si="528"/>
        <v>-0.28334977800927191</v>
      </c>
      <c r="P1642" s="11">
        <f t="shared" si="529"/>
        <v>-0.35322382098949873</v>
      </c>
      <c r="Q1642" s="11">
        <f t="shared" si="530"/>
        <v>0.94788493962411713</v>
      </c>
      <c r="R1642" s="12">
        <f t="shared" si="531"/>
        <v>-0.67037054139007435</v>
      </c>
      <c r="S1642">
        <f t="shared" si="532"/>
        <v>35.98495785899182</v>
      </c>
      <c r="T1642">
        <f t="shared" si="533"/>
        <v>-33.979839138572011</v>
      </c>
      <c r="U1642">
        <f t="shared" si="534"/>
        <v>114.26168637791609</v>
      </c>
      <c r="V1642">
        <f t="shared" si="535"/>
        <v>-31.828679949938532</v>
      </c>
      <c r="W1642">
        <f t="shared" si="536"/>
        <v>13.87571991170214</v>
      </c>
      <c r="X1642" s="13">
        <f t="shared" si="537"/>
        <v>1294.9171921134171</v>
      </c>
      <c r="Y1642">
        <f t="shared" si="538"/>
        <v>-1154.6294678832303</v>
      </c>
      <c r="Z1642">
        <f t="shared" si="539"/>
        <v>13055.732973925256</v>
      </c>
      <c r="AA1642">
        <f t="shared" si="540"/>
        <v>-1013.0648673556192</v>
      </c>
      <c r="AB1642">
        <f t="shared" si="541"/>
        <v>192.53560306800725</v>
      </c>
      <c r="AC1642" s="21">
        <f t="shared" si="542"/>
        <v>49.750359664765909</v>
      </c>
      <c r="AD1642" s="13">
        <f t="shared" si="543"/>
        <v>319.9547916236354</v>
      </c>
      <c r="AE1642" s="20">
        <f t="shared" si="544"/>
        <v>0.69298973630284244</v>
      </c>
      <c r="AF1642" s="18">
        <f t="shared" si="545"/>
        <v>69.3</v>
      </c>
    </row>
    <row r="1643" spans="1:32" x14ac:dyDescent="0.25">
      <c r="A1643" s="7">
        <v>2005</v>
      </c>
      <c r="B1643" s="7" t="s">
        <v>741</v>
      </c>
      <c r="C1643" s="7" t="s">
        <v>34</v>
      </c>
      <c r="D1643" s="8">
        <v>73</v>
      </c>
      <c r="E1643" s="9">
        <v>247</v>
      </c>
      <c r="F1643" s="9">
        <v>4.68</v>
      </c>
      <c r="G1643" s="9">
        <v>21</v>
      </c>
      <c r="H1643" s="9">
        <v>35</v>
      </c>
      <c r="I1643" s="9">
        <v>116</v>
      </c>
      <c r="J1643" s="9">
        <v>4.08</v>
      </c>
      <c r="K1643" s="10">
        <v>7.42</v>
      </c>
      <c r="L1643" s="11">
        <f t="shared" si="525"/>
        <v>1.1014222602323365</v>
      </c>
      <c r="M1643" s="11">
        <f t="shared" si="526"/>
        <v>-0.52769732230194544</v>
      </c>
      <c r="N1643" s="11">
        <f t="shared" si="527"/>
        <v>0.41961103195958405</v>
      </c>
      <c r="O1643" s="11">
        <f t="shared" si="528"/>
        <v>3.2286192827968012E-2</v>
      </c>
      <c r="P1643" s="11">
        <f t="shared" si="529"/>
        <v>-0.35322382098949873</v>
      </c>
      <c r="Q1643" s="11">
        <f t="shared" si="530"/>
        <v>1.1255052190188171</v>
      </c>
      <c r="R1643" s="12">
        <f t="shared" si="531"/>
        <v>-1.4266726009128432</v>
      </c>
      <c r="S1643">
        <f t="shared" si="532"/>
        <v>110.14222602323365</v>
      </c>
      <c r="T1643">
        <f t="shared" si="533"/>
        <v>-52.769732230194542</v>
      </c>
      <c r="U1643">
        <f t="shared" si="534"/>
        <v>41.961103195958401</v>
      </c>
      <c r="V1643">
        <f t="shared" si="535"/>
        <v>-16.046881408076537</v>
      </c>
      <c r="W1643">
        <f t="shared" si="536"/>
        <v>-15.058369094701307</v>
      </c>
      <c r="X1643" s="13">
        <f t="shared" si="537"/>
        <v>12131.309953353088</v>
      </c>
      <c r="Y1643">
        <f t="shared" si="538"/>
        <v>-2784.6446396464326</v>
      </c>
      <c r="Z1643">
        <f t="shared" si="539"/>
        <v>1760.7341814218703</v>
      </c>
      <c r="AA1643">
        <f t="shared" si="540"/>
        <v>-257.5024029248724</v>
      </c>
      <c r="AB1643">
        <f t="shared" si="541"/>
        <v>-226.75447979225547</v>
      </c>
      <c r="AC1643" s="21">
        <f t="shared" si="542"/>
        <v>46.093692870958819</v>
      </c>
      <c r="AD1643" s="13">
        <f t="shared" si="543"/>
        <v>316.29812482982828</v>
      </c>
      <c r="AE1643" s="20">
        <f t="shared" si="544"/>
        <v>0.685069765658463</v>
      </c>
      <c r="AF1643" s="18">
        <f t="shared" si="545"/>
        <v>68.5</v>
      </c>
    </row>
    <row r="1644" spans="1:32" x14ac:dyDescent="0.25">
      <c r="A1644" s="7">
        <v>2005</v>
      </c>
      <c r="B1644" s="7" t="s">
        <v>752</v>
      </c>
      <c r="C1644" s="7" t="s">
        <v>78</v>
      </c>
      <c r="D1644" s="8">
        <v>73</v>
      </c>
      <c r="E1644" s="9">
        <v>212</v>
      </c>
      <c r="F1644" s="9">
        <v>4.5</v>
      </c>
      <c r="G1644" s="9">
        <v>19</v>
      </c>
      <c r="H1644" s="9">
        <v>37</v>
      </c>
      <c r="I1644" s="9">
        <v>117</v>
      </c>
      <c r="J1644" s="9">
        <v>3.93</v>
      </c>
      <c r="K1644" s="10">
        <v>7.11</v>
      </c>
      <c r="L1644" s="11">
        <f t="shared" si="525"/>
        <v>-0.34052462073903239</v>
      </c>
      <c r="M1644" s="11">
        <f t="shared" si="526"/>
        <v>0.59969626319542912</v>
      </c>
      <c r="N1644" s="11">
        <f t="shared" si="527"/>
        <v>5.8108116049795627E-2</v>
      </c>
      <c r="O1644" s="11">
        <f t="shared" si="528"/>
        <v>0.66355813450244783</v>
      </c>
      <c r="P1644" s="11">
        <f t="shared" si="529"/>
        <v>-0.20084548426089152</v>
      </c>
      <c r="Q1644" s="11">
        <f t="shared" si="530"/>
        <v>2.0136066159923085</v>
      </c>
      <c r="R1644" s="12">
        <f t="shared" si="531"/>
        <v>-0.19270608274411341</v>
      </c>
      <c r="S1644">
        <f t="shared" si="532"/>
        <v>-34.052462073903236</v>
      </c>
      <c r="T1644">
        <f t="shared" si="533"/>
        <v>59.969626319542911</v>
      </c>
      <c r="U1644">
        <f t="shared" si="534"/>
        <v>5.8108116049795626</v>
      </c>
      <c r="V1644">
        <f t="shared" si="535"/>
        <v>23.135632512077812</v>
      </c>
      <c r="W1644">
        <f t="shared" si="536"/>
        <v>91.045026662409754</v>
      </c>
      <c r="X1644" s="13">
        <f t="shared" si="537"/>
        <v>-1159.5701732946184</v>
      </c>
      <c r="Y1644">
        <f t="shared" si="538"/>
        <v>3596.3560809056139</v>
      </c>
      <c r="Z1644">
        <f t="shared" si="539"/>
        <v>33.765531508565161</v>
      </c>
      <c r="AA1644">
        <f t="shared" si="540"/>
        <v>535.25749173391193</v>
      </c>
      <c r="AB1644">
        <f t="shared" si="541"/>
        <v>8289.1968799589031</v>
      </c>
      <c r="AC1644" s="21">
        <f t="shared" si="542"/>
        <v>47.528950779103837</v>
      </c>
      <c r="AD1644" s="13">
        <f t="shared" si="543"/>
        <v>317.73338273797333</v>
      </c>
      <c r="AE1644" s="20">
        <f t="shared" si="544"/>
        <v>0.68817838920569829</v>
      </c>
      <c r="AF1644" s="18">
        <f t="shared" si="545"/>
        <v>68.8</v>
      </c>
    </row>
    <row r="1645" spans="1:32" x14ac:dyDescent="0.25">
      <c r="A1645" s="7">
        <v>2005</v>
      </c>
      <c r="B1645" s="7" t="s">
        <v>757</v>
      </c>
      <c r="C1645" s="7" t="s">
        <v>54</v>
      </c>
      <c r="D1645" s="8">
        <v>75</v>
      </c>
      <c r="E1645" s="9">
        <v>241</v>
      </c>
      <c r="F1645" s="9">
        <v>4.75</v>
      </c>
      <c r="G1645" s="9">
        <v>25</v>
      </c>
      <c r="H1645" s="9">
        <v>34.5</v>
      </c>
      <c r="I1645" s="9">
        <v>112</v>
      </c>
      <c r="J1645" s="9">
        <v>4</v>
      </c>
      <c r="K1645" s="10">
        <v>7.22</v>
      </c>
      <c r="L1645" s="11">
        <f t="shared" si="525"/>
        <v>0.85423136635153041</v>
      </c>
      <c r="M1645" s="11">
        <f t="shared" si="526"/>
        <v>-0.96612816110648247</v>
      </c>
      <c r="N1645" s="11">
        <f t="shared" si="527"/>
        <v>1.1426168637791609</v>
      </c>
      <c r="O1645" s="11">
        <f t="shared" si="528"/>
        <v>-0.12553179259065195</v>
      </c>
      <c r="P1645" s="11">
        <f t="shared" si="529"/>
        <v>-0.96273716790392749</v>
      </c>
      <c r="Q1645" s="11">
        <f t="shared" si="530"/>
        <v>1.59915929740468</v>
      </c>
      <c r="R1645" s="12">
        <f t="shared" si="531"/>
        <v>-0.63056516983624167</v>
      </c>
      <c r="S1645">
        <f t="shared" si="532"/>
        <v>85.423136635153043</v>
      </c>
      <c r="T1645">
        <f t="shared" si="533"/>
        <v>-96.612816110648254</v>
      </c>
      <c r="U1645">
        <f t="shared" si="534"/>
        <v>114.26168637791609</v>
      </c>
      <c r="V1645">
        <f t="shared" si="535"/>
        <v>-54.413448024728972</v>
      </c>
      <c r="W1645">
        <f t="shared" si="536"/>
        <v>48.429706378421919</v>
      </c>
      <c r="X1645" s="13">
        <f t="shared" si="537"/>
        <v>7297.1122725880259</v>
      </c>
      <c r="Y1645">
        <f t="shared" si="538"/>
        <v>-9334.0362368299357</v>
      </c>
      <c r="Z1645">
        <f t="shared" si="539"/>
        <v>13055.732973925256</v>
      </c>
      <c r="AA1645">
        <f t="shared" si="540"/>
        <v>-2960.8233259398812</v>
      </c>
      <c r="AB1645">
        <f t="shared" si="541"/>
        <v>2345.4364599001606</v>
      </c>
      <c r="AC1645" s="21">
        <f t="shared" si="542"/>
        <v>45.614519933116966</v>
      </c>
      <c r="AD1645" s="13">
        <f t="shared" si="543"/>
        <v>315.81895189198644</v>
      </c>
      <c r="AE1645" s="20">
        <f t="shared" si="544"/>
        <v>0.68403192551188041</v>
      </c>
      <c r="AF1645" s="18">
        <f t="shared" si="545"/>
        <v>68.400000000000006</v>
      </c>
    </row>
    <row r="1646" spans="1:32" x14ac:dyDescent="0.25">
      <c r="A1646" s="7">
        <v>2005</v>
      </c>
      <c r="B1646" s="7" t="s">
        <v>758</v>
      </c>
      <c r="C1646" s="7" t="s">
        <v>85</v>
      </c>
      <c r="D1646" s="8">
        <v>73</v>
      </c>
      <c r="E1646" s="9">
        <v>228</v>
      </c>
      <c r="F1646" s="9">
        <v>4.47</v>
      </c>
      <c r="G1646" s="9">
        <v>21</v>
      </c>
      <c r="H1646" s="9">
        <v>35</v>
      </c>
      <c r="I1646" s="9">
        <v>121</v>
      </c>
      <c r="J1646" s="9">
        <v>4.1100000000000003</v>
      </c>
      <c r="K1646" s="10">
        <v>7.19</v>
      </c>
      <c r="L1646" s="11">
        <f t="shared" si="525"/>
        <v>0.31865109627645055</v>
      </c>
      <c r="M1646" s="11">
        <f t="shared" si="526"/>
        <v>0.78759519411166001</v>
      </c>
      <c r="N1646" s="11">
        <f t="shared" si="527"/>
        <v>0.41961103195958405</v>
      </c>
      <c r="O1646" s="11">
        <f t="shared" si="528"/>
        <v>3.2286192827968012E-2</v>
      </c>
      <c r="P1646" s="11">
        <f t="shared" si="529"/>
        <v>0.40866786265353727</v>
      </c>
      <c r="Q1646" s="11">
        <f t="shared" si="530"/>
        <v>0.94788493962411713</v>
      </c>
      <c r="R1646" s="12">
        <f t="shared" si="531"/>
        <v>-0.51114905517475406</v>
      </c>
      <c r="S1646">
        <f t="shared" si="532"/>
        <v>31.865109627645055</v>
      </c>
      <c r="T1646">
        <f t="shared" si="533"/>
        <v>78.759519411165996</v>
      </c>
      <c r="U1646">
        <f t="shared" si="534"/>
        <v>41.961103195958401</v>
      </c>
      <c r="V1646">
        <f t="shared" si="535"/>
        <v>22.047702774075265</v>
      </c>
      <c r="W1646">
        <f t="shared" si="536"/>
        <v>21.836794222468153</v>
      </c>
      <c r="X1646" s="13">
        <f t="shared" si="537"/>
        <v>1015.3852115818376</v>
      </c>
      <c r="Y1646">
        <f t="shared" si="538"/>
        <v>6203.061897877833</v>
      </c>
      <c r="Z1646">
        <f t="shared" si="539"/>
        <v>1760.7341814218703</v>
      </c>
      <c r="AA1646">
        <f t="shared" si="540"/>
        <v>486.10119761396618</v>
      </c>
      <c r="AB1646">
        <f t="shared" si="541"/>
        <v>476.84558191441852</v>
      </c>
      <c r="AC1646" s="21">
        <f t="shared" si="542"/>
        <v>44.591766213977053</v>
      </c>
      <c r="AD1646" s="13">
        <f t="shared" si="543"/>
        <v>314.79619817284652</v>
      </c>
      <c r="AE1646" s="20">
        <f t="shared" si="544"/>
        <v>0.68181674434040029</v>
      </c>
      <c r="AF1646" s="18">
        <f t="shared" si="545"/>
        <v>68.2</v>
      </c>
    </row>
    <row r="1647" spans="1:32" x14ac:dyDescent="0.25">
      <c r="A1647" s="7">
        <v>2005</v>
      </c>
      <c r="B1647" s="7" t="s">
        <v>784</v>
      </c>
      <c r="C1647" s="7" t="s">
        <v>38</v>
      </c>
      <c r="D1647" s="8">
        <v>74.5</v>
      </c>
      <c r="E1647" s="14">
        <v>249</v>
      </c>
      <c r="F1647" s="14">
        <v>4.75</v>
      </c>
      <c r="G1647" s="14">
        <v>24</v>
      </c>
      <c r="H1647" s="14">
        <v>32.5</v>
      </c>
      <c r="I1647" s="14">
        <v>114</v>
      </c>
      <c r="J1647" s="14">
        <v>4.12</v>
      </c>
      <c r="K1647" s="10">
        <v>7.21</v>
      </c>
      <c r="L1647" s="11">
        <f t="shared" si="525"/>
        <v>1.1838192248592718</v>
      </c>
      <c r="M1647" s="11">
        <f t="shared" si="526"/>
        <v>-0.96612816110648247</v>
      </c>
      <c r="N1647" s="11">
        <f t="shared" si="527"/>
        <v>0.96186540582426661</v>
      </c>
      <c r="O1647" s="11">
        <f t="shared" si="528"/>
        <v>-0.75680373426513181</v>
      </c>
      <c r="P1647" s="11">
        <f t="shared" si="529"/>
        <v>-0.65798049444671314</v>
      </c>
      <c r="Q1647" s="11">
        <f t="shared" si="530"/>
        <v>0.88867817982588548</v>
      </c>
      <c r="R1647" s="12">
        <f t="shared" si="531"/>
        <v>-0.59075979828241243</v>
      </c>
      <c r="S1647">
        <f t="shared" si="532"/>
        <v>118.38192248592718</v>
      </c>
      <c r="T1647">
        <f t="shared" si="533"/>
        <v>-96.612816110648254</v>
      </c>
      <c r="U1647">
        <f t="shared" si="534"/>
        <v>96.186540582426659</v>
      </c>
      <c r="V1647">
        <f t="shared" si="535"/>
        <v>-70.739211435592253</v>
      </c>
      <c r="W1647">
        <f t="shared" si="536"/>
        <v>14.895919077173653</v>
      </c>
      <c r="X1647" s="13">
        <f t="shared" si="537"/>
        <v>14014.279571464071</v>
      </c>
      <c r="Y1647">
        <f t="shared" si="538"/>
        <v>-9334.0362368299357</v>
      </c>
      <c r="Z1647">
        <f t="shared" si="539"/>
        <v>9251.8505892148114</v>
      </c>
      <c r="AA1647">
        <f t="shared" si="540"/>
        <v>-5004.0360345294257</v>
      </c>
      <c r="AB1647">
        <f t="shared" si="541"/>
        <v>221.88840515370597</v>
      </c>
      <c r="AC1647" s="21">
        <f t="shared" si="542"/>
        <v>42.778373728960823</v>
      </c>
      <c r="AD1647" s="13">
        <f t="shared" si="543"/>
        <v>312.98280568783031</v>
      </c>
      <c r="AE1647" s="20">
        <f t="shared" si="544"/>
        <v>0.67788911952306929</v>
      </c>
      <c r="AF1647" s="18">
        <f t="shared" si="545"/>
        <v>67.8</v>
      </c>
    </row>
    <row r="1648" spans="1:32" x14ac:dyDescent="0.25">
      <c r="A1648" s="7">
        <v>2005</v>
      </c>
      <c r="B1648" s="7" t="s">
        <v>796</v>
      </c>
      <c r="C1648" s="7" t="s">
        <v>38</v>
      </c>
      <c r="D1648" s="8">
        <v>76.7</v>
      </c>
      <c r="E1648" s="14">
        <v>261</v>
      </c>
      <c r="F1648" s="14">
        <v>4.74</v>
      </c>
      <c r="G1648" s="14">
        <v>16</v>
      </c>
      <c r="H1648" s="14">
        <v>31.5</v>
      </c>
      <c r="I1648" s="14">
        <v>113</v>
      </c>
      <c r="J1648" s="14">
        <v>4.25</v>
      </c>
      <c r="K1648" s="10">
        <v>7.05</v>
      </c>
      <c r="L1648" s="11">
        <f t="shared" si="525"/>
        <v>1.6782010126208842</v>
      </c>
      <c r="M1648" s="11">
        <f t="shared" si="526"/>
        <v>-0.90349518413440744</v>
      </c>
      <c r="N1648" s="11">
        <f t="shared" si="527"/>
        <v>-0.48414625781488696</v>
      </c>
      <c r="O1648" s="11">
        <f t="shared" si="528"/>
        <v>-1.0724397051023717</v>
      </c>
      <c r="P1648" s="11">
        <f t="shared" si="529"/>
        <v>-0.81035883117532026</v>
      </c>
      <c r="Q1648" s="11">
        <f t="shared" si="530"/>
        <v>0.11899030244885964</v>
      </c>
      <c r="R1648" s="12">
        <f t="shared" si="531"/>
        <v>4.6126146578868821E-2</v>
      </c>
      <c r="S1648">
        <f t="shared" si="532"/>
        <v>167.82010126208843</v>
      </c>
      <c r="T1648">
        <f t="shared" si="533"/>
        <v>-90.349518413440748</v>
      </c>
      <c r="U1648">
        <f t="shared" si="534"/>
        <v>-48.414625781488695</v>
      </c>
      <c r="V1648">
        <f t="shared" si="535"/>
        <v>-94.1399268138846</v>
      </c>
      <c r="W1648">
        <f t="shared" si="536"/>
        <v>8.2558224513864236</v>
      </c>
      <c r="X1648" s="13">
        <f t="shared" si="537"/>
        <v>28163.586387617615</v>
      </c>
      <c r="Y1648">
        <f t="shared" si="538"/>
        <v>-8163.0354775406686</v>
      </c>
      <c r="Z1648">
        <f t="shared" si="539"/>
        <v>-2343.9759895615898</v>
      </c>
      <c r="AA1648">
        <f t="shared" si="540"/>
        <v>-8862.3258205235488</v>
      </c>
      <c r="AB1648">
        <f t="shared" si="541"/>
        <v>68.158604348816141</v>
      </c>
      <c r="AC1648" s="21">
        <f t="shared" si="542"/>
        <v>42.100849645442139</v>
      </c>
      <c r="AD1648" s="13">
        <f t="shared" si="543"/>
        <v>312.30528160431163</v>
      </c>
      <c r="AE1648" s="20">
        <f t="shared" si="544"/>
        <v>0.67642167084510507</v>
      </c>
      <c r="AF1648" s="18">
        <f t="shared" si="545"/>
        <v>67.599999999999994</v>
      </c>
    </row>
    <row r="1649" spans="1:32" x14ac:dyDescent="0.25">
      <c r="A1649" s="7">
        <v>2005</v>
      </c>
      <c r="B1649" s="7" t="s">
        <v>809</v>
      </c>
      <c r="C1649" s="7" t="s">
        <v>78</v>
      </c>
      <c r="D1649" s="8">
        <v>75</v>
      </c>
      <c r="E1649" s="9">
        <v>209</v>
      </c>
      <c r="F1649" s="9">
        <v>4.5599999999999996</v>
      </c>
      <c r="G1649" s="9">
        <v>12</v>
      </c>
      <c r="H1649" s="9">
        <v>42</v>
      </c>
      <c r="I1649" s="9">
        <v>123</v>
      </c>
      <c r="J1649" s="9">
        <v>4.17</v>
      </c>
      <c r="K1649" s="10">
        <v>6.94</v>
      </c>
      <c r="L1649" s="11">
        <f t="shared" si="525"/>
        <v>-0.46412006767943548</v>
      </c>
      <c r="M1649" s="11">
        <f t="shared" si="526"/>
        <v>0.22389840136297276</v>
      </c>
      <c r="N1649" s="11">
        <f t="shared" si="527"/>
        <v>-1.2071520896344639</v>
      </c>
      <c r="O1649" s="11">
        <f t="shared" si="528"/>
        <v>2.2417379886886475</v>
      </c>
      <c r="P1649" s="11">
        <f t="shared" si="529"/>
        <v>0.71342453611075163</v>
      </c>
      <c r="Q1649" s="11">
        <f t="shared" si="530"/>
        <v>0.59264438083472248</v>
      </c>
      <c r="R1649" s="12">
        <f t="shared" si="531"/>
        <v>0.48398523367099705</v>
      </c>
      <c r="S1649">
        <f t="shared" si="532"/>
        <v>-46.412006767943545</v>
      </c>
      <c r="T1649">
        <f t="shared" si="533"/>
        <v>22.389840136297277</v>
      </c>
      <c r="U1649">
        <f t="shared" si="534"/>
        <v>-120.71520896344639</v>
      </c>
      <c r="V1649">
        <f t="shared" si="535"/>
        <v>147.75812623996995</v>
      </c>
      <c r="W1649">
        <f t="shared" si="536"/>
        <v>53.831480725285971</v>
      </c>
      <c r="X1649" s="13">
        <f t="shared" si="537"/>
        <v>-2154.0743722276375</v>
      </c>
      <c r="Y1649">
        <f t="shared" si="538"/>
        <v>501.30494132894847</v>
      </c>
      <c r="Z1649">
        <f t="shared" si="539"/>
        <v>-14572.161675088526</v>
      </c>
      <c r="AA1649">
        <f t="shared" si="540"/>
        <v>21832.463869946896</v>
      </c>
      <c r="AB1649">
        <f t="shared" si="541"/>
        <v>2897.828317076835</v>
      </c>
      <c r="AC1649" s="21">
        <f t="shared" si="542"/>
        <v>41.244056737999273</v>
      </c>
      <c r="AD1649" s="13">
        <f t="shared" si="543"/>
        <v>311.44848869686871</v>
      </c>
      <c r="AE1649" s="20">
        <f t="shared" si="544"/>
        <v>0.6745659440157552</v>
      </c>
      <c r="AF1649" s="18">
        <f t="shared" si="545"/>
        <v>67.5</v>
      </c>
    </row>
    <row r="1650" spans="1:32" x14ac:dyDescent="0.25">
      <c r="A1650" s="7">
        <v>2005</v>
      </c>
      <c r="B1650" s="7" t="s">
        <v>815</v>
      </c>
      <c r="C1650" s="7" t="s">
        <v>57</v>
      </c>
      <c r="D1650" s="8">
        <v>71</v>
      </c>
      <c r="E1650" s="9">
        <v>206</v>
      </c>
      <c r="F1650" s="9">
        <v>4.3600000000000003</v>
      </c>
      <c r="G1650" s="9">
        <v>11</v>
      </c>
      <c r="H1650" s="9">
        <v>40</v>
      </c>
      <c r="I1650" s="9">
        <v>118</v>
      </c>
      <c r="J1650" s="9">
        <v>4.16</v>
      </c>
      <c r="K1650" s="10">
        <v>6.94</v>
      </c>
      <c r="L1650" s="11">
        <f t="shared" si="525"/>
        <v>-0.58771551461983851</v>
      </c>
      <c r="M1650" s="11">
        <f t="shared" si="526"/>
        <v>1.4765579408044975</v>
      </c>
      <c r="N1650" s="11">
        <f t="shared" si="527"/>
        <v>-1.387903547589358</v>
      </c>
      <c r="O1650" s="11">
        <f t="shared" si="528"/>
        <v>1.6104660470141676</v>
      </c>
      <c r="P1650" s="11">
        <f t="shared" si="529"/>
        <v>-4.8467147532284323E-2</v>
      </c>
      <c r="Q1650" s="11">
        <f t="shared" si="530"/>
        <v>0.65185114063295413</v>
      </c>
      <c r="R1650" s="12">
        <f t="shared" si="531"/>
        <v>0.48398523367099705</v>
      </c>
      <c r="S1650">
        <f t="shared" si="532"/>
        <v>-58.771551461983847</v>
      </c>
      <c r="T1650">
        <f t="shared" si="533"/>
        <v>147.65579408044977</v>
      </c>
      <c r="U1650">
        <f t="shared" si="534"/>
        <v>-138.79035475893579</v>
      </c>
      <c r="V1650">
        <f t="shared" si="535"/>
        <v>78.099944974094157</v>
      </c>
      <c r="W1650">
        <f t="shared" si="536"/>
        <v>56.791818715197564</v>
      </c>
      <c r="X1650" s="13">
        <f t="shared" si="537"/>
        <v>-3454.0952612486158</v>
      </c>
      <c r="Y1650">
        <f t="shared" si="538"/>
        <v>21802.233525528183</v>
      </c>
      <c r="Z1650">
        <f t="shared" si="539"/>
        <v>-19262.76257411125</v>
      </c>
      <c r="AA1650">
        <f t="shared" si="540"/>
        <v>6099.6014049565356</v>
      </c>
      <c r="AB1650">
        <f t="shared" si="541"/>
        <v>3225.3106729798642</v>
      </c>
      <c r="AC1650" s="21">
        <f t="shared" si="542"/>
        <v>41.01289496757019</v>
      </c>
      <c r="AD1650" s="13">
        <f t="shared" si="543"/>
        <v>311.21732692643968</v>
      </c>
      <c r="AE1650" s="20">
        <f t="shared" si="544"/>
        <v>0.67406527098779401</v>
      </c>
      <c r="AF1650" s="18">
        <f t="shared" si="545"/>
        <v>67.400000000000006</v>
      </c>
    </row>
    <row r="1651" spans="1:32" x14ac:dyDescent="0.25">
      <c r="A1651" s="7">
        <v>2005</v>
      </c>
      <c r="B1651" s="7" t="s">
        <v>825</v>
      </c>
      <c r="C1651" s="7" t="s">
        <v>85</v>
      </c>
      <c r="D1651" s="8">
        <v>71</v>
      </c>
      <c r="E1651" s="9">
        <v>216</v>
      </c>
      <c r="F1651" s="9">
        <v>4.5599999999999996</v>
      </c>
      <c r="G1651" s="9">
        <v>23</v>
      </c>
      <c r="H1651" s="9">
        <v>36.5</v>
      </c>
      <c r="I1651" s="9">
        <v>120</v>
      </c>
      <c r="J1651" s="9">
        <v>3.93</v>
      </c>
      <c r="K1651" s="10">
        <v>7.47</v>
      </c>
      <c r="L1651" s="11">
        <f t="shared" si="525"/>
        <v>-0.17573069148516168</v>
      </c>
      <c r="M1651" s="11">
        <f t="shared" si="526"/>
        <v>0.22389840136297276</v>
      </c>
      <c r="N1651" s="11">
        <f t="shared" si="527"/>
        <v>0.78111394786937238</v>
      </c>
      <c r="O1651" s="11">
        <f t="shared" si="528"/>
        <v>0.50574014908382792</v>
      </c>
      <c r="P1651" s="11">
        <f t="shared" si="529"/>
        <v>0.25628952592493009</v>
      </c>
      <c r="Q1651" s="11">
        <f t="shared" si="530"/>
        <v>2.0136066159923085</v>
      </c>
      <c r="R1651" s="12">
        <f t="shared" si="531"/>
        <v>-1.6256994586819928</v>
      </c>
      <c r="S1651">
        <f t="shared" si="532"/>
        <v>-17.573069148516169</v>
      </c>
      <c r="T1651">
        <f t="shared" si="533"/>
        <v>22.389840136297277</v>
      </c>
      <c r="U1651">
        <f t="shared" si="534"/>
        <v>78.11139478693724</v>
      </c>
      <c r="V1651">
        <f t="shared" si="535"/>
        <v>38.1014837504379</v>
      </c>
      <c r="W1651">
        <f t="shared" si="536"/>
        <v>19.395357865515784</v>
      </c>
      <c r="X1651" s="13">
        <f t="shared" si="537"/>
        <v>-308.81275929853075</v>
      </c>
      <c r="Y1651">
        <f t="shared" si="538"/>
        <v>501.30494132894847</v>
      </c>
      <c r="Z1651">
        <f t="shared" si="539"/>
        <v>6101.3899955607658</v>
      </c>
      <c r="AA1651">
        <f t="shared" si="540"/>
        <v>1451.7230639848833</v>
      </c>
      <c r="AB1651">
        <f t="shared" si="541"/>
        <v>376.17990673142498</v>
      </c>
      <c r="AC1651" s="21">
        <f t="shared" si="542"/>
        <v>40.303312886926534</v>
      </c>
      <c r="AD1651" s="13">
        <f t="shared" si="543"/>
        <v>310.50774484579597</v>
      </c>
      <c r="AE1651" s="20">
        <f t="shared" si="544"/>
        <v>0.67252838792861191</v>
      </c>
      <c r="AF1651" s="18">
        <f t="shared" si="545"/>
        <v>67.3</v>
      </c>
    </row>
    <row r="1652" spans="1:32" x14ac:dyDescent="0.25">
      <c r="A1652" s="7">
        <v>2005</v>
      </c>
      <c r="B1652" s="7" t="s">
        <v>846</v>
      </c>
      <c r="C1652" s="7" t="s">
        <v>34</v>
      </c>
      <c r="D1652" s="8">
        <v>73</v>
      </c>
      <c r="E1652" s="9">
        <v>231</v>
      </c>
      <c r="F1652" s="9">
        <v>4.71</v>
      </c>
      <c r="G1652" s="9">
        <v>22</v>
      </c>
      <c r="H1652" s="9">
        <v>40.5</v>
      </c>
      <c r="I1652" s="9">
        <v>117</v>
      </c>
      <c r="J1652" s="9">
        <v>4.07</v>
      </c>
      <c r="K1652" s="10">
        <v>7.2</v>
      </c>
      <c r="L1652" s="11">
        <f t="shared" si="525"/>
        <v>0.44224654321685358</v>
      </c>
      <c r="M1652" s="11">
        <f t="shared" si="526"/>
        <v>-0.71559625321817644</v>
      </c>
      <c r="N1652" s="11">
        <f t="shared" si="527"/>
        <v>0.60036248991447827</v>
      </c>
      <c r="O1652" s="11">
        <f t="shared" si="528"/>
        <v>1.7682840324327875</v>
      </c>
      <c r="P1652" s="11">
        <f t="shared" si="529"/>
        <v>-0.20084548426089152</v>
      </c>
      <c r="Q1652" s="11">
        <f t="shared" si="530"/>
        <v>1.1847119788170486</v>
      </c>
      <c r="R1652" s="12">
        <f t="shared" si="531"/>
        <v>-0.5509544267285833</v>
      </c>
      <c r="S1652">
        <f t="shared" si="532"/>
        <v>44.224654321685357</v>
      </c>
      <c r="T1652">
        <f t="shared" si="533"/>
        <v>-71.559625321817649</v>
      </c>
      <c r="U1652">
        <f t="shared" si="534"/>
        <v>60.036248991447827</v>
      </c>
      <c r="V1652">
        <f t="shared" si="535"/>
        <v>78.3719274085948</v>
      </c>
      <c r="W1652">
        <f t="shared" si="536"/>
        <v>31.687877604423264</v>
      </c>
      <c r="X1652" s="13">
        <f t="shared" si="537"/>
        <v>1955.8200498725632</v>
      </c>
      <c r="Y1652">
        <f t="shared" si="538"/>
        <v>-5120.7799761989254</v>
      </c>
      <c r="Z1652">
        <f t="shared" si="539"/>
        <v>3604.3511929631204</v>
      </c>
      <c r="AA1652">
        <f t="shared" si="540"/>
        <v>6142.1590057380527</v>
      </c>
      <c r="AB1652">
        <f t="shared" si="541"/>
        <v>1004.1215870729094</v>
      </c>
      <c r="AC1652" s="21">
        <f t="shared" si="542"/>
        <v>38.950409136356242</v>
      </c>
      <c r="AD1652" s="13">
        <f t="shared" si="543"/>
        <v>309.15484109522572</v>
      </c>
      <c r="AE1652" s="20">
        <f t="shared" si="544"/>
        <v>0.66959813516198463</v>
      </c>
      <c r="AF1652" s="18">
        <f t="shared" si="545"/>
        <v>67</v>
      </c>
    </row>
    <row r="1653" spans="1:32" x14ac:dyDescent="0.25">
      <c r="A1653" s="7">
        <v>2005</v>
      </c>
      <c r="B1653" s="7" t="s">
        <v>867</v>
      </c>
      <c r="C1653" s="7" t="s">
        <v>54</v>
      </c>
      <c r="D1653" s="8">
        <v>74</v>
      </c>
      <c r="E1653" s="9">
        <v>243</v>
      </c>
      <c r="F1653" s="9">
        <v>4.62</v>
      </c>
      <c r="G1653" s="9">
        <v>19</v>
      </c>
      <c r="H1653" s="9">
        <v>34</v>
      </c>
      <c r="I1653" s="9">
        <v>121</v>
      </c>
      <c r="J1653" s="9">
        <v>4.3499999999999996</v>
      </c>
      <c r="K1653" s="10">
        <v>7.18</v>
      </c>
      <c r="L1653" s="11">
        <f t="shared" si="525"/>
        <v>0.93662833097846576</v>
      </c>
      <c r="M1653" s="11">
        <f t="shared" si="526"/>
        <v>-0.15189946046948916</v>
      </c>
      <c r="N1653" s="11">
        <f t="shared" si="527"/>
        <v>5.8108116049795627E-2</v>
      </c>
      <c r="O1653" s="11">
        <f t="shared" si="528"/>
        <v>-0.28334977800927191</v>
      </c>
      <c r="P1653" s="11">
        <f t="shared" si="529"/>
        <v>0.40866786265353727</v>
      </c>
      <c r="Q1653" s="11">
        <f t="shared" si="530"/>
        <v>-0.47307729553346639</v>
      </c>
      <c r="R1653" s="12">
        <f t="shared" si="531"/>
        <v>-0.47134368362092133</v>
      </c>
      <c r="S1653">
        <f t="shared" si="532"/>
        <v>93.662833097846573</v>
      </c>
      <c r="T1653">
        <f t="shared" si="533"/>
        <v>-15.189946046948915</v>
      </c>
      <c r="U1653">
        <f t="shared" si="534"/>
        <v>5.8108116049795626</v>
      </c>
      <c r="V1653">
        <f t="shared" si="535"/>
        <v>6.2659042322132681</v>
      </c>
      <c r="W1653">
        <f t="shared" si="536"/>
        <v>-47.221048957719383</v>
      </c>
      <c r="X1653" s="13">
        <f t="shared" si="537"/>
        <v>8772.7263039150639</v>
      </c>
      <c r="Y1653">
        <f t="shared" si="538"/>
        <v>-230.73446090921897</v>
      </c>
      <c r="Z1653">
        <f t="shared" si="539"/>
        <v>33.765531508565161</v>
      </c>
      <c r="AA1653">
        <f t="shared" si="540"/>
        <v>39.261555847268141</v>
      </c>
      <c r="AB1653">
        <f t="shared" si="541"/>
        <v>-2229.8274646673308</v>
      </c>
      <c r="AC1653" s="21">
        <f t="shared" si="542"/>
        <v>35.735672557528133</v>
      </c>
      <c r="AD1653" s="13">
        <f t="shared" si="543"/>
        <v>305.94010451639758</v>
      </c>
      <c r="AE1653" s="20">
        <f t="shared" si="544"/>
        <v>0.66263534069111529</v>
      </c>
      <c r="AF1653" s="18">
        <f t="shared" si="545"/>
        <v>66.3</v>
      </c>
    </row>
    <row r="1654" spans="1:32" x14ac:dyDescent="0.25">
      <c r="A1654" s="7">
        <v>2005</v>
      </c>
      <c r="B1654" s="7" t="s">
        <v>872</v>
      </c>
      <c r="C1654" s="7" t="s">
        <v>38</v>
      </c>
      <c r="D1654" s="8">
        <v>74</v>
      </c>
      <c r="E1654" s="14">
        <v>266</v>
      </c>
      <c r="F1654" s="14">
        <v>4.75</v>
      </c>
      <c r="G1654" s="14">
        <v>23</v>
      </c>
      <c r="H1654" s="14">
        <v>33</v>
      </c>
      <c r="I1654" s="14">
        <v>113</v>
      </c>
      <c r="J1654" s="14">
        <v>4.4800000000000004</v>
      </c>
      <c r="K1654" s="10">
        <v>7.5</v>
      </c>
      <c r="L1654" s="11">
        <f t="shared" si="525"/>
        <v>1.8841934241882226</v>
      </c>
      <c r="M1654" s="11">
        <f t="shared" si="526"/>
        <v>-0.96612816110648247</v>
      </c>
      <c r="N1654" s="11">
        <f t="shared" si="527"/>
        <v>0.78111394786937238</v>
      </c>
      <c r="O1654" s="11">
        <f t="shared" si="528"/>
        <v>-0.59898574884651179</v>
      </c>
      <c r="P1654" s="11">
        <f t="shared" si="529"/>
        <v>-0.81035883117532026</v>
      </c>
      <c r="Q1654" s="11">
        <f t="shared" si="530"/>
        <v>-1.2427651729104976</v>
      </c>
      <c r="R1654" s="12">
        <f t="shared" si="531"/>
        <v>-1.7451155733434838</v>
      </c>
      <c r="S1654">
        <f t="shared" si="532"/>
        <v>188.41934241882225</v>
      </c>
      <c r="T1654">
        <f t="shared" si="533"/>
        <v>-96.612816110648254</v>
      </c>
      <c r="U1654">
        <f t="shared" si="534"/>
        <v>78.11139478693724</v>
      </c>
      <c r="V1654">
        <f t="shared" si="535"/>
        <v>-70.467229001091596</v>
      </c>
      <c r="W1654">
        <f t="shared" si="536"/>
        <v>-149.39403731269906</v>
      </c>
      <c r="X1654" s="13">
        <f t="shared" si="537"/>
        <v>35501.848597541393</v>
      </c>
      <c r="Y1654">
        <f t="shared" si="538"/>
        <v>-9334.0362368299357</v>
      </c>
      <c r="Z1654">
        <f t="shared" si="539"/>
        <v>6101.3899955607658</v>
      </c>
      <c r="AA1654">
        <f t="shared" si="540"/>
        <v>-4965.6303630922848</v>
      </c>
      <c r="AB1654">
        <f t="shared" si="541"/>
        <v>-22318.578384588116</v>
      </c>
      <c r="AC1654" s="21">
        <f t="shared" si="542"/>
        <v>31.575286565894611</v>
      </c>
      <c r="AD1654" s="13">
        <f t="shared" si="543"/>
        <v>301.77971852476406</v>
      </c>
      <c r="AE1654" s="20">
        <f t="shared" si="544"/>
        <v>0.65362436518226408</v>
      </c>
      <c r="AF1654" s="18">
        <f t="shared" si="545"/>
        <v>65.400000000000006</v>
      </c>
    </row>
    <row r="1655" spans="1:32" x14ac:dyDescent="0.25">
      <c r="A1655" s="7">
        <v>2005</v>
      </c>
      <c r="B1655" s="7" t="s">
        <v>953</v>
      </c>
      <c r="C1655" s="7" t="s">
        <v>57</v>
      </c>
      <c r="D1655" s="8">
        <v>73</v>
      </c>
      <c r="E1655" s="9">
        <v>193</v>
      </c>
      <c r="F1655" s="9">
        <v>4.5</v>
      </c>
      <c r="G1655" s="9">
        <v>18</v>
      </c>
      <c r="H1655" s="9">
        <v>38</v>
      </c>
      <c r="I1655" s="9">
        <v>118</v>
      </c>
      <c r="J1655" s="9">
        <v>4.07</v>
      </c>
      <c r="K1655" s="10">
        <v>6.81</v>
      </c>
      <c r="L1655" s="11">
        <f t="shared" si="525"/>
        <v>-1.1232957846949185</v>
      </c>
      <c r="M1655" s="11">
        <f t="shared" si="526"/>
        <v>0.59969626319542912</v>
      </c>
      <c r="N1655" s="11">
        <f t="shared" si="527"/>
        <v>-0.12264334190509857</v>
      </c>
      <c r="O1655" s="11">
        <f t="shared" si="528"/>
        <v>0.97919410533968776</v>
      </c>
      <c r="P1655" s="11">
        <f t="shared" si="529"/>
        <v>-4.8467147532284323E-2</v>
      </c>
      <c r="Q1655" s="11">
        <f t="shared" si="530"/>
        <v>1.1847119788170486</v>
      </c>
      <c r="R1655" s="12">
        <f t="shared" si="531"/>
        <v>1.0014550638707906</v>
      </c>
      <c r="S1655">
        <f t="shared" si="532"/>
        <v>-112.32957846949185</v>
      </c>
      <c r="T1655">
        <f t="shared" si="533"/>
        <v>59.969626319542911</v>
      </c>
      <c r="U1655">
        <f t="shared" si="534"/>
        <v>-12.264334190509857</v>
      </c>
      <c r="V1655">
        <f t="shared" si="535"/>
        <v>46.536347890370173</v>
      </c>
      <c r="W1655">
        <f t="shared" si="536"/>
        <v>109.30835213439197</v>
      </c>
      <c r="X1655" s="13">
        <f t="shared" si="537"/>
        <v>-12617.934199133726</v>
      </c>
      <c r="Y1655">
        <f t="shared" si="538"/>
        <v>3596.3560809056139</v>
      </c>
      <c r="Z1655">
        <f t="shared" si="539"/>
        <v>-150.41389313650907</v>
      </c>
      <c r="AA1655">
        <f t="shared" si="540"/>
        <v>2165.6316749735606</v>
      </c>
      <c r="AB1655">
        <f t="shared" si="541"/>
        <v>11948.315846336232</v>
      </c>
      <c r="AC1655" s="21">
        <f t="shared" si="542"/>
        <v>31.438687981355624</v>
      </c>
      <c r="AD1655" s="13">
        <f t="shared" si="543"/>
        <v>301.64311994022506</v>
      </c>
      <c r="AE1655" s="20">
        <f t="shared" si="544"/>
        <v>0.65332850645610263</v>
      </c>
      <c r="AF1655" s="18">
        <f t="shared" si="545"/>
        <v>65.3</v>
      </c>
    </row>
    <row r="1656" spans="1:32" x14ac:dyDescent="0.25">
      <c r="A1656" s="7">
        <v>2005</v>
      </c>
      <c r="B1656" s="7" t="s">
        <v>1003</v>
      </c>
      <c r="C1656" s="7" t="s">
        <v>57</v>
      </c>
      <c r="D1656" s="8">
        <v>71</v>
      </c>
      <c r="E1656" s="9">
        <v>195</v>
      </c>
      <c r="F1656" s="9">
        <v>4.53</v>
      </c>
      <c r="G1656" s="9">
        <v>15</v>
      </c>
      <c r="H1656" s="9">
        <v>40.5</v>
      </c>
      <c r="I1656" s="9">
        <v>124</v>
      </c>
      <c r="J1656" s="9">
        <v>4.28</v>
      </c>
      <c r="K1656" s="10">
        <v>7.18</v>
      </c>
      <c r="L1656" s="11">
        <f t="shared" si="525"/>
        <v>-1.040898820067983</v>
      </c>
      <c r="M1656" s="11">
        <f t="shared" si="526"/>
        <v>0.41179733227919812</v>
      </c>
      <c r="N1656" s="11">
        <f t="shared" si="527"/>
        <v>-0.66489771576978118</v>
      </c>
      <c r="O1656" s="11">
        <f t="shared" si="528"/>
        <v>1.7682840324327875</v>
      </c>
      <c r="P1656" s="11">
        <f t="shared" si="529"/>
        <v>0.86580287283935886</v>
      </c>
      <c r="Q1656" s="11">
        <f t="shared" si="530"/>
        <v>-5.8629976945840268E-2</v>
      </c>
      <c r="R1656" s="12">
        <f t="shared" si="531"/>
        <v>-0.47134368362092133</v>
      </c>
      <c r="S1656">
        <f t="shared" si="532"/>
        <v>-104.08988200679829</v>
      </c>
      <c r="T1656">
        <f t="shared" si="533"/>
        <v>41.179733227919812</v>
      </c>
      <c r="U1656">
        <f t="shared" si="534"/>
        <v>-66.489771576978114</v>
      </c>
      <c r="V1656">
        <f t="shared" si="535"/>
        <v>131.70434526360734</v>
      </c>
      <c r="W1656">
        <f t="shared" si="536"/>
        <v>-26.498683028338078</v>
      </c>
      <c r="X1656" s="13">
        <f t="shared" si="537"/>
        <v>-10834.70353618919</v>
      </c>
      <c r="Y1656">
        <f t="shared" si="538"/>
        <v>1695.7704287226429</v>
      </c>
      <c r="Z1656">
        <f t="shared" si="539"/>
        <v>-4420.8897243587271</v>
      </c>
      <c r="AA1656">
        <f t="shared" si="540"/>
        <v>17346.03456131549</v>
      </c>
      <c r="AB1656">
        <f t="shared" si="541"/>
        <v>-702.18020223633255</v>
      </c>
      <c r="AC1656" s="21">
        <f t="shared" si="542"/>
        <v>24.83558546623728</v>
      </c>
      <c r="AD1656" s="13">
        <f t="shared" si="543"/>
        <v>295.04001742510673</v>
      </c>
      <c r="AE1656" s="20">
        <f t="shared" si="544"/>
        <v>0.63902685387727476</v>
      </c>
      <c r="AF1656" s="18">
        <f t="shared" si="545"/>
        <v>63.9</v>
      </c>
    </row>
    <row r="1657" spans="1:32" x14ac:dyDescent="0.25">
      <c r="A1657" s="7">
        <v>2005</v>
      </c>
      <c r="B1657" s="7" t="s">
        <v>1006</v>
      </c>
      <c r="C1657" s="7" t="s">
        <v>42</v>
      </c>
      <c r="D1657" s="8">
        <v>70.099999999999994</v>
      </c>
      <c r="E1657" s="14">
        <v>197</v>
      </c>
      <c r="F1657" s="14">
        <v>4.53</v>
      </c>
      <c r="G1657" s="14">
        <v>20</v>
      </c>
      <c r="H1657" s="14">
        <v>36</v>
      </c>
      <c r="I1657" s="14">
        <v>110</v>
      </c>
      <c r="J1657" s="14">
        <v>4.12</v>
      </c>
      <c r="K1657" s="10">
        <v>6.72</v>
      </c>
      <c r="L1657" s="11">
        <f t="shared" si="525"/>
        <v>-0.95850185544104771</v>
      </c>
      <c r="M1657" s="11">
        <f t="shared" si="526"/>
        <v>0.41179733227919812</v>
      </c>
      <c r="N1657" s="11">
        <f t="shared" si="527"/>
        <v>0.23885957400468982</v>
      </c>
      <c r="O1657" s="11">
        <f t="shared" si="528"/>
        <v>0.34792216366520795</v>
      </c>
      <c r="P1657" s="11">
        <f t="shared" si="529"/>
        <v>-1.2674938413611418</v>
      </c>
      <c r="Q1657" s="11">
        <f t="shared" si="530"/>
        <v>0.88867817982588548</v>
      </c>
      <c r="R1657" s="12">
        <f t="shared" si="531"/>
        <v>1.3597034078552606</v>
      </c>
      <c r="S1657">
        <f t="shared" si="532"/>
        <v>-95.850185544104775</v>
      </c>
      <c r="T1657">
        <f t="shared" si="533"/>
        <v>41.179733227919812</v>
      </c>
      <c r="U1657">
        <f t="shared" si="534"/>
        <v>23.885957400468982</v>
      </c>
      <c r="V1657">
        <f t="shared" si="535"/>
        <v>-45.978583884796699</v>
      </c>
      <c r="W1657">
        <f t="shared" si="536"/>
        <v>112.41907938405731</v>
      </c>
      <c r="X1657" s="13">
        <f t="shared" si="537"/>
        <v>-9187.2580688393118</v>
      </c>
      <c r="Y1657">
        <f t="shared" si="538"/>
        <v>1695.7704287226429</v>
      </c>
      <c r="Z1657">
        <f t="shared" si="539"/>
        <v>570.53896093701894</v>
      </c>
      <c r="AA1657">
        <f t="shared" si="540"/>
        <v>-2114.0301760512866</v>
      </c>
      <c r="AB1657">
        <f t="shared" si="541"/>
        <v>12638.04940955898</v>
      </c>
      <c r="AC1657" s="21">
        <f t="shared" si="542"/>
        <v>26.84425657129675</v>
      </c>
      <c r="AD1657" s="13">
        <f t="shared" si="543"/>
        <v>297.0486885301662</v>
      </c>
      <c r="AE1657" s="20">
        <f t="shared" si="544"/>
        <v>0.64337743244604872</v>
      </c>
      <c r="AF1657" s="18">
        <f t="shared" si="545"/>
        <v>64.3</v>
      </c>
    </row>
    <row r="1658" spans="1:32" x14ac:dyDescent="0.25">
      <c r="A1658" s="7">
        <v>2005</v>
      </c>
      <c r="B1658" s="7" t="s">
        <v>1027</v>
      </c>
      <c r="C1658" s="7" t="s">
        <v>45</v>
      </c>
      <c r="D1658" s="8">
        <v>69.599999999999994</v>
      </c>
      <c r="E1658" s="14">
        <v>189</v>
      </c>
      <c r="F1658" s="14">
        <v>4.5199999999999996</v>
      </c>
      <c r="G1658" s="14">
        <v>19</v>
      </c>
      <c r="H1658" s="14">
        <v>37</v>
      </c>
      <c r="I1658" s="14">
        <v>130</v>
      </c>
      <c r="J1658" s="14">
        <v>4.18</v>
      </c>
      <c r="K1658" s="10">
        <v>6.98</v>
      </c>
      <c r="L1658" s="11">
        <f t="shared" si="525"/>
        <v>-1.2880897139487892</v>
      </c>
      <c r="M1658" s="11">
        <f t="shared" si="526"/>
        <v>0.47443030925127883</v>
      </c>
      <c r="N1658" s="11">
        <f t="shared" si="527"/>
        <v>5.8108116049795627E-2</v>
      </c>
      <c r="O1658" s="11">
        <f t="shared" si="528"/>
        <v>0.66355813450244783</v>
      </c>
      <c r="P1658" s="11">
        <f t="shared" si="529"/>
        <v>1.7800728932110019</v>
      </c>
      <c r="Q1658" s="11">
        <f t="shared" si="530"/>
        <v>0.53343762103649095</v>
      </c>
      <c r="R1658" s="12">
        <f t="shared" si="531"/>
        <v>0.32476374745567671</v>
      </c>
      <c r="S1658">
        <f t="shared" si="532"/>
        <v>-128.80897139487894</v>
      </c>
      <c r="T1658">
        <f t="shared" si="533"/>
        <v>47.443030925127886</v>
      </c>
      <c r="U1658">
        <f t="shared" si="534"/>
        <v>5.8108116049795626</v>
      </c>
      <c r="V1658">
        <f t="shared" si="535"/>
        <v>122.18155138567248</v>
      </c>
      <c r="W1658">
        <f t="shared" si="536"/>
        <v>42.910068424608383</v>
      </c>
      <c r="X1658" s="13">
        <f t="shared" si="537"/>
        <v>-16591.751111806741</v>
      </c>
      <c r="Y1658">
        <f t="shared" si="538"/>
        <v>2250.841183362641</v>
      </c>
      <c r="Z1658">
        <f t="shared" si="539"/>
        <v>33.765531508565161</v>
      </c>
      <c r="AA1658">
        <f t="shared" si="540"/>
        <v>14928.331499009724</v>
      </c>
      <c r="AB1658">
        <f t="shared" si="541"/>
        <v>1841.2739722045733</v>
      </c>
      <c r="AC1658" s="21">
        <f t="shared" si="542"/>
        <v>22.192165618878942</v>
      </c>
      <c r="AD1658" s="13">
        <f t="shared" si="543"/>
        <v>292.39659757774842</v>
      </c>
      <c r="AE1658" s="20">
        <f t="shared" si="544"/>
        <v>0.63330147369571033</v>
      </c>
      <c r="AF1658" s="18">
        <f t="shared" si="545"/>
        <v>63.3</v>
      </c>
    </row>
    <row r="1659" spans="1:32" x14ac:dyDescent="0.25">
      <c r="A1659" s="7">
        <v>2005</v>
      </c>
      <c r="B1659" s="7" t="s">
        <v>1056</v>
      </c>
      <c r="C1659" s="7" t="s">
        <v>78</v>
      </c>
      <c r="D1659" s="8">
        <v>70</v>
      </c>
      <c r="E1659" s="9">
        <v>197</v>
      </c>
      <c r="F1659" s="9">
        <v>4.45</v>
      </c>
      <c r="G1659" s="9">
        <v>19</v>
      </c>
      <c r="H1659" s="9">
        <v>38</v>
      </c>
      <c r="I1659" s="9">
        <v>118</v>
      </c>
      <c r="J1659" s="9">
        <v>4.22</v>
      </c>
      <c r="K1659" s="10">
        <v>7.12</v>
      </c>
      <c r="L1659" s="11">
        <f t="shared" si="525"/>
        <v>-0.95850185544104771</v>
      </c>
      <c r="M1659" s="11">
        <f t="shared" si="526"/>
        <v>0.91286114805581031</v>
      </c>
      <c r="N1659" s="11">
        <f t="shared" si="527"/>
        <v>5.8108116049795627E-2</v>
      </c>
      <c r="O1659" s="11">
        <f t="shared" si="528"/>
        <v>0.97919410533968776</v>
      </c>
      <c r="P1659" s="11">
        <f t="shared" si="529"/>
        <v>-4.8467147532284323E-2</v>
      </c>
      <c r="Q1659" s="11">
        <f t="shared" si="530"/>
        <v>0.29661058184355954</v>
      </c>
      <c r="R1659" s="12">
        <f t="shared" si="531"/>
        <v>-0.23251145429794262</v>
      </c>
      <c r="S1659">
        <f t="shared" si="532"/>
        <v>-95.850185544104775</v>
      </c>
      <c r="T1659">
        <f t="shared" si="533"/>
        <v>91.286114805581036</v>
      </c>
      <c r="U1659">
        <f t="shared" si="534"/>
        <v>5.8108116049795626</v>
      </c>
      <c r="V1659">
        <f t="shared" si="535"/>
        <v>46.536347890370173</v>
      </c>
      <c r="W1659">
        <f t="shared" si="536"/>
        <v>3.2049563772808458</v>
      </c>
      <c r="X1659" s="13">
        <f t="shared" si="537"/>
        <v>-9187.2580688393118</v>
      </c>
      <c r="Y1659">
        <f t="shared" si="538"/>
        <v>8333.1547562977212</v>
      </c>
      <c r="Z1659">
        <f t="shared" si="539"/>
        <v>33.765531508565161</v>
      </c>
      <c r="AA1659">
        <f t="shared" si="540"/>
        <v>2165.6316749735606</v>
      </c>
      <c r="AB1659">
        <f t="shared" si="541"/>
        <v>10.271745380273163</v>
      </c>
      <c r="AC1659" s="21">
        <f t="shared" si="542"/>
        <v>16.465513288815554</v>
      </c>
      <c r="AD1659" s="13">
        <f t="shared" si="543"/>
        <v>286.66994524768501</v>
      </c>
      <c r="AE1659" s="20">
        <f t="shared" si="544"/>
        <v>0.62089812362250096</v>
      </c>
      <c r="AF1659" s="18">
        <f t="shared" si="545"/>
        <v>62.1</v>
      </c>
    </row>
    <row r="1660" spans="1:32" x14ac:dyDescent="0.25">
      <c r="A1660" s="7">
        <v>2005</v>
      </c>
      <c r="B1660" s="7" t="s">
        <v>1057</v>
      </c>
      <c r="C1660" s="7" t="s">
        <v>57</v>
      </c>
      <c r="D1660" s="8">
        <v>71</v>
      </c>
      <c r="E1660" s="9">
        <v>192</v>
      </c>
      <c r="F1660" s="9">
        <v>4.3899999999999997</v>
      </c>
      <c r="G1660" s="9">
        <v>15</v>
      </c>
      <c r="H1660" s="9">
        <v>39</v>
      </c>
      <c r="I1660" s="9">
        <v>115</v>
      </c>
      <c r="J1660" s="9">
        <v>4.08</v>
      </c>
      <c r="K1660" s="10">
        <v>7.16</v>
      </c>
      <c r="L1660" s="11">
        <f t="shared" si="525"/>
        <v>-1.1644942670083862</v>
      </c>
      <c r="M1660" s="11">
        <f t="shared" si="526"/>
        <v>1.2886590098882722</v>
      </c>
      <c r="N1660" s="11">
        <f t="shared" si="527"/>
        <v>-0.66489771576978118</v>
      </c>
      <c r="O1660" s="11">
        <f t="shared" si="528"/>
        <v>1.2948300761769276</v>
      </c>
      <c r="P1660" s="11">
        <f t="shared" si="529"/>
        <v>-0.5056021577181059</v>
      </c>
      <c r="Q1660" s="11">
        <f t="shared" si="530"/>
        <v>1.1255052190188171</v>
      </c>
      <c r="R1660" s="12">
        <f t="shared" si="531"/>
        <v>-0.39173294051326291</v>
      </c>
      <c r="S1660">
        <f t="shared" si="532"/>
        <v>-116.44942670083861</v>
      </c>
      <c r="T1660">
        <f t="shared" si="533"/>
        <v>128.86590098882721</v>
      </c>
      <c r="U1660">
        <f t="shared" si="534"/>
        <v>-66.489771576978114</v>
      </c>
      <c r="V1660">
        <f t="shared" si="535"/>
        <v>39.461395922941087</v>
      </c>
      <c r="W1660">
        <f t="shared" si="536"/>
        <v>36.688613925277707</v>
      </c>
      <c r="X1660" s="13">
        <f t="shared" si="537"/>
        <v>-13560.468978953986</v>
      </c>
      <c r="Y1660">
        <f t="shared" si="538"/>
        <v>16606.420437662218</v>
      </c>
      <c r="Z1660">
        <f t="shared" si="539"/>
        <v>-4420.8897243587271</v>
      </c>
      <c r="AA1660">
        <f t="shared" si="540"/>
        <v>1557.2017681871114</v>
      </c>
      <c r="AB1660">
        <f t="shared" si="541"/>
        <v>1346.0543917580812</v>
      </c>
      <c r="AC1660" s="21">
        <f t="shared" si="542"/>
        <v>17.483237081814671</v>
      </c>
      <c r="AD1660" s="13">
        <f t="shared" si="543"/>
        <v>287.68766904068411</v>
      </c>
      <c r="AE1660" s="20">
        <f t="shared" si="544"/>
        <v>0.62310241048240589</v>
      </c>
      <c r="AF1660" s="18">
        <f t="shared" si="545"/>
        <v>62.3</v>
      </c>
    </row>
    <row r="1661" spans="1:32" x14ac:dyDescent="0.25">
      <c r="A1661" s="7">
        <v>2005</v>
      </c>
      <c r="B1661" s="7" t="s">
        <v>1085</v>
      </c>
      <c r="C1661" s="7" t="s">
        <v>45</v>
      </c>
      <c r="D1661" s="8">
        <v>68.7</v>
      </c>
      <c r="E1661" s="14">
        <v>208</v>
      </c>
      <c r="F1661" s="14">
        <v>4.4400000000000004</v>
      </c>
      <c r="G1661" s="14">
        <v>14</v>
      </c>
      <c r="H1661" s="14">
        <v>36.5</v>
      </c>
      <c r="I1661" s="14">
        <v>118</v>
      </c>
      <c r="J1661" s="14">
        <v>4.2</v>
      </c>
      <c r="K1661" s="10">
        <v>7.08</v>
      </c>
      <c r="L1661" s="11">
        <f t="shared" si="525"/>
        <v>-0.50531854999290315</v>
      </c>
      <c r="M1661" s="11">
        <f t="shared" si="526"/>
        <v>0.97549412502788546</v>
      </c>
      <c r="N1661" s="11">
        <f t="shared" si="527"/>
        <v>-0.84564917372467541</v>
      </c>
      <c r="O1661" s="11">
        <f t="shared" si="528"/>
        <v>0.50574014908382792</v>
      </c>
      <c r="P1661" s="11">
        <f t="shared" si="529"/>
        <v>-4.8467147532284323E-2</v>
      </c>
      <c r="Q1661" s="11">
        <f t="shared" si="530"/>
        <v>0.41502410144002261</v>
      </c>
      <c r="R1661" s="12">
        <f t="shared" si="531"/>
        <v>-7.3289968082622295E-2</v>
      </c>
      <c r="S1661">
        <f t="shared" si="532"/>
        <v>-50.531854999290317</v>
      </c>
      <c r="T1661">
        <f t="shared" si="533"/>
        <v>97.549412502788542</v>
      </c>
      <c r="U1661">
        <f t="shared" si="534"/>
        <v>-84.564917372467534</v>
      </c>
      <c r="V1661">
        <f t="shared" si="535"/>
        <v>22.86365007757718</v>
      </c>
      <c r="W1661">
        <f t="shared" si="536"/>
        <v>17.086706667870015</v>
      </c>
      <c r="X1661" s="13">
        <f t="shared" si="537"/>
        <v>-2553.4683696693019</v>
      </c>
      <c r="Y1661">
        <f t="shared" si="538"/>
        <v>9515.8878796391982</v>
      </c>
      <c r="Z1661">
        <f t="shared" si="539"/>
        <v>-7151.225250212261</v>
      </c>
      <c r="AA1661">
        <f t="shared" si="540"/>
        <v>522.74649486989495</v>
      </c>
      <c r="AB1661">
        <f t="shared" si="541"/>
        <v>291.95554475383364</v>
      </c>
      <c r="AC1661" s="21">
        <f t="shared" si="542"/>
        <v>11.188353760776103</v>
      </c>
      <c r="AD1661" s="13">
        <f t="shared" si="543"/>
        <v>281.39278571964559</v>
      </c>
      <c r="AE1661" s="20">
        <f t="shared" si="544"/>
        <v>0.60946832952188368</v>
      </c>
      <c r="AF1661" s="18">
        <f t="shared" si="545"/>
        <v>60.9</v>
      </c>
    </row>
    <row r="1662" spans="1:32" x14ac:dyDescent="0.25">
      <c r="A1662" s="7">
        <v>2005</v>
      </c>
      <c r="B1662" s="7" t="s">
        <v>1120</v>
      </c>
      <c r="C1662" s="7" t="s">
        <v>559</v>
      </c>
      <c r="D1662" s="8">
        <v>71.2</v>
      </c>
      <c r="E1662" s="14">
        <v>224</v>
      </c>
      <c r="F1662" s="14">
        <v>4.62</v>
      </c>
      <c r="G1662" s="14">
        <v>18</v>
      </c>
      <c r="H1662" s="14">
        <v>35</v>
      </c>
      <c r="I1662" s="14">
        <v>118</v>
      </c>
      <c r="J1662" s="14">
        <v>4.4000000000000004</v>
      </c>
      <c r="K1662" s="10">
        <v>6.91</v>
      </c>
      <c r="L1662" s="11">
        <f t="shared" si="525"/>
        <v>0.15385716702257982</v>
      </c>
      <c r="M1662" s="11">
        <f t="shared" si="526"/>
        <v>-0.15189946046948916</v>
      </c>
      <c r="N1662" s="11">
        <f t="shared" si="527"/>
        <v>-0.12264334190509857</v>
      </c>
      <c r="O1662" s="11">
        <f t="shared" si="528"/>
        <v>3.2286192827968012E-2</v>
      </c>
      <c r="P1662" s="11">
        <f t="shared" si="529"/>
        <v>-4.8467147532284323E-2</v>
      </c>
      <c r="Q1662" s="11">
        <f t="shared" si="530"/>
        <v>-0.76911109452463466</v>
      </c>
      <c r="R1662" s="12">
        <f t="shared" si="531"/>
        <v>0.60340134833248815</v>
      </c>
      <c r="S1662">
        <f t="shared" si="532"/>
        <v>15.385716702257982</v>
      </c>
      <c r="T1662">
        <f t="shared" si="533"/>
        <v>-15.189946046948915</v>
      </c>
      <c r="U1662">
        <f t="shared" si="534"/>
        <v>-12.264334190509857</v>
      </c>
      <c r="V1662">
        <f t="shared" si="535"/>
        <v>-0.80904773521581552</v>
      </c>
      <c r="W1662">
        <f t="shared" si="536"/>
        <v>-8.2854873096073263</v>
      </c>
      <c r="X1662" s="13">
        <f t="shared" si="537"/>
        <v>236.72027844214023</v>
      </c>
      <c r="Y1662">
        <f t="shared" si="538"/>
        <v>-230.73446090921897</v>
      </c>
      <c r="Z1662">
        <f t="shared" si="539"/>
        <v>-150.41389313650907</v>
      </c>
      <c r="AA1662">
        <f t="shared" si="540"/>
        <v>-0.6545582378578404</v>
      </c>
      <c r="AB1662">
        <f t="shared" si="541"/>
        <v>-68.649299957664056</v>
      </c>
      <c r="AC1662" s="21">
        <f t="shared" si="542"/>
        <v>-6.5380720980899207</v>
      </c>
      <c r="AD1662" s="13">
        <f t="shared" si="543"/>
        <v>263.66635986077955</v>
      </c>
      <c r="AE1662" s="20">
        <f t="shared" si="544"/>
        <v>0.57107468297203778</v>
      </c>
      <c r="AF1662" s="18">
        <f t="shared" si="545"/>
        <v>57.1</v>
      </c>
    </row>
    <row r="1663" spans="1:32" x14ac:dyDescent="0.25">
      <c r="A1663" s="7">
        <v>2005</v>
      </c>
      <c r="B1663" s="7" t="s">
        <v>1156</v>
      </c>
      <c r="C1663" s="7" t="s">
        <v>85</v>
      </c>
      <c r="D1663" s="8">
        <v>70</v>
      </c>
      <c r="E1663" s="9">
        <v>223</v>
      </c>
      <c r="F1663" s="9">
        <v>4.59</v>
      </c>
      <c r="G1663" s="9">
        <v>20</v>
      </c>
      <c r="H1663" s="9">
        <v>35.5</v>
      </c>
      <c r="I1663" s="9">
        <v>111</v>
      </c>
      <c r="J1663" s="9">
        <v>4.16</v>
      </c>
      <c r="K1663" s="10">
        <v>7.16</v>
      </c>
      <c r="L1663" s="11">
        <f t="shared" si="525"/>
        <v>0.11265868470911211</v>
      </c>
      <c r="M1663" s="11">
        <f t="shared" si="526"/>
        <v>3.5999470446741802E-2</v>
      </c>
      <c r="N1663" s="11">
        <f t="shared" si="527"/>
        <v>0.23885957400468982</v>
      </c>
      <c r="O1663" s="11">
        <f t="shared" si="528"/>
        <v>0.19010417824658796</v>
      </c>
      <c r="P1663" s="11">
        <f t="shared" si="529"/>
        <v>-1.1151155046325347</v>
      </c>
      <c r="Q1663" s="11">
        <f t="shared" si="530"/>
        <v>0.65185114063295413</v>
      </c>
      <c r="R1663" s="12">
        <f t="shared" si="531"/>
        <v>-0.39173294051326291</v>
      </c>
      <c r="S1663">
        <f t="shared" si="532"/>
        <v>11.265868470911212</v>
      </c>
      <c r="T1663">
        <f t="shared" si="533"/>
        <v>3.5999470446741801</v>
      </c>
      <c r="U1663">
        <f t="shared" si="534"/>
        <v>23.885957400468982</v>
      </c>
      <c r="V1663">
        <f t="shared" si="535"/>
        <v>-46.250566319297334</v>
      </c>
      <c r="W1663">
        <f t="shared" si="536"/>
        <v>13.00591000598456</v>
      </c>
      <c r="X1663" s="13">
        <f t="shared" si="537"/>
        <v>126.91979240387133</v>
      </c>
      <c r="Y1663">
        <f t="shared" si="538"/>
        <v>12.959618724458364</v>
      </c>
      <c r="Z1663">
        <f t="shared" si="539"/>
        <v>570.53896093701894</v>
      </c>
      <c r="AA1663">
        <f t="shared" si="540"/>
        <v>-2139.1148848557209</v>
      </c>
      <c r="AB1663">
        <f t="shared" si="541"/>
        <v>169.15369508376932</v>
      </c>
      <c r="AC1663" s="21">
        <f t="shared" si="542"/>
        <v>-15.871627627351915</v>
      </c>
      <c r="AD1663" s="13">
        <f t="shared" si="543"/>
        <v>254.33280433151754</v>
      </c>
      <c r="AE1663" s="20">
        <f t="shared" si="544"/>
        <v>0.55085914517006096</v>
      </c>
      <c r="AF1663" s="18">
        <f t="shared" si="545"/>
        <v>55.1</v>
      </c>
    </row>
    <row r="1664" spans="1:32" x14ac:dyDescent="0.25">
      <c r="A1664" s="7">
        <v>2005</v>
      </c>
      <c r="B1664" s="7" t="s">
        <v>1184</v>
      </c>
      <c r="C1664" s="7" t="s">
        <v>45</v>
      </c>
      <c r="D1664" s="8">
        <v>71.599999999999994</v>
      </c>
      <c r="E1664" s="14">
        <v>236</v>
      </c>
      <c r="F1664" s="14">
        <v>4.7</v>
      </c>
      <c r="G1664" s="14">
        <v>23</v>
      </c>
      <c r="H1664" s="14">
        <v>33</v>
      </c>
      <c r="I1664" s="14">
        <v>110</v>
      </c>
      <c r="J1664" s="14">
        <v>4.32</v>
      </c>
      <c r="K1664" s="10">
        <v>6.88</v>
      </c>
      <c r="L1664" s="11">
        <f t="shared" si="525"/>
        <v>0.64823895478419202</v>
      </c>
      <c r="M1664" s="11">
        <f t="shared" si="526"/>
        <v>-0.65296327624610129</v>
      </c>
      <c r="N1664" s="11">
        <f t="shared" si="527"/>
        <v>0.78111394786937238</v>
      </c>
      <c r="O1664" s="11">
        <f t="shared" si="528"/>
        <v>-0.59898574884651179</v>
      </c>
      <c r="P1664" s="11">
        <f t="shared" si="529"/>
        <v>-1.2674938413611418</v>
      </c>
      <c r="Q1664" s="11">
        <f t="shared" si="530"/>
        <v>-0.29545701613877173</v>
      </c>
      <c r="R1664" s="12">
        <f t="shared" si="531"/>
        <v>0.72281746299397931</v>
      </c>
      <c r="S1664">
        <f t="shared" si="532"/>
        <v>64.823895478419203</v>
      </c>
      <c r="T1664">
        <f t="shared" si="533"/>
        <v>-65.296327624610129</v>
      </c>
      <c r="U1664">
        <f t="shared" si="534"/>
        <v>78.11139478693724</v>
      </c>
      <c r="V1664">
        <f t="shared" si="535"/>
        <v>-93.323979510382685</v>
      </c>
      <c r="W1664">
        <f t="shared" si="536"/>
        <v>21.36802234276038</v>
      </c>
      <c r="X1664" s="13">
        <f t="shared" si="537"/>
        <v>4202.1374249970177</v>
      </c>
      <c r="Y1664">
        <f t="shared" si="538"/>
        <v>-4263.6104012604237</v>
      </c>
      <c r="Z1664">
        <f t="shared" si="539"/>
        <v>6101.3899955607658</v>
      </c>
      <c r="AA1664">
        <f t="shared" si="540"/>
        <v>-8709.3651516543268</v>
      </c>
      <c r="AB1664">
        <f t="shared" si="541"/>
        <v>456.59237884070677</v>
      </c>
      <c r="AC1664" s="21">
        <f t="shared" si="542"/>
        <v>-21.037375090615562</v>
      </c>
      <c r="AD1664" s="13">
        <f t="shared" si="543"/>
        <v>249.16705686825389</v>
      </c>
      <c r="AE1664" s="20">
        <f t="shared" si="544"/>
        <v>0.53967065833975558</v>
      </c>
      <c r="AF1664" s="18">
        <f t="shared" si="545"/>
        <v>54</v>
      </c>
    </row>
    <row r="1665" spans="1:32" x14ac:dyDescent="0.25">
      <c r="A1665" s="7">
        <v>2005</v>
      </c>
      <c r="B1665" s="7" t="s">
        <v>1234</v>
      </c>
      <c r="C1665" s="7" t="s">
        <v>78</v>
      </c>
      <c r="D1665" s="8">
        <v>73</v>
      </c>
      <c r="E1665" s="9">
        <v>209</v>
      </c>
      <c r="F1665" s="9">
        <v>4.7</v>
      </c>
      <c r="G1665" s="9">
        <v>23</v>
      </c>
      <c r="H1665" s="9">
        <v>37</v>
      </c>
      <c r="I1665" s="9">
        <v>118</v>
      </c>
      <c r="J1665" s="9">
        <v>4.1100000000000003</v>
      </c>
      <c r="K1665" s="10">
        <v>7.61</v>
      </c>
      <c r="L1665" s="11">
        <f t="shared" si="525"/>
        <v>-0.46412006767943548</v>
      </c>
      <c r="M1665" s="11">
        <f t="shared" si="526"/>
        <v>-0.65296327624610129</v>
      </c>
      <c r="N1665" s="11">
        <f t="shared" si="527"/>
        <v>0.78111394786937238</v>
      </c>
      <c r="O1665" s="11">
        <f t="shared" si="528"/>
        <v>0.66355813450244783</v>
      </c>
      <c r="P1665" s="11">
        <f t="shared" si="529"/>
        <v>-4.8467147532284323E-2</v>
      </c>
      <c r="Q1665" s="11">
        <f t="shared" si="530"/>
        <v>0.94788493962411713</v>
      </c>
      <c r="R1665" s="12">
        <f t="shared" si="531"/>
        <v>-2.1829746604356157</v>
      </c>
      <c r="S1665">
        <f t="shared" si="532"/>
        <v>-46.412006767943545</v>
      </c>
      <c r="T1665">
        <f t="shared" si="533"/>
        <v>-65.296327624610129</v>
      </c>
      <c r="U1665">
        <f t="shared" si="534"/>
        <v>78.11139478693724</v>
      </c>
      <c r="V1665">
        <f t="shared" si="535"/>
        <v>30.754549348508174</v>
      </c>
      <c r="W1665">
        <f t="shared" si="536"/>
        <v>-61.754486040574932</v>
      </c>
      <c r="X1665" s="13">
        <f t="shared" si="537"/>
        <v>-2154.0743722276375</v>
      </c>
      <c r="Y1665">
        <f t="shared" si="538"/>
        <v>-4263.6104012604237</v>
      </c>
      <c r="Z1665">
        <f t="shared" si="539"/>
        <v>6101.3899955607658</v>
      </c>
      <c r="AA1665">
        <f t="shared" si="540"/>
        <v>945.84230562982452</v>
      </c>
      <c r="AB1665">
        <f t="shared" si="541"/>
        <v>-3813.616546135564</v>
      </c>
      <c r="AC1665" s="21">
        <f t="shared" si="542"/>
        <v>-25.235169975385681</v>
      </c>
      <c r="AD1665" s="13">
        <f t="shared" si="543"/>
        <v>244.96926198348379</v>
      </c>
      <c r="AE1665" s="20">
        <f t="shared" si="544"/>
        <v>0.53057865894981626</v>
      </c>
      <c r="AF1665" s="18">
        <f t="shared" si="545"/>
        <v>53.1</v>
      </c>
    </row>
    <row r="1666" spans="1:32" x14ac:dyDescent="0.25">
      <c r="A1666" s="7">
        <v>2005</v>
      </c>
      <c r="B1666" s="7" t="s">
        <v>1235</v>
      </c>
      <c r="C1666" s="7" t="s">
        <v>45</v>
      </c>
      <c r="D1666" s="8">
        <v>72.3</v>
      </c>
      <c r="E1666" s="14">
        <v>210</v>
      </c>
      <c r="F1666" s="14">
        <v>4.67</v>
      </c>
      <c r="G1666" s="14">
        <v>18</v>
      </c>
      <c r="H1666" s="14">
        <v>35.5</v>
      </c>
      <c r="I1666" s="14">
        <v>120</v>
      </c>
      <c r="J1666" s="14">
        <v>4.13</v>
      </c>
      <c r="K1666" s="10">
        <v>7.22</v>
      </c>
      <c r="L1666" s="11">
        <f t="shared" si="525"/>
        <v>-0.4229215853659678</v>
      </c>
      <c r="M1666" s="11">
        <f t="shared" si="526"/>
        <v>-0.46506434532987034</v>
      </c>
      <c r="N1666" s="11">
        <f t="shared" si="527"/>
        <v>-0.12264334190509857</v>
      </c>
      <c r="O1666" s="11">
        <f t="shared" si="528"/>
        <v>0.19010417824658796</v>
      </c>
      <c r="P1666" s="11">
        <f t="shared" si="529"/>
        <v>0.25628952592493009</v>
      </c>
      <c r="Q1666" s="11">
        <f t="shared" si="530"/>
        <v>0.82947142002765395</v>
      </c>
      <c r="R1666" s="12">
        <f t="shared" si="531"/>
        <v>-0.63056516983624167</v>
      </c>
      <c r="S1666">
        <f t="shared" si="532"/>
        <v>-42.29215853659678</v>
      </c>
      <c r="T1666">
        <f t="shared" si="533"/>
        <v>-46.506434532987036</v>
      </c>
      <c r="U1666">
        <f t="shared" si="534"/>
        <v>-12.264334190509857</v>
      </c>
      <c r="V1666">
        <f t="shared" si="535"/>
        <v>22.319685208575901</v>
      </c>
      <c r="W1666">
        <f t="shared" si="536"/>
        <v>9.9453125095706145</v>
      </c>
      <c r="X1666" s="13">
        <f t="shared" si="537"/>
        <v>-1788.626673684636</v>
      </c>
      <c r="Y1666">
        <f t="shared" si="538"/>
        <v>-2162.848452971009</v>
      </c>
      <c r="Z1666">
        <f t="shared" si="539"/>
        <v>-150.41389313650907</v>
      </c>
      <c r="AA1666">
        <f t="shared" si="540"/>
        <v>498.1683478099219</v>
      </c>
      <c r="AB1666">
        <f t="shared" si="541"/>
        <v>98.909240913021748</v>
      </c>
      <c r="AC1666" s="21">
        <f t="shared" si="542"/>
        <v>-26.475692365145843</v>
      </c>
      <c r="AD1666" s="13">
        <f t="shared" si="543"/>
        <v>243.72873959372362</v>
      </c>
      <c r="AE1666" s="20">
        <f t="shared" si="544"/>
        <v>0.52789181285073072</v>
      </c>
      <c r="AF1666" s="18">
        <f t="shared" si="545"/>
        <v>52.8</v>
      </c>
    </row>
    <row r="1667" spans="1:32" x14ac:dyDescent="0.25">
      <c r="A1667" s="7">
        <v>2005</v>
      </c>
      <c r="B1667" s="7" t="s">
        <v>1293</v>
      </c>
      <c r="C1667" s="7" t="s">
        <v>45</v>
      </c>
      <c r="D1667" s="8">
        <v>71.400000000000006</v>
      </c>
      <c r="E1667" s="14">
        <v>250</v>
      </c>
      <c r="F1667" s="14">
        <v>4.59</v>
      </c>
      <c r="G1667" s="14">
        <v>25</v>
      </c>
      <c r="H1667" s="14">
        <v>30</v>
      </c>
      <c r="I1667" s="14">
        <v>108</v>
      </c>
      <c r="J1667" s="14">
        <v>4.28</v>
      </c>
      <c r="K1667" s="10">
        <v>7.54</v>
      </c>
      <c r="L1667" s="11">
        <f t="shared" ref="L1667:L1730" si="546">(E1667-AVERAGE(E$3:E$2055))/_xlfn.STDEV.S(E$3:E$2055)</f>
        <v>1.2250177071727395</v>
      </c>
      <c r="M1667" s="11">
        <f t="shared" ref="M1667:M1730" si="547">-(F1667-AVERAGE(F$3:F$2055))/_xlfn.STDEV.S(F$3:F$2055)</f>
        <v>3.5999470446741802E-2</v>
      </c>
      <c r="N1667" s="11">
        <f t="shared" ref="N1667:N1730" si="548">(G1667-AVERAGE(G$3:G$2055))/_xlfn.STDEV.S(G$3:G$2055)</f>
        <v>1.1426168637791609</v>
      </c>
      <c r="O1667" s="11">
        <f t="shared" ref="O1667:O1730" si="549">(H1667-AVERAGE(H$3:H$2055))/_xlfn.STDEV.S(H$3:H$2055)</f>
        <v>-1.5458936613582315</v>
      </c>
      <c r="P1667" s="11">
        <f t="shared" ref="P1667:P1730" si="550">(I1667-AVERAGE(I$3:I$2055))/_xlfn.STDEV.S(I$3:I$2055)</f>
        <v>-1.5722505148183563</v>
      </c>
      <c r="Q1667" s="11">
        <f t="shared" ref="Q1667:Q1730" si="551">-(J1667-AVERAGE(J$3:J$2055))/_xlfn.STDEV.S(J$3:J$2055)</f>
        <v>-5.8629976945840268E-2</v>
      </c>
      <c r="R1667" s="12">
        <f t="shared" ref="R1667:R1730" si="552">-(K1667-AVERAGE(K$3:K$2055))/_xlfn.STDEV.S(K$3:K$2055)</f>
        <v>-1.9043370595588043</v>
      </c>
      <c r="S1667">
        <f t="shared" ref="S1667:S1730" si="553">L1667*100</f>
        <v>122.50177071727396</v>
      </c>
      <c r="T1667">
        <f t="shared" ref="T1667:T1730" si="554">M1667*100</f>
        <v>3.5999470446741801</v>
      </c>
      <c r="U1667">
        <f t="shared" ref="U1667:U1730" si="555">N1667*100</f>
        <v>114.26168637791609</v>
      </c>
      <c r="V1667">
        <f t="shared" ref="V1667:V1730" si="556">((O1667+P1667)/2)*100</f>
        <v>-155.90720880882941</v>
      </c>
      <c r="W1667">
        <f t="shared" ref="W1667:W1730" si="557">((Q1667+R1667)/2)*100</f>
        <v>-98.148351825232226</v>
      </c>
      <c r="X1667" s="13">
        <f t="shared" ref="X1667:X1730" si="558">(S1667/ABS(S1667))*ABS(S1667)^2</f>
        <v>15006.683828867559</v>
      </c>
      <c r="Y1667">
        <f t="shared" ref="Y1667:Y1730" si="559">(T1667/ABS(T1667))*ABS(T1667)^2</f>
        <v>12.959618724458364</v>
      </c>
      <c r="Z1667">
        <f t="shared" ref="Z1667:Z1730" si="560">(U1667/ABS(U1667))*ABS(U1667)^2</f>
        <v>13055.732973925256</v>
      </c>
      <c r="AA1667">
        <f t="shared" ref="AA1667:AA1730" si="561">(V1667/ABS(V1667))*ABS(V1667)^2</f>
        <v>-24307.057758559935</v>
      </c>
      <c r="AB1667">
        <f t="shared" ref="AB1667:AB1730" si="562">(W1667/ABS(W1667))*ABS(W1667)^2</f>
        <v>-9633.0989660095656</v>
      </c>
      <c r="AC1667" s="21">
        <f t="shared" ref="AC1667:AC1730" si="563">(AVERAGE(X1667:AB1667)/ABS(AVERAGE(X1667:AB1667)))*SQRT(ABS(AVERAGE(X1667:AB1667)))</f>
        <v>-34.248446105048991</v>
      </c>
      <c r="AD1667" s="13">
        <f t="shared" si="543"/>
        <v>235.95598585382047</v>
      </c>
      <c r="AE1667" s="20">
        <f t="shared" si="544"/>
        <v>0.51105681395220348</v>
      </c>
      <c r="AF1667" s="18">
        <f t="shared" si="545"/>
        <v>51.1</v>
      </c>
    </row>
    <row r="1668" spans="1:32" x14ac:dyDescent="0.25">
      <c r="A1668" s="7">
        <v>2005</v>
      </c>
      <c r="B1668" s="7" t="s">
        <v>1312</v>
      </c>
      <c r="C1668" s="7" t="s">
        <v>42</v>
      </c>
      <c r="D1668" s="8">
        <v>71.099999999999994</v>
      </c>
      <c r="E1668" s="14">
        <v>212</v>
      </c>
      <c r="F1668" s="14">
        <v>4.57</v>
      </c>
      <c r="G1668" s="14">
        <v>15</v>
      </c>
      <c r="H1668" s="14">
        <v>36</v>
      </c>
      <c r="I1668" s="14">
        <v>118</v>
      </c>
      <c r="J1668" s="14">
        <v>4.26</v>
      </c>
      <c r="K1668" s="10">
        <v>7.25</v>
      </c>
      <c r="L1668" s="11">
        <f t="shared" si="546"/>
        <v>-0.34052462073903239</v>
      </c>
      <c r="M1668" s="11">
        <f t="shared" si="547"/>
        <v>0.16126542439089206</v>
      </c>
      <c r="N1668" s="11">
        <f t="shared" si="548"/>
        <v>-0.66489771576978118</v>
      </c>
      <c r="O1668" s="11">
        <f t="shared" si="549"/>
        <v>0.34792216366520795</v>
      </c>
      <c r="P1668" s="11">
        <f t="shared" si="550"/>
        <v>-4.8467147532284323E-2</v>
      </c>
      <c r="Q1668" s="11">
        <f t="shared" si="551"/>
        <v>5.9783542650628081E-2</v>
      </c>
      <c r="R1668" s="12">
        <f t="shared" si="552"/>
        <v>-0.74998128449773271</v>
      </c>
      <c r="S1668">
        <f t="shared" si="553"/>
        <v>-34.052462073903236</v>
      </c>
      <c r="T1668">
        <f t="shared" si="554"/>
        <v>16.126542439089206</v>
      </c>
      <c r="U1668">
        <f t="shared" si="555"/>
        <v>-66.489771576978114</v>
      </c>
      <c r="V1668">
        <f t="shared" si="556"/>
        <v>14.972750806646182</v>
      </c>
      <c r="W1668">
        <f t="shared" si="557"/>
        <v>-34.509887092355228</v>
      </c>
      <c r="X1668" s="13">
        <f t="shared" si="558"/>
        <v>-1159.5701732946184</v>
      </c>
      <c r="Y1668">
        <f t="shared" si="559"/>
        <v>260.06537103974523</v>
      </c>
      <c r="Z1668">
        <f t="shared" si="560"/>
        <v>-4420.8897243587271</v>
      </c>
      <c r="AA1668">
        <f t="shared" si="561"/>
        <v>224.18326671792391</v>
      </c>
      <c r="AB1668">
        <f t="shared" si="562"/>
        <v>-1190.932307127106</v>
      </c>
      <c r="AC1668" s="21">
        <f t="shared" si="563"/>
        <v>-35.460241304939771</v>
      </c>
      <c r="AD1668" s="13">
        <f t="shared" ref="AD1668:AD1731" si="564">AC1668+(-MIN($AC$3:$AC$2055))</f>
        <v>234.74419065392971</v>
      </c>
      <c r="AE1668" s="20">
        <f t="shared" ref="AE1668:AE1731" si="565">AD1668/MAX($AD$3:$AD$2055)</f>
        <v>0.508432188042512</v>
      </c>
      <c r="AF1668" s="18">
        <f t="shared" ref="AF1668:AF1731" si="566">ROUND(AE1668*100,1)</f>
        <v>50.8</v>
      </c>
    </row>
    <row r="1669" spans="1:32" x14ac:dyDescent="0.25">
      <c r="A1669" s="7">
        <v>2005</v>
      </c>
      <c r="B1669" s="7" t="s">
        <v>1324</v>
      </c>
      <c r="C1669" s="7" t="s">
        <v>34</v>
      </c>
      <c r="D1669" s="8">
        <v>75</v>
      </c>
      <c r="E1669" s="9">
        <v>234</v>
      </c>
      <c r="F1669" s="9">
        <v>4.6900000000000004</v>
      </c>
      <c r="G1669" s="9">
        <v>22</v>
      </c>
      <c r="H1669" s="9">
        <v>32.5</v>
      </c>
      <c r="I1669" s="9">
        <v>114</v>
      </c>
      <c r="J1669" s="9">
        <v>4.3600000000000003</v>
      </c>
      <c r="K1669" s="10">
        <v>7.29</v>
      </c>
      <c r="L1669" s="11">
        <f t="shared" si="546"/>
        <v>0.56584199015725667</v>
      </c>
      <c r="M1669" s="11">
        <f t="shared" si="547"/>
        <v>-0.59033029927402614</v>
      </c>
      <c r="N1669" s="11">
        <f t="shared" si="548"/>
        <v>0.60036248991447827</v>
      </c>
      <c r="O1669" s="11">
        <f t="shared" si="549"/>
        <v>-0.75680373426513181</v>
      </c>
      <c r="P1669" s="11">
        <f t="shared" si="550"/>
        <v>-0.65798049444671314</v>
      </c>
      <c r="Q1669" s="11">
        <f t="shared" si="551"/>
        <v>-0.5322840553317032</v>
      </c>
      <c r="R1669" s="12">
        <f t="shared" si="552"/>
        <v>-0.90920277071305311</v>
      </c>
      <c r="S1669">
        <f t="shared" si="553"/>
        <v>56.584199015725666</v>
      </c>
      <c r="T1669">
        <f t="shared" si="554"/>
        <v>-59.033029927402616</v>
      </c>
      <c r="U1669">
        <f t="shared" si="555"/>
        <v>60.036248991447827</v>
      </c>
      <c r="V1669">
        <f t="shared" si="556"/>
        <v>-70.739211435592253</v>
      </c>
      <c r="W1669">
        <f t="shared" si="557"/>
        <v>-72.074341302237826</v>
      </c>
      <c r="X1669" s="13">
        <f t="shared" si="558"/>
        <v>3201.7715782512496</v>
      </c>
      <c r="Y1669">
        <f t="shared" si="559"/>
        <v>-3484.8986224096129</v>
      </c>
      <c r="Z1669">
        <f t="shared" si="560"/>
        <v>3604.3511929631204</v>
      </c>
      <c r="AA1669">
        <f t="shared" si="561"/>
        <v>-5004.0360345294257</v>
      </c>
      <c r="AB1669">
        <f t="shared" si="562"/>
        <v>-5194.7106741514654</v>
      </c>
      <c r="AC1669" s="21">
        <f t="shared" si="563"/>
        <v>-37.087794649658349</v>
      </c>
      <c r="AD1669" s="13">
        <f t="shared" si="564"/>
        <v>233.11663730921111</v>
      </c>
      <c r="AE1669" s="20">
        <f t="shared" si="565"/>
        <v>0.50490707201767659</v>
      </c>
      <c r="AF1669" s="18">
        <f t="shared" si="566"/>
        <v>50.5</v>
      </c>
    </row>
    <row r="1670" spans="1:32" x14ac:dyDescent="0.25">
      <c r="A1670" s="7">
        <v>2005</v>
      </c>
      <c r="B1670" s="7" t="s">
        <v>1331</v>
      </c>
      <c r="C1670" s="7" t="s">
        <v>45</v>
      </c>
      <c r="D1670" s="8">
        <v>69.599999999999994</v>
      </c>
      <c r="E1670" s="14">
        <v>196</v>
      </c>
      <c r="F1670" s="14">
        <v>4.49</v>
      </c>
      <c r="G1670" s="14">
        <v>17</v>
      </c>
      <c r="H1670" s="14">
        <v>34</v>
      </c>
      <c r="I1670" s="14">
        <v>118</v>
      </c>
      <c r="J1670" s="14">
        <v>4.25</v>
      </c>
      <c r="K1670" s="10">
        <v>7.13</v>
      </c>
      <c r="L1670" s="11">
        <f t="shared" si="546"/>
        <v>-0.99970033775451539</v>
      </c>
      <c r="M1670" s="11">
        <f t="shared" si="547"/>
        <v>0.66232924016750427</v>
      </c>
      <c r="N1670" s="11">
        <f t="shared" si="548"/>
        <v>-0.30339479985999279</v>
      </c>
      <c r="O1670" s="11">
        <f t="shared" si="549"/>
        <v>-0.28334977800927191</v>
      </c>
      <c r="P1670" s="11">
        <f t="shared" si="550"/>
        <v>-4.8467147532284323E-2</v>
      </c>
      <c r="Q1670" s="11">
        <f t="shared" si="551"/>
        <v>0.11899030244885964</v>
      </c>
      <c r="R1670" s="12">
        <f t="shared" si="552"/>
        <v>-0.2723168258517718</v>
      </c>
      <c r="S1670">
        <f t="shared" si="553"/>
        <v>-99.97003377545154</v>
      </c>
      <c r="T1670">
        <f t="shared" si="554"/>
        <v>66.232924016750431</v>
      </c>
      <c r="U1670">
        <f t="shared" si="555"/>
        <v>-30.339479985999279</v>
      </c>
      <c r="V1670">
        <f t="shared" si="556"/>
        <v>-16.590846277077812</v>
      </c>
      <c r="W1670">
        <f t="shared" si="557"/>
        <v>-7.6663261701456085</v>
      </c>
      <c r="X1670" s="13">
        <f t="shared" si="558"/>
        <v>-9994.0076530649221</v>
      </c>
      <c r="Y1670">
        <f t="shared" si="559"/>
        <v>4386.8002238086365</v>
      </c>
      <c r="Z1670">
        <f t="shared" si="560"/>
        <v>-920.48404582085084</v>
      </c>
      <c r="AA1670">
        <f t="shared" si="561"/>
        <v>-275.25618018962672</v>
      </c>
      <c r="AB1670">
        <f t="shared" si="562"/>
        <v>-58.772556947059435</v>
      </c>
      <c r="AC1670" s="21">
        <f t="shared" si="563"/>
        <v>-37.045162200249095</v>
      </c>
      <c r="AD1670" s="13">
        <f t="shared" si="564"/>
        <v>233.15926975862038</v>
      </c>
      <c r="AE1670" s="20">
        <f t="shared" si="565"/>
        <v>0.50499940959363265</v>
      </c>
      <c r="AF1670" s="18">
        <f t="shared" si="566"/>
        <v>50.5</v>
      </c>
    </row>
    <row r="1671" spans="1:32" x14ac:dyDescent="0.25">
      <c r="A1671" s="7">
        <v>2005</v>
      </c>
      <c r="B1671" s="7" t="s">
        <v>1343</v>
      </c>
      <c r="C1671" s="7" t="s">
        <v>45</v>
      </c>
      <c r="D1671" s="8">
        <v>69.599999999999994</v>
      </c>
      <c r="E1671" s="14">
        <v>210</v>
      </c>
      <c r="F1671" s="14">
        <v>4.54</v>
      </c>
      <c r="G1671" s="14">
        <v>14</v>
      </c>
      <c r="H1671" s="14">
        <v>34.5</v>
      </c>
      <c r="I1671" s="14">
        <v>118</v>
      </c>
      <c r="J1671" s="14">
        <v>4.1399999999999997</v>
      </c>
      <c r="K1671" s="10">
        <v>7.13</v>
      </c>
      <c r="L1671" s="11">
        <f t="shared" si="546"/>
        <v>-0.4229215853659678</v>
      </c>
      <c r="M1671" s="11">
        <f t="shared" si="547"/>
        <v>0.34916435530712303</v>
      </c>
      <c r="N1671" s="11">
        <f t="shared" si="548"/>
        <v>-0.84564917372467541</v>
      </c>
      <c r="O1671" s="11">
        <f t="shared" si="549"/>
        <v>-0.12553179259065195</v>
      </c>
      <c r="P1671" s="11">
        <f t="shared" si="550"/>
        <v>-4.8467147532284323E-2</v>
      </c>
      <c r="Q1671" s="11">
        <f t="shared" si="551"/>
        <v>0.77026466022942242</v>
      </c>
      <c r="R1671" s="12">
        <f t="shared" si="552"/>
        <v>-0.2723168258517718</v>
      </c>
      <c r="S1671">
        <f t="shared" si="553"/>
        <v>-42.29215853659678</v>
      </c>
      <c r="T1671">
        <f t="shared" si="554"/>
        <v>34.916435530712306</v>
      </c>
      <c r="U1671">
        <f t="shared" si="555"/>
        <v>-84.564917372467534</v>
      </c>
      <c r="V1671">
        <f t="shared" si="556"/>
        <v>-8.6999470061468127</v>
      </c>
      <c r="W1671">
        <f t="shared" si="557"/>
        <v>24.897391718882531</v>
      </c>
      <c r="X1671" s="13">
        <f t="shared" si="558"/>
        <v>-1788.626673684636</v>
      </c>
      <c r="Y1671">
        <f t="shared" si="559"/>
        <v>1219.1574701703887</v>
      </c>
      <c r="Z1671">
        <f t="shared" si="560"/>
        <v>-7151.225250212261</v>
      </c>
      <c r="AA1671">
        <f t="shared" si="561"/>
        <v>-75.689077909762887</v>
      </c>
      <c r="AB1671">
        <f t="shared" si="562"/>
        <v>619.88011440348043</v>
      </c>
      <c r="AC1671" s="21">
        <f t="shared" si="563"/>
        <v>-37.885362390329043</v>
      </c>
      <c r="AD1671" s="13">
        <f t="shared" si="564"/>
        <v>232.31906956854041</v>
      </c>
      <c r="AE1671" s="20">
        <f t="shared" si="565"/>
        <v>0.50317962091283053</v>
      </c>
      <c r="AF1671" s="18">
        <f t="shared" si="566"/>
        <v>50.3</v>
      </c>
    </row>
    <row r="1672" spans="1:32" x14ac:dyDescent="0.25">
      <c r="A1672" s="7">
        <v>2005</v>
      </c>
      <c r="B1672" s="7" t="s">
        <v>1357</v>
      </c>
      <c r="C1672" s="7" t="s">
        <v>57</v>
      </c>
      <c r="D1672" s="8">
        <v>76</v>
      </c>
      <c r="E1672" s="9">
        <v>221</v>
      </c>
      <c r="F1672" s="9">
        <v>4.63</v>
      </c>
      <c r="G1672" s="9">
        <v>13</v>
      </c>
      <c r="H1672" s="9">
        <v>36.5</v>
      </c>
      <c r="I1672" s="9">
        <v>123</v>
      </c>
      <c r="J1672" s="9">
        <v>4.24</v>
      </c>
      <c r="K1672" s="10">
        <v>7.2</v>
      </c>
      <c r="L1672" s="11">
        <f t="shared" si="546"/>
        <v>3.0261720082176747E-2</v>
      </c>
      <c r="M1672" s="11">
        <f t="shared" si="547"/>
        <v>-0.21453243744156428</v>
      </c>
      <c r="N1672" s="11">
        <f t="shared" si="548"/>
        <v>-1.0264006316795695</v>
      </c>
      <c r="O1672" s="11">
        <f t="shared" si="549"/>
        <v>0.50574014908382792</v>
      </c>
      <c r="P1672" s="11">
        <f t="shared" si="550"/>
        <v>0.71342453611075163</v>
      </c>
      <c r="Q1672" s="11">
        <f t="shared" si="551"/>
        <v>0.17819706224709117</v>
      </c>
      <c r="R1672" s="12">
        <f t="shared" si="552"/>
        <v>-0.5509544267285833</v>
      </c>
      <c r="S1672">
        <f t="shared" si="553"/>
        <v>3.0261720082176748</v>
      </c>
      <c r="T1672">
        <f t="shared" si="554"/>
        <v>-21.453243744156428</v>
      </c>
      <c r="U1672">
        <f t="shared" si="555"/>
        <v>-102.64006316795695</v>
      </c>
      <c r="V1672">
        <f t="shared" si="556"/>
        <v>60.958234259728968</v>
      </c>
      <c r="W1672">
        <f t="shared" si="557"/>
        <v>-18.637868224074605</v>
      </c>
      <c r="X1672" s="13">
        <f t="shared" si="558"/>
        <v>9.1577170233201954</v>
      </c>
      <c r="Y1672">
        <f t="shared" si="559"/>
        <v>-460.2416671461869</v>
      </c>
      <c r="Z1672">
        <f t="shared" si="560"/>
        <v>-10534.982567122193</v>
      </c>
      <c r="AA1672">
        <f t="shared" si="561"/>
        <v>3715.9063240639944</v>
      </c>
      <c r="AB1672">
        <f t="shared" si="562"/>
        <v>-347.37013193796986</v>
      </c>
      <c r="AC1672" s="21">
        <f t="shared" si="563"/>
        <v>-39.032115815361678</v>
      </c>
      <c r="AD1672" s="13">
        <f t="shared" si="564"/>
        <v>231.17231614350777</v>
      </c>
      <c r="AE1672" s="20">
        <f t="shared" si="565"/>
        <v>0.50069586891278994</v>
      </c>
      <c r="AF1672" s="18">
        <f t="shared" si="566"/>
        <v>50.1</v>
      </c>
    </row>
    <row r="1673" spans="1:32" x14ac:dyDescent="0.25">
      <c r="A1673" s="7">
        <v>2005</v>
      </c>
      <c r="B1673" s="7" t="s">
        <v>1396</v>
      </c>
      <c r="C1673" s="7" t="s">
        <v>78</v>
      </c>
      <c r="D1673" s="8">
        <v>74</v>
      </c>
      <c r="E1673" s="9">
        <v>211</v>
      </c>
      <c r="F1673" s="9">
        <v>4.74</v>
      </c>
      <c r="G1673" s="9">
        <v>17</v>
      </c>
      <c r="H1673" s="9">
        <v>35</v>
      </c>
      <c r="I1673" s="9">
        <v>113</v>
      </c>
      <c r="J1673" s="9">
        <v>4.13</v>
      </c>
      <c r="K1673" s="10">
        <v>6.98</v>
      </c>
      <c r="L1673" s="11">
        <f t="shared" si="546"/>
        <v>-0.38172310305250012</v>
      </c>
      <c r="M1673" s="11">
        <f t="shared" si="547"/>
        <v>-0.90349518413440744</v>
      </c>
      <c r="N1673" s="11">
        <f t="shared" si="548"/>
        <v>-0.30339479985999279</v>
      </c>
      <c r="O1673" s="11">
        <f t="shared" si="549"/>
        <v>3.2286192827968012E-2</v>
      </c>
      <c r="P1673" s="11">
        <f t="shared" si="550"/>
        <v>-0.81035883117532026</v>
      </c>
      <c r="Q1673" s="11">
        <f t="shared" si="551"/>
        <v>0.82947142002765395</v>
      </c>
      <c r="R1673" s="12">
        <f t="shared" si="552"/>
        <v>0.32476374745567671</v>
      </c>
      <c r="S1673">
        <f t="shared" si="553"/>
        <v>-38.172310305250015</v>
      </c>
      <c r="T1673">
        <f t="shared" si="554"/>
        <v>-90.349518413440748</v>
      </c>
      <c r="U1673">
        <f t="shared" si="555"/>
        <v>-30.339479985999279</v>
      </c>
      <c r="V1673">
        <f t="shared" si="556"/>
        <v>-38.903631917367612</v>
      </c>
      <c r="W1673">
        <f t="shared" si="557"/>
        <v>57.711758374166536</v>
      </c>
      <c r="X1673" s="13">
        <f t="shared" si="558"/>
        <v>-1457.1252740402965</v>
      </c>
      <c r="Y1673">
        <f t="shared" si="559"/>
        <v>-8163.0354775406686</v>
      </c>
      <c r="Z1673">
        <f t="shared" si="560"/>
        <v>-920.48404582085084</v>
      </c>
      <c r="AA1673">
        <f t="shared" si="561"/>
        <v>-1513.492576362024</v>
      </c>
      <c r="AB1673">
        <f t="shared" si="562"/>
        <v>3330.6470546381811</v>
      </c>
      <c r="AC1673" s="21">
        <f t="shared" si="563"/>
        <v>-41.769582997979903</v>
      </c>
      <c r="AD1673" s="13">
        <f t="shared" si="564"/>
        <v>228.43484896088955</v>
      </c>
      <c r="AE1673" s="20">
        <f t="shared" si="565"/>
        <v>0.4947667917097463</v>
      </c>
      <c r="AF1673" s="18">
        <f t="shared" si="566"/>
        <v>49.5</v>
      </c>
    </row>
    <row r="1674" spans="1:32" x14ac:dyDescent="0.25">
      <c r="A1674" s="7">
        <v>2005</v>
      </c>
      <c r="B1674" s="7" t="s">
        <v>1402</v>
      </c>
      <c r="C1674" s="7" t="s">
        <v>45</v>
      </c>
      <c r="D1674" s="8">
        <v>71</v>
      </c>
      <c r="E1674" s="14">
        <v>224</v>
      </c>
      <c r="F1674" s="14">
        <v>4.5999999999999996</v>
      </c>
      <c r="G1674" s="14">
        <v>17</v>
      </c>
      <c r="H1674" s="14">
        <v>31</v>
      </c>
      <c r="I1674" s="14">
        <v>108</v>
      </c>
      <c r="J1674" s="14">
        <v>3.97</v>
      </c>
      <c r="K1674" s="10">
        <v>6.95</v>
      </c>
      <c r="L1674" s="11">
        <f t="shared" si="546"/>
        <v>0.15385716702257982</v>
      </c>
      <c r="M1674" s="11">
        <f t="shared" si="547"/>
        <v>-2.6633506525333327E-2</v>
      </c>
      <c r="N1674" s="11">
        <f t="shared" si="548"/>
        <v>-0.30339479985999279</v>
      </c>
      <c r="O1674" s="11">
        <f t="shared" si="549"/>
        <v>-1.2302576905209917</v>
      </c>
      <c r="P1674" s="11">
        <f t="shared" si="550"/>
        <v>-1.5722505148183563</v>
      </c>
      <c r="Q1674" s="11">
        <f t="shared" si="551"/>
        <v>1.7767795767993773</v>
      </c>
      <c r="R1674" s="12">
        <f t="shared" si="552"/>
        <v>0.44417986211716787</v>
      </c>
      <c r="S1674">
        <f t="shared" si="553"/>
        <v>15.385716702257982</v>
      </c>
      <c r="T1674">
        <f t="shared" si="554"/>
        <v>-2.6633506525333326</v>
      </c>
      <c r="U1674">
        <f t="shared" si="555"/>
        <v>-30.339479985999279</v>
      </c>
      <c r="V1674">
        <f t="shared" si="556"/>
        <v>-140.12541026696738</v>
      </c>
      <c r="W1674">
        <f t="shared" si="557"/>
        <v>111.04797194582726</v>
      </c>
      <c r="X1674" s="13">
        <f t="shared" si="558"/>
        <v>236.72027844214023</v>
      </c>
      <c r="Y1674">
        <f t="shared" si="559"/>
        <v>-7.0934366983497288</v>
      </c>
      <c r="Z1674">
        <f t="shared" si="560"/>
        <v>-920.48404582085084</v>
      </c>
      <c r="AA1674">
        <f t="shared" si="561"/>
        <v>-19635.130602485926</v>
      </c>
      <c r="AB1674">
        <f t="shared" si="562"/>
        <v>12331.652073281237</v>
      </c>
      <c r="AC1674" s="21">
        <f t="shared" si="563"/>
        <v>-39.985836825760565</v>
      </c>
      <c r="AD1674" s="13">
        <f t="shared" si="564"/>
        <v>230.21859513310889</v>
      </c>
      <c r="AE1674" s="20">
        <f t="shared" si="565"/>
        <v>0.49863020561033117</v>
      </c>
      <c r="AF1674" s="18">
        <f t="shared" si="566"/>
        <v>49.9</v>
      </c>
    </row>
    <row r="1675" spans="1:32" x14ac:dyDescent="0.25">
      <c r="A1675" s="7">
        <v>2005</v>
      </c>
      <c r="B1675" s="7" t="s">
        <v>1403</v>
      </c>
      <c r="C1675" s="7" t="s">
        <v>38</v>
      </c>
      <c r="D1675" s="8">
        <v>77.099999999999994</v>
      </c>
      <c r="E1675" s="14">
        <v>279</v>
      </c>
      <c r="F1675" s="14">
        <v>4.87</v>
      </c>
      <c r="G1675" s="14">
        <v>20</v>
      </c>
      <c r="H1675" s="14">
        <v>28.5</v>
      </c>
      <c r="I1675" s="14">
        <v>108</v>
      </c>
      <c r="J1675" s="14">
        <v>4.3099999999999996</v>
      </c>
      <c r="K1675" s="10">
        <v>7.42</v>
      </c>
      <c r="L1675" s="11">
        <f t="shared" si="546"/>
        <v>2.4197736942633026</v>
      </c>
      <c r="M1675" s="11">
        <f t="shared" si="547"/>
        <v>-1.7177238847714007</v>
      </c>
      <c r="N1675" s="11">
        <f t="shared" si="548"/>
        <v>0.23885957400468982</v>
      </c>
      <c r="O1675" s="11">
        <f t="shared" si="549"/>
        <v>-2.0193476176140917</v>
      </c>
      <c r="P1675" s="11">
        <f t="shared" si="550"/>
        <v>-1.5722505148183563</v>
      </c>
      <c r="Q1675" s="11">
        <f t="shared" si="551"/>
        <v>-0.23625025634053493</v>
      </c>
      <c r="R1675" s="12">
        <f t="shared" si="552"/>
        <v>-1.4266726009128432</v>
      </c>
      <c r="S1675">
        <f t="shared" si="553"/>
        <v>241.97736942633026</v>
      </c>
      <c r="T1675">
        <f t="shared" si="554"/>
        <v>-171.77238847714008</v>
      </c>
      <c r="U1675">
        <f t="shared" si="555"/>
        <v>23.885957400468982</v>
      </c>
      <c r="V1675">
        <f t="shared" si="556"/>
        <v>-179.5799066216224</v>
      </c>
      <c r="W1675">
        <f t="shared" si="557"/>
        <v>-83.14614286266891</v>
      </c>
      <c r="X1675" s="13">
        <f t="shared" si="558"/>
        <v>58553.047314486706</v>
      </c>
      <c r="Y1675">
        <f t="shared" si="559"/>
        <v>-29505.753443141526</v>
      </c>
      <c r="Z1675">
        <f t="shared" si="560"/>
        <v>570.53896093701894</v>
      </c>
      <c r="AA1675">
        <f t="shared" si="561"/>
        <v>-32248.942862230619</v>
      </c>
      <c r="AB1675">
        <f t="shared" si="562"/>
        <v>-6913.2810729393477</v>
      </c>
      <c r="AC1675" s="21">
        <f t="shared" si="563"/>
        <v>-43.690710918655853</v>
      </c>
      <c r="AD1675" s="13">
        <f t="shared" si="564"/>
        <v>226.51372104021362</v>
      </c>
      <c r="AE1675" s="20">
        <f t="shared" si="565"/>
        <v>0.49060582282911996</v>
      </c>
      <c r="AF1675" s="18">
        <f t="shared" si="566"/>
        <v>49.1</v>
      </c>
    </row>
    <row r="1676" spans="1:32" x14ac:dyDescent="0.25">
      <c r="A1676" s="7">
        <v>2005</v>
      </c>
      <c r="B1676" s="7" t="s">
        <v>1445</v>
      </c>
      <c r="C1676" s="7" t="s">
        <v>45</v>
      </c>
      <c r="D1676" s="8">
        <v>66.099999999999994</v>
      </c>
      <c r="E1676" s="14">
        <v>187</v>
      </c>
      <c r="F1676" s="14">
        <v>4.46</v>
      </c>
      <c r="G1676" s="14">
        <v>23</v>
      </c>
      <c r="H1676" s="14">
        <v>33</v>
      </c>
      <c r="I1676" s="14">
        <v>105</v>
      </c>
      <c r="J1676" s="14">
        <v>3.96</v>
      </c>
      <c r="K1676" s="10">
        <v>6.96</v>
      </c>
      <c r="L1676" s="11">
        <f t="shared" si="546"/>
        <v>-1.3704866785757246</v>
      </c>
      <c r="M1676" s="11">
        <f t="shared" si="547"/>
        <v>0.85022817108373516</v>
      </c>
      <c r="N1676" s="11">
        <f t="shared" si="548"/>
        <v>0.78111394786937238</v>
      </c>
      <c r="O1676" s="11">
        <f t="shared" si="549"/>
        <v>-0.59898574884651179</v>
      </c>
      <c r="P1676" s="11">
        <f t="shared" si="550"/>
        <v>-2.0293855250041779</v>
      </c>
      <c r="Q1676" s="11">
        <f t="shared" si="551"/>
        <v>1.8359863365976112</v>
      </c>
      <c r="R1676" s="12">
        <f t="shared" si="552"/>
        <v>0.40437449056333863</v>
      </c>
      <c r="S1676">
        <f t="shared" si="553"/>
        <v>-137.04866785757247</v>
      </c>
      <c r="T1676">
        <f t="shared" si="554"/>
        <v>85.022817108373516</v>
      </c>
      <c r="U1676">
        <f t="shared" si="555"/>
        <v>78.11139478693724</v>
      </c>
      <c r="V1676">
        <f t="shared" si="556"/>
        <v>-131.41856369253449</v>
      </c>
      <c r="W1676">
        <f t="shared" si="557"/>
        <v>112.0180413580475</v>
      </c>
      <c r="X1676" s="13">
        <f t="shared" si="558"/>
        <v>-18782.337361535217</v>
      </c>
      <c r="Y1676">
        <f t="shared" si="559"/>
        <v>7228.8794290439319</v>
      </c>
      <c r="Z1676">
        <f t="shared" si="560"/>
        <v>6101.3899955607658</v>
      </c>
      <c r="AA1676">
        <f t="shared" si="561"/>
        <v>-17270.838883008746</v>
      </c>
      <c r="AB1676">
        <f t="shared" si="562"/>
        <v>12548.041589693239</v>
      </c>
      <c r="AC1676" s="21">
        <f t="shared" si="563"/>
        <v>-45.110675521978223</v>
      </c>
      <c r="AD1676" s="13">
        <f t="shared" si="564"/>
        <v>225.09375643689123</v>
      </c>
      <c r="AE1676" s="20">
        <f t="shared" si="565"/>
        <v>0.48753032303421995</v>
      </c>
      <c r="AF1676" s="18">
        <f t="shared" si="566"/>
        <v>48.8</v>
      </c>
    </row>
    <row r="1677" spans="1:32" x14ac:dyDescent="0.25">
      <c r="A1677" s="7">
        <v>2005</v>
      </c>
      <c r="B1677" s="7" t="s">
        <v>1446</v>
      </c>
      <c r="C1677" s="7" t="s">
        <v>45</v>
      </c>
      <c r="D1677" s="8">
        <v>71.3</v>
      </c>
      <c r="E1677" s="14">
        <v>230</v>
      </c>
      <c r="F1677" s="14">
        <v>4.6500000000000004</v>
      </c>
      <c r="G1677" s="14">
        <v>22</v>
      </c>
      <c r="H1677" s="14">
        <v>31</v>
      </c>
      <c r="I1677" s="14">
        <v>117</v>
      </c>
      <c r="J1677" s="14">
        <v>4.45</v>
      </c>
      <c r="K1677" s="10">
        <v>7.33</v>
      </c>
      <c r="L1677" s="11">
        <f t="shared" si="546"/>
        <v>0.40104806090338591</v>
      </c>
      <c r="M1677" s="11">
        <f t="shared" si="547"/>
        <v>-0.3397983913857201</v>
      </c>
      <c r="N1677" s="11">
        <f t="shared" si="548"/>
        <v>0.60036248991447827</v>
      </c>
      <c r="O1677" s="11">
        <f t="shared" si="549"/>
        <v>-1.2302576905209917</v>
      </c>
      <c r="P1677" s="11">
        <f t="shared" si="550"/>
        <v>-0.20084548426089152</v>
      </c>
      <c r="Q1677" s="11">
        <f t="shared" si="551"/>
        <v>-1.0651448935157977</v>
      </c>
      <c r="R1677" s="12">
        <f t="shared" si="552"/>
        <v>-1.0684242569283735</v>
      </c>
      <c r="S1677">
        <f t="shared" si="553"/>
        <v>40.104806090338592</v>
      </c>
      <c r="T1677">
        <f t="shared" si="554"/>
        <v>-33.979839138572011</v>
      </c>
      <c r="U1677">
        <f t="shared" si="555"/>
        <v>60.036248991447827</v>
      </c>
      <c r="V1677">
        <f t="shared" si="556"/>
        <v>-71.555158739094153</v>
      </c>
      <c r="W1677">
        <f t="shared" si="557"/>
        <v>-106.67845752220857</v>
      </c>
      <c r="X1677" s="13">
        <f t="shared" si="558"/>
        <v>1608.3954715436594</v>
      </c>
      <c r="Y1677">
        <f t="shared" si="559"/>
        <v>-1154.6294678832303</v>
      </c>
      <c r="Z1677">
        <f t="shared" si="560"/>
        <v>3604.3511929631204</v>
      </c>
      <c r="AA1677">
        <f t="shared" si="561"/>
        <v>-5120.1407421769627</v>
      </c>
      <c r="AB1677">
        <f t="shared" si="562"/>
        <v>-11380.29329931766</v>
      </c>
      <c r="AC1677" s="21">
        <f t="shared" si="563"/>
        <v>-49.884500287907208</v>
      </c>
      <c r="AD1677" s="13">
        <f t="shared" si="564"/>
        <v>220.31993167096226</v>
      </c>
      <c r="AE1677" s="20">
        <f t="shared" si="565"/>
        <v>0.47719070114917389</v>
      </c>
      <c r="AF1677" s="18">
        <f t="shared" si="566"/>
        <v>47.7</v>
      </c>
    </row>
    <row r="1678" spans="1:32" x14ac:dyDescent="0.25">
      <c r="A1678" s="7">
        <v>2005</v>
      </c>
      <c r="B1678" s="7" t="s">
        <v>1481</v>
      </c>
      <c r="C1678" s="7" t="s">
        <v>54</v>
      </c>
      <c r="D1678" s="8">
        <v>73</v>
      </c>
      <c r="E1678" s="9">
        <v>238</v>
      </c>
      <c r="F1678" s="9">
        <v>4.83</v>
      </c>
      <c r="G1678" s="9">
        <v>23</v>
      </c>
      <c r="H1678" s="9">
        <v>35</v>
      </c>
      <c r="I1678" s="9">
        <v>113</v>
      </c>
      <c r="J1678" s="9">
        <v>4.21</v>
      </c>
      <c r="K1678" s="10">
        <v>7.32</v>
      </c>
      <c r="L1678" s="11">
        <f t="shared" si="546"/>
        <v>0.73063591941112738</v>
      </c>
      <c r="M1678" s="11">
        <f t="shared" si="547"/>
        <v>-1.4671919768830948</v>
      </c>
      <c r="N1678" s="11">
        <f t="shared" si="548"/>
        <v>0.78111394786937238</v>
      </c>
      <c r="O1678" s="11">
        <f t="shared" si="549"/>
        <v>3.2286192827968012E-2</v>
      </c>
      <c r="P1678" s="11">
        <f t="shared" si="550"/>
        <v>-0.81035883117532026</v>
      </c>
      <c r="Q1678" s="11">
        <f t="shared" si="551"/>
        <v>0.35581734164179107</v>
      </c>
      <c r="R1678" s="12">
        <f t="shared" si="552"/>
        <v>-1.0286188853745442</v>
      </c>
      <c r="S1678">
        <f t="shared" si="553"/>
        <v>73.063591941112733</v>
      </c>
      <c r="T1678">
        <f t="shared" si="554"/>
        <v>-146.71919768830946</v>
      </c>
      <c r="U1678">
        <f t="shared" si="555"/>
        <v>78.11139478693724</v>
      </c>
      <c r="V1678">
        <f t="shared" si="556"/>
        <v>-38.903631917367612</v>
      </c>
      <c r="W1678">
        <f t="shared" si="557"/>
        <v>-33.640077186637654</v>
      </c>
      <c r="X1678" s="13">
        <f t="shared" si="558"/>
        <v>5338.2884673374338</v>
      </c>
      <c r="Y1678">
        <f t="shared" si="559"/>
        <v>-21526.522970301234</v>
      </c>
      <c r="Z1678">
        <f t="shared" si="560"/>
        <v>6101.3899955607658</v>
      </c>
      <c r="AA1678">
        <f t="shared" si="561"/>
        <v>-1513.492576362024</v>
      </c>
      <c r="AB1678">
        <f t="shared" si="562"/>
        <v>-1131.6547931229393</v>
      </c>
      <c r="AC1678" s="21">
        <f t="shared" si="563"/>
        <v>-50.461850693148378</v>
      </c>
      <c r="AD1678" s="13">
        <f t="shared" si="564"/>
        <v>219.74258126572107</v>
      </c>
      <c r="AE1678" s="20">
        <f t="shared" si="565"/>
        <v>0.47594021853238888</v>
      </c>
      <c r="AF1678" s="18">
        <f t="shared" si="566"/>
        <v>47.6</v>
      </c>
    </row>
    <row r="1679" spans="1:32" x14ac:dyDescent="0.25">
      <c r="A1679" s="7">
        <v>2005</v>
      </c>
      <c r="B1679" s="7" t="s">
        <v>1527</v>
      </c>
      <c r="C1679" s="7" t="s">
        <v>45</v>
      </c>
      <c r="D1679" s="8">
        <v>70</v>
      </c>
      <c r="E1679" s="14">
        <v>209</v>
      </c>
      <c r="F1679" s="14">
        <v>4.49</v>
      </c>
      <c r="G1679" s="14">
        <v>16</v>
      </c>
      <c r="H1679" s="14">
        <v>32</v>
      </c>
      <c r="I1679" s="14">
        <v>109</v>
      </c>
      <c r="J1679" s="14">
        <v>4.25</v>
      </c>
      <c r="K1679" s="10">
        <v>7.23</v>
      </c>
      <c r="L1679" s="11">
        <f t="shared" si="546"/>
        <v>-0.46412006767943548</v>
      </c>
      <c r="M1679" s="11">
        <f t="shared" si="547"/>
        <v>0.66232924016750427</v>
      </c>
      <c r="N1679" s="11">
        <f t="shared" si="548"/>
        <v>-0.48414625781488696</v>
      </c>
      <c r="O1679" s="11">
        <f t="shared" si="549"/>
        <v>-0.91462171968375172</v>
      </c>
      <c r="P1679" s="11">
        <f t="shared" si="550"/>
        <v>-1.4198721780897492</v>
      </c>
      <c r="Q1679" s="11">
        <f t="shared" si="551"/>
        <v>0.11899030244885964</v>
      </c>
      <c r="R1679" s="12">
        <f t="shared" si="552"/>
        <v>-0.67037054139007435</v>
      </c>
      <c r="S1679">
        <f t="shared" si="553"/>
        <v>-46.412006767943545</v>
      </c>
      <c r="T1679">
        <f t="shared" si="554"/>
        <v>66.232924016750431</v>
      </c>
      <c r="U1679">
        <f t="shared" si="555"/>
        <v>-48.414625781488695</v>
      </c>
      <c r="V1679">
        <f t="shared" si="556"/>
        <v>-116.72469488867505</v>
      </c>
      <c r="W1679">
        <f t="shared" si="557"/>
        <v>-27.569011947060734</v>
      </c>
      <c r="X1679" s="13">
        <f t="shared" si="558"/>
        <v>-2154.0743722276375</v>
      </c>
      <c r="Y1679">
        <f t="shared" si="559"/>
        <v>4386.8002238086365</v>
      </c>
      <c r="Z1679">
        <f t="shared" si="560"/>
        <v>-2343.9759895615898</v>
      </c>
      <c r="AA1679">
        <f t="shared" si="561"/>
        <v>-13624.654396854283</v>
      </c>
      <c r="AB1679">
        <f t="shared" si="562"/>
        <v>-760.05041973717744</v>
      </c>
      <c r="AC1679" s="21">
        <f t="shared" si="563"/>
        <v>-53.844136086619592</v>
      </c>
      <c r="AD1679" s="13">
        <f t="shared" si="564"/>
        <v>216.36029587224988</v>
      </c>
      <c r="AE1679" s="20">
        <f t="shared" si="565"/>
        <v>0.46861453026552996</v>
      </c>
      <c r="AF1679" s="18">
        <f t="shared" si="566"/>
        <v>46.9</v>
      </c>
    </row>
    <row r="1680" spans="1:32" x14ac:dyDescent="0.25">
      <c r="A1680" s="7">
        <v>2005</v>
      </c>
      <c r="B1680" s="7" t="s">
        <v>1554</v>
      </c>
      <c r="C1680" s="7" t="s">
        <v>57</v>
      </c>
      <c r="D1680" s="8">
        <v>71</v>
      </c>
      <c r="E1680" s="9">
        <v>190</v>
      </c>
      <c r="F1680" s="9">
        <v>4.49</v>
      </c>
      <c r="G1680" s="9">
        <v>10</v>
      </c>
      <c r="H1680" s="9">
        <v>40</v>
      </c>
      <c r="I1680" s="9">
        <v>126</v>
      </c>
      <c r="J1680" s="9">
        <v>4.07</v>
      </c>
      <c r="K1680" s="10">
        <v>7.17</v>
      </c>
      <c r="L1680" s="11">
        <f t="shared" si="546"/>
        <v>-1.2468912316353216</v>
      </c>
      <c r="M1680" s="11">
        <f t="shared" si="547"/>
        <v>0.66232924016750427</v>
      </c>
      <c r="N1680" s="11">
        <f t="shared" si="548"/>
        <v>-1.5686550055442521</v>
      </c>
      <c r="O1680" s="11">
        <f t="shared" si="549"/>
        <v>1.6104660470141676</v>
      </c>
      <c r="P1680" s="11">
        <f t="shared" si="550"/>
        <v>1.1705595462965732</v>
      </c>
      <c r="Q1680" s="11">
        <f t="shared" si="551"/>
        <v>1.1847119788170486</v>
      </c>
      <c r="R1680" s="12">
        <f t="shared" si="552"/>
        <v>-0.43153831206709214</v>
      </c>
      <c r="S1680">
        <f t="shared" si="553"/>
        <v>-124.68912316353216</v>
      </c>
      <c r="T1680">
        <f t="shared" si="554"/>
        <v>66.232924016750431</v>
      </c>
      <c r="U1680">
        <f t="shared" si="555"/>
        <v>-156.86550055442521</v>
      </c>
      <c r="V1680">
        <f t="shared" si="556"/>
        <v>139.05127966553704</v>
      </c>
      <c r="W1680">
        <f t="shared" si="557"/>
        <v>37.65868333749782</v>
      </c>
      <c r="X1680" s="13">
        <f t="shared" si="558"/>
        <v>-15547.377435290491</v>
      </c>
      <c r="Y1680">
        <f t="shared" si="559"/>
        <v>4386.8002238086365</v>
      </c>
      <c r="Z1680">
        <f t="shared" si="560"/>
        <v>-24606.785264190377</v>
      </c>
      <c r="AA1680">
        <f t="shared" si="561"/>
        <v>19335.258376623395</v>
      </c>
      <c r="AB1680">
        <f t="shared" si="562"/>
        <v>1418.176430713936</v>
      </c>
      <c r="AC1680" s="21">
        <f t="shared" si="563"/>
        <v>-54.797678177701826</v>
      </c>
      <c r="AD1680" s="13">
        <f t="shared" si="564"/>
        <v>215.40675378116765</v>
      </c>
      <c r="AE1680" s="20">
        <f t="shared" si="565"/>
        <v>0.46654925448422513</v>
      </c>
      <c r="AF1680" s="18">
        <f t="shared" si="566"/>
        <v>46.7</v>
      </c>
    </row>
    <row r="1681" spans="1:32" x14ac:dyDescent="0.25">
      <c r="A1681" s="7">
        <v>2005</v>
      </c>
      <c r="B1681" s="7" t="s">
        <v>1575</v>
      </c>
      <c r="C1681" s="7" t="s">
        <v>38</v>
      </c>
      <c r="D1681" s="8">
        <v>75.3</v>
      </c>
      <c r="E1681" s="14">
        <v>247</v>
      </c>
      <c r="F1681" s="14">
        <v>4.83</v>
      </c>
      <c r="G1681" s="14">
        <v>17</v>
      </c>
      <c r="H1681" s="14">
        <v>35.5</v>
      </c>
      <c r="I1681" s="14">
        <v>113</v>
      </c>
      <c r="J1681" s="14">
        <v>4.34</v>
      </c>
      <c r="K1681" s="10">
        <v>7.34</v>
      </c>
      <c r="L1681" s="11">
        <f t="shared" si="546"/>
        <v>1.1014222602323365</v>
      </c>
      <c r="M1681" s="11">
        <f t="shared" si="547"/>
        <v>-1.4671919768830948</v>
      </c>
      <c r="N1681" s="11">
        <f t="shared" si="548"/>
        <v>-0.30339479985999279</v>
      </c>
      <c r="O1681" s="11">
        <f t="shared" si="549"/>
        <v>0.19010417824658796</v>
      </c>
      <c r="P1681" s="11">
        <f t="shared" si="550"/>
        <v>-0.81035883117532026</v>
      </c>
      <c r="Q1681" s="11">
        <f t="shared" si="551"/>
        <v>-0.4138705357352348</v>
      </c>
      <c r="R1681" s="12">
        <f t="shared" si="552"/>
        <v>-1.1082296284822026</v>
      </c>
      <c r="S1681">
        <f t="shared" si="553"/>
        <v>110.14222602323365</v>
      </c>
      <c r="T1681">
        <f t="shared" si="554"/>
        <v>-146.71919768830946</v>
      </c>
      <c r="U1681">
        <f t="shared" si="555"/>
        <v>-30.339479985999279</v>
      </c>
      <c r="V1681">
        <f t="shared" si="556"/>
        <v>-31.012732646436614</v>
      </c>
      <c r="W1681">
        <f t="shared" si="557"/>
        <v>-76.105008210871873</v>
      </c>
      <c r="X1681" s="13">
        <f t="shared" si="558"/>
        <v>12131.309953353088</v>
      </c>
      <c r="Y1681">
        <f t="shared" si="559"/>
        <v>-21526.522970301234</v>
      </c>
      <c r="Z1681">
        <f t="shared" si="560"/>
        <v>-920.48404582085084</v>
      </c>
      <c r="AA1681">
        <f t="shared" si="561"/>
        <v>-961.78958619935531</v>
      </c>
      <c r="AB1681">
        <f t="shared" si="562"/>
        <v>-5791.9722747768756</v>
      </c>
      <c r="AC1681" s="21">
        <f t="shared" si="563"/>
        <v>-58.428518591087396</v>
      </c>
      <c r="AD1681" s="13">
        <f t="shared" si="564"/>
        <v>211.77591336778207</v>
      </c>
      <c r="AE1681" s="20">
        <f t="shared" si="565"/>
        <v>0.45868522116920124</v>
      </c>
      <c r="AF1681" s="18">
        <f t="shared" si="566"/>
        <v>45.9</v>
      </c>
    </row>
    <row r="1682" spans="1:32" x14ac:dyDescent="0.25">
      <c r="A1682" s="7">
        <v>2005</v>
      </c>
      <c r="B1682" s="7" t="s">
        <v>1603</v>
      </c>
      <c r="C1682" s="7" t="s">
        <v>38</v>
      </c>
      <c r="D1682" s="8">
        <v>77.2</v>
      </c>
      <c r="E1682" s="14">
        <v>284</v>
      </c>
      <c r="F1682" s="14">
        <v>4.9000000000000004</v>
      </c>
      <c r="G1682" s="14">
        <v>21</v>
      </c>
      <c r="H1682" s="14">
        <v>28</v>
      </c>
      <c r="I1682" s="14">
        <v>103</v>
      </c>
      <c r="J1682" s="14">
        <v>4.2699999999999996</v>
      </c>
      <c r="K1682" s="10">
        <v>7.25</v>
      </c>
      <c r="L1682" s="11">
        <f t="shared" si="546"/>
        <v>2.6257661058306407</v>
      </c>
      <c r="M1682" s="11">
        <f t="shared" si="547"/>
        <v>-1.9056228156876318</v>
      </c>
      <c r="N1682" s="11">
        <f t="shared" si="548"/>
        <v>0.41961103195958405</v>
      </c>
      <c r="O1682" s="11">
        <f t="shared" si="549"/>
        <v>-2.1771656030327113</v>
      </c>
      <c r="P1682" s="11">
        <f t="shared" si="550"/>
        <v>-2.3341421984613921</v>
      </c>
      <c r="Q1682" s="11">
        <f t="shared" si="551"/>
        <v>5.7678285239653646E-4</v>
      </c>
      <c r="R1682" s="12">
        <f t="shared" si="552"/>
        <v>-0.74998128449773271</v>
      </c>
      <c r="S1682">
        <f t="shared" si="553"/>
        <v>262.57661058306405</v>
      </c>
      <c r="T1682">
        <f t="shared" si="554"/>
        <v>-190.56228156876318</v>
      </c>
      <c r="U1682">
        <f t="shared" si="555"/>
        <v>41.961103195958401</v>
      </c>
      <c r="V1682">
        <f t="shared" si="556"/>
        <v>-225.56539007470516</v>
      </c>
      <c r="W1682">
        <f t="shared" si="557"/>
        <v>-37.470225082266815</v>
      </c>
      <c r="X1682" s="13">
        <f t="shared" si="558"/>
        <v>68946.476425290064</v>
      </c>
      <c r="Y1682">
        <f t="shared" si="559"/>
        <v>-36313.983156692579</v>
      </c>
      <c r="Z1682">
        <f t="shared" si="560"/>
        <v>1760.7341814218703</v>
      </c>
      <c r="AA1682">
        <f t="shared" si="561"/>
        <v>-50879.745199553901</v>
      </c>
      <c r="AB1682">
        <f t="shared" si="562"/>
        <v>-1404.0177677157371</v>
      </c>
      <c r="AC1682" s="21">
        <f t="shared" si="563"/>
        <v>-59.817280976738296</v>
      </c>
      <c r="AD1682" s="13">
        <f t="shared" si="564"/>
        <v>210.38715098213117</v>
      </c>
      <c r="AE1682" s="20">
        <f t="shared" si="565"/>
        <v>0.45567730222372854</v>
      </c>
      <c r="AF1682" s="18">
        <f t="shared" si="566"/>
        <v>45.6</v>
      </c>
    </row>
    <row r="1683" spans="1:32" x14ac:dyDescent="0.25">
      <c r="A1683" s="7">
        <v>2005</v>
      </c>
      <c r="B1683" s="7" t="s">
        <v>1737</v>
      </c>
      <c r="C1683" s="7" t="s">
        <v>54</v>
      </c>
      <c r="D1683" s="8">
        <v>74</v>
      </c>
      <c r="E1683" s="9">
        <v>243</v>
      </c>
      <c r="F1683" s="9">
        <v>4.8899999999999997</v>
      </c>
      <c r="G1683" s="9">
        <v>21</v>
      </c>
      <c r="H1683" s="9">
        <v>34</v>
      </c>
      <c r="I1683" s="9">
        <v>115</v>
      </c>
      <c r="J1683" s="9">
        <v>4.21</v>
      </c>
      <c r="K1683" s="10">
        <v>7.33</v>
      </c>
      <c r="L1683" s="11">
        <f t="shared" si="546"/>
        <v>0.93662833097846576</v>
      </c>
      <c r="M1683" s="11">
        <f t="shared" si="547"/>
        <v>-1.842989838715551</v>
      </c>
      <c r="N1683" s="11">
        <f t="shared" si="548"/>
        <v>0.41961103195958405</v>
      </c>
      <c r="O1683" s="11">
        <f t="shared" si="549"/>
        <v>-0.28334977800927191</v>
      </c>
      <c r="P1683" s="11">
        <f t="shared" si="550"/>
        <v>-0.5056021577181059</v>
      </c>
      <c r="Q1683" s="11">
        <f t="shared" si="551"/>
        <v>0.35581734164179107</v>
      </c>
      <c r="R1683" s="12">
        <f t="shared" si="552"/>
        <v>-1.0684242569283735</v>
      </c>
      <c r="S1683">
        <f t="shared" si="553"/>
        <v>93.662833097846573</v>
      </c>
      <c r="T1683">
        <f t="shared" si="554"/>
        <v>-184.29898387155509</v>
      </c>
      <c r="U1683">
        <f t="shared" si="555"/>
        <v>41.961103195958401</v>
      </c>
      <c r="V1683">
        <f t="shared" si="556"/>
        <v>-39.447596786368891</v>
      </c>
      <c r="W1683">
        <f t="shared" si="557"/>
        <v>-35.630345764329121</v>
      </c>
      <c r="X1683" s="13">
        <f t="shared" si="558"/>
        <v>8772.7263039150639</v>
      </c>
      <c r="Y1683">
        <f t="shared" si="559"/>
        <v>-33966.115456087726</v>
      </c>
      <c r="Z1683">
        <f t="shared" si="560"/>
        <v>1760.7341814218703</v>
      </c>
      <c r="AA1683">
        <f t="shared" si="561"/>
        <v>-1556.1128922199412</v>
      </c>
      <c r="AB1683">
        <f t="shared" si="562"/>
        <v>-1269.5215392856462</v>
      </c>
      <c r="AC1683" s="21">
        <f t="shared" si="563"/>
        <v>-72.468323289912504</v>
      </c>
      <c r="AD1683" s="13">
        <f t="shared" si="564"/>
        <v>197.73610866895694</v>
      </c>
      <c r="AE1683" s="20">
        <f t="shared" si="565"/>
        <v>0.42827642339308597</v>
      </c>
      <c r="AF1683" s="18">
        <f t="shared" si="566"/>
        <v>42.8</v>
      </c>
    </row>
    <row r="1684" spans="1:32" x14ac:dyDescent="0.25">
      <c r="A1684" s="7">
        <v>2005</v>
      </c>
      <c r="B1684" s="7" t="s">
        <v>1773</v>
      </c>
      <c r="C1684" s="7" t="s">
        <v>54</v>
      </c>
      <c r="D1684" s="8">
        <v>74</v>
      </c>
      <c r="E1684" s="9">
        <v>238</v>
      </c>
      <c r="F1684" s="9">
        <v>4.68</v>
      </c>
      <c r="G1684" s="9">
        <v>25</v>
      </c>
      <c r="H1684" s="9">
        <v>31.5</v>
      </c>
      <c r="I1684" s="9">
        <v>112</v>
      </c>
      <c r="J1684" s="9">
        <v>4.4800000000000004</v>
      </c>
      <c r="K1684" s="10">
        <v>7.7</v>
      </c>
      <c r="L1684" s="11">
        <f t="shared" si="546"/>
        <v>0.73063591941112738</v>
      </c>
      <c r="M1684" s="11">
        <f t="shared" si="547"/>
        <v>-0.52769732230194544</v>
      </c>
      <c r="N1684" s="11">
        <f t="shared" si="548"/>
        <v>1.1426168637791609</v>
      </c>
      <c r="O1684" s="11">
        <f t="shared" si="549"/>
        <v>-1.0724397051023717</v>
      </c>
      <c r="P1684" s="11">
        <f t="shared" si="550"/>
        <v>-0.96273716790392749</v>
      </c>
      <c r="Q1684" s="11">
        <f t="shared" si="551"/>
        <v>-1.2427651729104976</v>
      </c>
      <c r="R1684" s="12">
        <f t="shared" si="552"/>
        <v>-2.5412230044200856</v>
      </c>
      <c r="S1684">
        <f t="shared" si="553"/>
        <v>73.063591941112733</v>
      </c>
      <c r="T1684">
        <f t="shared" si="554"/>
        <v>-52.769732230194542</v>
      </c>
      <c r="U1684">
        <f t="shared" si="555"/>
        <v>114.26168637791609</v>
      </c>
      <c r="V1684">
        <f t="shared" si="556"/>
        <v>-101.75884365031496</v>
      </c>
      <c r="W1684">
        <f t="shared" si="557"/>
        <v>-189.19940886652915</v>
      </c>
      <c r="X1684" s="13">
        <f t="shared" si="558"/>
        <v>5338.2884673374338</v>
      </c>
      <c r="Y1684">
        <f t="shared" si="559"/>
        <v>-2784.6446396464326</v>
      </c>
      <c r="Z1684">
        <f t="shared" si="560"/>
        <v>13055.732973925256</v>
      </c>
      <c r="AA1684">
        <f t="shared" si="561"/>
        <v>-10354.862261049246</v>
      </c>
      <c r="AB1684">
        <f t="shared" si="562"/>
        <v>-35796.416315444068</v>
      </c>
      <c r="AC1684" s="21">
        <f t="shared" si="563"/>
        <v>-78.156128070519273</v>
      </c>
      <c r="AD1684" s="13">
        <f t="shared" si="564"/>
        <v>192.04830388835018</v>
      </c>
      <c r="AE1684" s="20">
        <f t="shared" si="565"/>
        <v>0.41595721318512874</v>
      </c>
      <c r="AF1684" s="18">
        <f t="shared" si="566"/>
        <v>41.6</v>
      </c>
    </row>
    <row r="1685" spans="1:32" x14ac:dyDescent="0.25">
      <c r="A1685" s="7">
        <v>2005</v>
      </c>
      <c r="B1685" s="7" t="s">
        <v>1774</v>
      </c>
      <c r="C1685" s="7" t="s">
        <v>57</v>
      </c>
      <c r="D1685" s="8">
        <v>71</v>
      </c>
      <c r="E1685" s="9">
        <v>181</v>
      </c>
      <c r="F1685" s="9">
        <v>4.59</v>
      </c>
      <c r="G1685" s="9">
        <v>12</v>
      </c>
      <c r="H1685" s="9">
        <v>35</v>
      </c>
      <c r="I1685" s="9">
        <v>117</v>
      </c>
      <c r="J1685" s="9">
        <v>3.89</v>
      </c>
      <c r="K1685" s="10">
        <v>7.04</v>
      </c>
      <c r="L1685" s="11">
        <f t="shared" si="546"/>
        <v>-1.6176775724565307</v>
      </c>
      <c r="M1685" s="11">
        <f t="shared" si="547"/>
        <v>3.5999470446741802E-2</v>
      </c>
      <c r="N1685" s="11">
        <f t="shared" si="548"/>
        <v>-1.2071520896344639</v>
      </c>
      <c r="O1685" s="11">
        <f t="shared" si="549"/>
        <v>3.2286192827968012E-2</v>
      </c>
      <c r="P1685" s="11">
        <f t="shared" si="550"/>
        <v>-0.20084548426089152</v>
      </c>
      <c r="Q1685" s="11">
        <f t="shared" si="551"/>
        <v>2.25043365518524</v>
      </c>
      <c r="R1685" s="12">
        <f t="shared" si="552"/>
        <v>8.5931518132698018E-2</v>
      </c>
      <c r="S1685">
        <f t="shared" si="553"/>
        <v>-161.76775724565306</v>
      </c>
      <c r="T1685">
        <f t="shared" si="554"/>
        <v>3.5999470446741801</v>
      </c>
      <c r="U1685">
        <f t="shared" si="555"/>
        <v>-120.71520896344639</v>
      </c>
      <c r="V1685">
        <f t="shared" si="556"/>
        <v>-8.4279645716461751</v>
      </c>
      <c r="W1685">
        <f t="shared" si="557"/>
        <v>116.81825866589691</v>
      </c>
      <c r="X1685" s="13">
        <f t="shared" si="558"/>
        <v>-26168.807284288538</v>
      </c>
      <c r="Y1685">
        <f t="shared" si="559"/>
        <v>12.959618724458364</v>
      </c>
      <c r="Z1685">
        <f t="shared" si="560"/>
        <v>-14572.161675088526</v>
      </c>
      <c r="AA1685">
        <f t="shared" si="561"/>
        <v>-71.030586820923091</v>
      </c>
      <c r="AB1685">
        <f t="shared" si="562"/>
        <v>13646.505557732398</v>
      </c>
      <c r="AC1685" s="21">
        <f t="shared" si="563"/>
        <v>-73.69197292750566</v>
      </c>
      <c r="AD1685" s="13">
        <f t="shared" si="564"/>
        <v>196.51245903136379</v>
      </c>
      <c r="AE1685" s="20">
        <f t="shared" si="565"/>
        <v>0.42562612196962668</v>
      </c>
      <c r="AF1685" s="18">
        <f t="shared" si="566"/>
        <v>42.6</v>
      </c>
    </row>
    <row r="1686" spans="1:32" x14ac:dyDescent="0.25">
      <c r="A1686" s="7">
        <v>2005</v>
      </c>
      <c r="B1686" s="7" t="s">
        <v>1783</v>
      </c>
      <c r="C1686" s="7" t="s">
        <v>36</v>
      </c>
      <c r="D1686" s="8">
        <v>74.3</v>
      </c>
      <c r="E1686" s="14">
        <v>249</v>
      </c>
      <c r="F1686" s="14">
        <v>4.75</v>
      </c>
      <c r="G1686" s="14">
        <v>19</v>
      </c>
      <c r="H1686" s="14">
        <v>29</v>
      </c>
      <c r="I1686" s="14">
        <v>106</v>
      </c>
      <c r="J1686" s="14">
        <v>4.3</v>
      </c>
      <c r="K1686" s="10">
        <v>7</v>
      </c>
      <c r="L1686" s="11">
        <f t="shared" si="546"/>
        <v>1.1838192248592718</v>
      </c>
      <c r="M1686" s="11">
        <f t="shared" si="547"/>
        <v>-0.96612816110648247</v>
      </c>
      <c r="N1686" s="11">
        <f t="shared" si="548"/>
        <v>5.8108116049795627E-2</v>
      </c>
      <c r="O1686" s="11">
        <f t="shared" si="549"/>
        <v>-1.8615296321954715</v>
      </c>
      <c r="P1686" s="11">
        <f t="shared" si="550"/>
        <v>-1.8770071882755708</v>
      </c>
      <c r="Q1686" s="11">
        <f t="shared" si="551"/>
        <v>-0.17704349654230336</v>
      </c>
      <c r="R1686" s="12">
        <f t="shared" si="552"/>
        <v>0.24515300434801834</v>
      </c>
      <c r="S1686">
        <f t="shared" si="553"/>
        <v>118.38192248592718</v>
      </c>
      <c r="T1686">
        <f t="shared" si="554"/>
        <v>-96.612816110648254</v>
      </c>
      <c r="U1686">
        <f t="shared" si="555"/>
        <v>5.8108116049795626</v>
      </c>
      <c r="V1686">
        <f t="shared" si="556"/>
        <v>-186.9268410235521</v>
      </c>
      <c r="W1686">
        <f t="shared" si="557"/>
        <v>3.4054753902857491</v>
      </c>
      <c r="X1686" s="13">
        <f t="shared" si="558"/>
        <v>14014.279571464071</v>
      </c>
      <c r="Y1686">
        <f t="shared" si="559"/>
        <v>-9334.0362368299357</v>
      </c>
      <c r="Z1686">
        <f t="shared" si="560"/>
        <v>33.765531508565161</v>
      </c>
      <c r="AA1686">
        <f t="shared" si="561"/>
        <v>-34941.643895044319</v>
      </c>
      <c r="AB1686">
        <f t="shared" si="562"/>
        <v>11.597262633841876</v>
      </c>
      <c r="AC1686" s="21">
        <f t="shared" si="563"/>
        <v>-77.738070166769347</v>
      </c>
      <c r="AD1686" s="13">
        <f t="shared" si="564"/>
        <v>192.46636179210012</v>
      </c>
      <c r="AE1686" s="20">
        <f t="shared" si="565"/>
        <v>0.41686268434562873</v>
      </c>
      <c r="AF1686" s="18">
        <f t="shared" si="566"/>
        <v>41.7</v>
      </c>
    </row>
    <row r="1687" spans="1:32" x14ac:dyDescent="0.25">
      <c r="A1687" s="7">
        <v>2005</v>
      </c>
      <c r="B1687" s="7" t="s">
        <v>1924</v>
      </c>
      <c r="C1687" s="7" t="s">
        <v>36</v>
      </c>
      <c r="D1687" s="8">
        <v>71.099999999999994</v>
      </c>
      <c r="E1687" s="14">
        <v>235</v>
      </c>
      <c r="F1687" s="14">
        <v>4.93</v>
      </c>
      <c r="G1687" s="14">
        <v>23</v>
      </c>
      <c r="H1687" s="14">
        <v>34.5</v>
      </c>
      <c r="I1687" s="14">
        <v>105</v>
      </c>
      <c r="J1687" s="14">
        <v>4.25</v>
      </c>
      <c r="K1687" s="10">
        <v>7.31</v>
      </c>
      <c r="L1687" s="11">
        <f t="shared" si="546"/>
        <v>0.60704047247072435</v>
      </c>
      <c r="M1687" s="11">
        <f t="shared" si="547"/>
        <v>-2.0935217466038569</v>
      </c>
      <c r="N1687" s="11">
        <f t="shared" si="548"/>
        <v>0.78111394786937238</v>
      </c>
      <c r="O1687" s="11">
        <f t="shared" si="549"/>
        <v>-0.12553179259065195</v>
      </c>
      <c r="P1687" s="11">
        <f t="shared" si="550"/>
        <v>-2.0293855250041779</v>
      </c>
      <c r="Q1687" s="11">
        <f t="shared" si="551"/>
        <v>0.11899030244885964</v>
      </c>
      <c r="R1687" s="12">
        <f t="shared" si="552"/>
        <v>-0.98881351382071148</v>
      </c>
      <c r="S1687">
        <f t="shared" si="553"/>
        <v>60.704047247072438</v>
      </c>
      <c r="T1687">
        <f t="shared" si="554"/>
        <v>-209.35217466038569</v>
      </c>
      <c r="U1687">
        <f t="shared" si="555"/>
        <v>78.11139478693724</v>
      </c>
      <c r="V1687">
        <f t="shared" si="556"/>
        <v>-107.74586587974149</v>
      </c>
      <c r="W1687">
        <f t="shared" si="557"/>
        <v>-43.491160568592591</v>
      </c>
      <c r="X1687" s="13">
        <f t="shared" si="558"/>
        <v>3684.9813521748029</v>
      </c>
      <c r="Y1687">
        <f t="shared" si="559"/>
        <v>-43828.333035032636</v>
      </c>
      <c r="Z1687">
        <f t="shared" si="560"/>
        <v>6101.3899955607658</v>
      </c>
      <c r="AA1687">
        <f t="shared" si="561"/>
        <v>-11609.17161417524</v>
      </c>
      <c r="AB1687">
        <f t="shared" si="562"/>
        <v>-1891.481047603103</v>
      </c>
      <c r="AC1687" s="21">
        <f t="shared" si="563"/>
        <v>-97.511655046025567</v>
      </c>
      <c r="AD1687" s="13">
        <f t="shared" si="564"/>
        <v>172.6927769128439</v>
      </c>
      <c r="AE1687" s="20">
        <f t="shared" si="565"/>
        <v>0.37403509829292031</v>
      </c>
      <c r="AF1687" s="18">
        <f t="shared" si="566"/>
        <v>37.4</v>
      </c>
    </row>
    <row r="1688" spans="1:32" x14ac:dyDescent="0.25">
      <c r="A1688" s="7">
        <v>2005</v>
      </c>
      <c r="B1688" s="7" t="s">
        <v>1934</v>
      </c>
      <c r="C1688" s="7" t="s">
        <v>45</v>
      </c>
      <c r="D1688" s="8">
        <v>75.7</v>
      </c>
      <c r="E1688" s="14">
        <v>266</v>
      </c>
      <c r="F1688" s="14">
        <v>5.01</v>
      </c>
      <c r="G1688" s="14">
        <v>24</v>
      </c>
      <c r="H1688" s="14">
        <v>30.5</v>
      </c>
      <c r="I1688" s="14">
        <v>111</v>
      </c>
      <c r="J1688" s="14">
        <v>4.3499999999999996</v>
      </c>
      <c r="K1688" s="10">
        <v>7.49</v>
      </c>
      <c r="L1688" s="11">
        <f t="shared" si="546"/>
        <v>1.8841934241882226</v>
      </c>
      <c r="M1688" s="11">
        <f t="shared" si="547"/>
        <v>-2.5945855623804692</v>
      </c>
      <c r="N1688" s="11">
        <f t="shared" si="548"/>
        <v>0.96186540582426661</v>
      </c>
      <c r="O1688" s="11">
        <f t="shared" si="549"/>
        <v>-1.3880756759396116</v>
      </c>
      <c r="P1688" s="11">
        <f t="shared" si="550"/>
        <v>-1.1151155046325347</v>
      </c>
      <c r="Q1688" s="11">
        <f t="shared" si="551"/>
        <v>-0.47307729553346639</v>
      </c>
      <c r="R1688" s="12">
        <f t="shared" si="552"/>
        <v>-1.7053102017896546</v>
      </c>
      <c r="S1688">
        <f t="shared" si="553"/>
        <v>188.41934241882225</v>
      </c>
      <c r="T1688">
        <f t="shared" si="554"/>
        <v>-259.45855623804692</v>
      </c>
      <c r="U1688">
        <f t="shared" si="555"/>
        <v>96.186540582426659</v>
      </c>
      <c r="V1688">
        <f t="shared" si="556"/>
        <v>-125.15955902860732</v>
      </c>
      <c r="W1688">
        <f t="shared" si="557"/>
        <v>-108.91937486615606</v>
      </c>
      <c r="X1688" s="13">
        <f t="shared" si="558"/>
        <v>35501.848597541393</v>
      </c>
      <c r="Y1688">
        <f t="shared" si="559"/>
        <v>-67318.742405131765</v>
      </c>
      <c r="Z1688">
        <f t="shared" si="560"/>
        <v>9251.8505892148114</v>
      </c>
      <c r="AA1688">
        <f t="shared" si="561"/>
        <v>-15664.91521623544</v>
      </c>
      <c r="AB1688">
        <f t="shared" si="562"/>
        <v>-11863.430221234228</v>
      </c>
      <c r="AC1688" s="21">
        <f t="shared" si="563"/>
        <v>-100.09334508931674</v>
      </c>
      <c r="AD1688" s="13">
        <f t="shared" si="564"/>
        <v>170.11108686955271</v>
      </c>
      <c r="AE1688" s="20">
        <f t="shared" si="565"/>
        <v>0.36844341862706131</v>
      </c>
      <c r="AF1688" s="18">
        <f t="shared" si="566"/>
        <v>36.799999999999997</v>
      </c>
    </row>
    <row r="1689" spans="1:32" x14ac:dyDescent="0.25">
      <c r="A1689" s="7">
        <v>2005</v>
      </c>
      <c r="B1689" s="7" t="s">
        <v>1961</v>
      </c>
      <c r="C1689" s="7" t="s">
        <v>57</v>
      </c>
      <c r="D1689" s="8">
        <v>70</v>
      </c>
      <c r="E1689" s="9">
        <v>168</v>
      </c>
      <c r="F1689" s="9">
        <v>4.5</v>
      </c>
      <c r="G1689" s="9">
        <v>13</v>
      </c>
      <c r="H1689" s="9">
        <v>35</v>
      </c>
      <c r="I1689" s="9">
        <v>121</v>
      </c>
      <c r="J1689" s="9">
        <v>4.22</v>
      </c>
      <c r="K1689" s="10">
        <v>7.24</v>
      </c>
      <c r="L1689" s="11">
        <f t="shared" si="546"/>
        <v>-2.1532578425316107</v>
      </c>
      <c r="M1689" s="11">
        <f t="shared" si="547"/>
        <v>0.59969626319542912</v>
      </c>
      <c r="N1689" s="11">
        <f t="shared" si="548"/>
        <v>-1.0264006316795695</v>
      </c>
      <c r="O1689" s="11">
        <f t="shared" si="549"/>
        <v>3.2286192827968012E-2</v>
      </c>
      <c r="P1689" s="11">
        <f t="shared" si="550"/>
        <v>0.40866786265353727</v>
      </c>
      <c r="Q1689" s="11">
        <f t="shared" si="551"/>
        <v>0.29661058184355954</v>
      </c>
      <c r="R1689" s="12">
        <f t="shared" si="552"/>
        <v>-0.71017591294390359</v>
      </c>
      <c r="S1689">
        <f t="shared" si="553"/>
        <v>-215.32578425316106</v>
      </c>
      <c r="T1689">
        <f t="shared" si="554"/>
        <v>59.969626319542911</v>
      </c>
      <c r="U1689">
        <f t="shared" si="555"/>
        <v>-102.64006316795695</v>
      </c>
      <c r="V1689">
        <f t="shared" si="556"/>
        <v>22.047702774075265</v>
      </c>
      <c r="W1689">
        <f t="shared" si="557"/>
        <v>-20.678266555017203</v>
      </c>
      <c r="X1689" s="13">
        <f t="shared" si="558"/>
        <v>-46365.193364238861</v>
      </c>
      <c r="Y1689">
        <f t="shared" si="559"/>
        <v>3596.3560809056139</v>
      </c>
      <c r="Z1689">
        <f t="shared" si="560"/>
        <v>-10534.982567122193</v>
      </c>
      <c r="AA1689">
        <f t="shared" si="561"/>
        <v>486.10119761396618</v>
      </c>
      <c r="AB1689">
        <f t="shared" si="562"/>
        <v>-427.590707720343</v>
      </c>
      <c r="AC1689" s="21">
        <f t="shared" si="563"/>
        <v>-103.19429185818548</v>
      </c>
      <c r="AD1689" s="13">
        <f t="shared" si="564"/>
        <v>167.010140100684</v>
      </c>
      <c r="AE1689" s="20">
        <f t="shared" si="565"/>
        <v>0.36172708138221932</v>
      </c>
      <c r="AF1689" s="18">
        <f t="shared" si="566"/>
        <v>36.200000000000003</v>
      </c>
    </row>
    <row r="1690" spans="1:32" x14ac:dyDescent="0.25">
      <c r="A1690" s="7">
        <v>2005</v>
      </c>
      <c r="B1690" s="7" t="s">
        <v>1985</v>
      </c>
      <c r="C1690" s="7" t="s">
        <v>85</v>
      </c>
      <c r="D1690" s="8">
        <v>71</v>
      </c>
      <c r="E1690" s="9">
        <v>218</v>
      </c>
      <c r="F1690" s="9">
        <v>4.9000000000000004</v>
      </c>
      <c r="G1690" s="9">
        <v>14</v>
      </c>
      <c r="H1690" s="9">
        <v>32</v>
      </c>
      <c r="I1690" s="9">
        <v>108</v>
      </c>
      <c r="J1690" s="9">
        <v>4.12</v>
      </c>
      <c r="K1690" s="10">
        <v>7.39</v>
      </c>
      <c r="L1690" s="11">
        <f t="shared" si="546"/>
        <v>-9.3333726858226301E-2</v>
      </c>
      <c r="M1690" s="11">
        <f t="shared" si="547"/>
        <v>-1.9056228156876318</v>
      </c>
      <c r="N1690" s="11">
        <f t="shared" si="548"/>
        <v>-0.84564917372467541</v>
      </c>
      <c r="O1690" s="11">
        <f t="shared" si="549"/>
        <v>-0.91462171968375172</v>
      </c>
      <c r="P1690" s="11">
        <f t="shared" si="550"/>
        <v>-1.5722505148183563</v>
      </c>
      <c r="Q1690" s="11">
        <f t="shared" si="551"/>
        <v>0.88867817982588548</v>
      </c>
      <c r="R1690" s="12">
        <f t="shared" si="552"/>
        <v>-1.307256486251352</v>
      </c>
      <c r="S1690">
        <f t="shared" si="553"/>
        <v>-9.3333726858226296</v>
      </c>
      <c r="T1690">
        <f t="shared" si="554"/>
        <v>-190.56228156876318</v>
      </c>
      <c r="U1690">
        <f t="shared" si="555"/>
        <v>-84.564917372467534</v>
      </c>
      <c r="V1690">
        <f t="shared" si="556"/>
        <v>-124.34361172510539</v>
      </c>
      <c r="W1690">
        <f t="shared" si="557"/>
        <v>-20.92891532127333</v>
      </c>
      <c r="X1690" s="13">
        <f t="shared" si="558"/>
        <v>-87.111845692459923</v>
      </c>
      <c r="Y1690">
        <f t="shared" si="559"/>
        <v>-36313.983156692579</v>
      </c>
      <c r="Z1690">
        <f t="shared" si="560"/>
        <v>-7151.225250212261</v>
      </c>
      <c r="AA1690">
        <f t="shared" si="561"/>
        <v>-15461.333776843767</v>
      </c>
      <c r="AB1690">
        <f t="shared" si="562"/>
        <v>-438.01949652502952</v>
      </c>
      <c r="AC1690" s="21">
        <f t="shared" si="563"/>
        <v>-109.04281134120313</v>
      </c>
      <c r="AD1690" s="13">
        <f t="shared" si="564"/>
        <v>161.16162061766633</v>
      </c>
      <c r="AE1690" s="20">
        <f t="shared" si="565"/>
        <v>0.34905977937454702</v>
      </c>
      <c r="AF1690" s="18">
        <f t="shared" si="566"/>
        <v>34.9</v>
      </c>
    </row>
    <row r="1691" spans="1:32" x14ac:dyDescent="0.25">
      <c r="A1691" s="7">
        <v>2005</v>
      </c>
      <c r="B1691" s="7" t="s">
        <v>1989</v>
      </c>
      <c r="C1691" s="7" t="s">
        <v>45</v>
      </c>
      <c r="D1691" s="8">
        <v>72.400000000000006</v>
      </c>
      <c r="E1691" s="14">
        <v>238</v>
      </c>
      <c r="F1691" s="14">
        <v>4.91</v>
      </c>
      <c r="G1691" s="14">
        <v>20</v>
      </c>
      <c r="H1691" s="14">
        <v>30</v>
      </c>
      <c r="I1691" s="14">
        <v>109</v>
      </c>
      <c r="J1691" s="14">
        <v>4.4000000000000004</v>
      </c>
      <c r="K1691" s="10">
        <v>7.25</v>
      </c>
      <c r="L1691" s="11">
        <f t="shared" si="546"/>
        <v>0.73063591941112738</v>
      </c>
      <c r="M1691" s="11">
        <f t="shared" si="547"/>
        <v>-1.9682557926597068</v>
      </c>
      <c r="N1691" s="11">
        <f t="shared" si="548"/>
        <v>0.23885957400468982</v>
      </c>
      <c r="O1691" s="11">
        <f t="shared" si="549"/>
        <v>-1.5458936613582315</v>
      </c>
      <c r="P1691" s="11">
        <f t="shared" si="550"/>
        <v>-1.4198721780897492</v>
      </c>
      <c r="Q1691" s="11">
        <f t="shared" si="551"/>
        <v>-0.76911109452463466</v>
      </c>
      <c r="R1691" s="12">
        <f t="shared" si="552"/>
        <v>-0.74998128449773271</v>
      </c>
      <c r="S1691">
        <f t="shared" si="553"/>
        <v>73.063591941112733</v>
      </c>
      <c r="T1691">
        <f t="shared" si="554"/>
        <v>-196.82557926597067</v>
      </c>
      <c r="U1691">
        <f t="shared" si="555"/>
        <v>23.885957400468982</v>
      </c>
      <c r="V1691">
        <f t="shared" si="556"/>
        <v>-148.28829197239904</v>
      </c>
      <c r="W1691">
        <f t="shared" si="557"/>
        <v>-75.954618951118363</v>
      </c>
      <c r="X1691" s="13">
        <f t="shared" si="558"/>
        <v>5338.2884673374338</v>
      </c>
      <c r="Y1691">
        <f t="shared" si="559"/>
        <v>-38740.308653384905</v>
      </c>
      <c r="Z1691">
        <f t="shared" si="560"/>
        <v>570.53896093701894</v>
      </c>
      <c r="AA1691">
        <f t="shared" si="561"/>
        <v>-21989.417536091463</v>
      </c>
      <c r="AB1691">
        <f t="shared" si="562"/>
        <v>-5769.1041400095892</v>
      </c>
      <c r="AC1691" s="21">
        <f t="shared" si="563"/>
        <v>-110.08179041168572</v>
      </c>
      <c r="AD1691" s="13">
        <f t="shared" si="564"/>
        <v>160.12264154718375</v>
      </c>
      <c r="AE1691" s="20">
        <f t="shared" si="565"/>
        <v>0.3468094557321843</v>
      </c>
      <c r="AF1691" s="18">
        <f t="shared" si="566"/>
        <v>34.700000000000003</v>
      </c>
    </row>
    <row r="1692" spans="1:32" x14ac:dyDescent="0.25">
      <c r="A1692" s="7">
        <v>2005</v>
      </c>
      <c r="B1692" s="7" t="s">
        <v>2002</v>
      </c>
      <c r="C1692" s="7" t="s">
        <v>38</v>
      </c>
      <c r="D1692" s="8">
        <v>76.599999999999994</v>
      </c>
      <c r="E1692" s="14">
        <v>252</v>
      </c>
      <c r="F1692" s="14">
        <v>4.87</v>
      </c>
      <c r="G1692" s="14">
        <v>18</v>
      </c>
      <c r="H1692" s="14">
        <v>32.5</v>
      </c>
      <c r="I1692" s="14">
        <v>130</v>
      </c>
      <c r="J1692" s="14">
        <v>4.78</v>
      </c>
      <c r="K1692" s="10">
        <v>7.52</v>
      </c>
      <c r="L1692" s="11">
        <f t="shared" si="546"/>
        <v>1.3074146717996751</v>
      </c>
      <c r="M1692" s="11">
        <f t="shared" si="547"/>
        <v>-1.7177238847714007</v>
      </c>
      <c r="N1692" s="11">
        <f t="shared" si="548"/>
        <v>-0.12264334190509857</v>
      </c>
      <c r="O1692" s="11">
        <f t="shared" si="549"/>
        <v>-0.75680373426513181</v>
      </c>
      <c r="P1692" s="11">
        <f t="shared" si="550"/>
        <v>1.7800728932110019</v>
      </c>
      <c r="Q1692" s="11">
        <f t="shared" si="551"/>
        <v>-3.0189679668574807</v>
      </c>
      <c r="R1692" s="12">
        <f t="shared" si="552"/>
        <v>-1.8247263164511422</v>
      </c>
      <c r="S1692">
        <f t="shared" si="553"/>
        <v>130.74146717996751</v>
      </c>
      <c r="T1692">
        <f t="shared" si="554"/>
        <v>-171.77238847714008</v>
      </c>
      <c r="U1692">
        <f t="shared" si="555"/>
        <v>-12.264334190509857</v>
      </c>
      <c r="V1692">
        <f t="shared" si="556"/>
        <v>51.163457947293509</v>
      </c>
      <c r="W1692">
        <f t="shared" si="557"/>
        <v>-242.18471416543116</v>
      </c>
      <c r="X1692" s="13">
        <f t="shared" si="558"/>
        <v>17093.331240370524</v>
      </c>
      <c r="Y1692">
        <f t="shared" si="559"/>
        <v>-29505.753443141526</v>
      </c>
      <c r="Z1692">
        <f t="shared" si="560"/>
        <v>-150.41389313650907</v>
      </c>
      <c r="AA1692">
        <f t="shared" si="561"/>
        <v>2617.6994291244714</v>
      </c>
      <c r="AB1692">
        <f t="shared" si="562"/>
        <v>-58653.43577539159</v>
      </c>
      <c r="AC1692" s="21">
        <f t="shared" si="563"/>
        <v>-117.13118495274828</v>
      </c>
      <c r="AD1692" s="13">
        <f t="shared" si="564"/>
        <v>153.07324700612116</v>
      </c>
      <c r="AE1692" s="20">
        <f t="shared" si="565"/>
        <v>0.33154117973820546</v>
      </c>
      <c r="AF1692" s="18">
        <f t="shared" si="566"/>
        <v>33.200000000000003</v>
      </c>
    </row>
    <row r="1693" spans="1:32" x14ac:dyDescent="0.25">
      <c r="A1693" s="7">
        <v>2005</v>
      </c>
      <c r="B1693" s="7" t="s">
        <v>2013</v>
      </c>
      <c r="C1693" s="7" t="s">
        <v>36</v>
      </c>
      <c r="D1693" s="8">
        <v>70.5</v>
      </c>
      <c r="E1693" s="14">
        <v>245</v>
      </c>
      <c r="F1693" s="14">
        <v>4.84</v>
      </c>
      <c r="G1693" s="14">
        <v>21</v>
      </c>
      <c r="H1693" s="14">
        <v>30</v>
      </c>
      <c r="I1693" s="14">
        <v>108</v>
      </c>
      <c r="J1693" s="14">
        <v>4.68</v>
      </c>
      <c r="K1693" s="10">
        <v>7.41</v>
      </c>
      <c r="L1693" s="11">
        <f t="shared" si="546"/>
        <v>1.0190252956054011</v>
      </c>
      <c r="M1693" s="11">
        <f t="shared" si="547"/>
        <v>-1.5298249538551698</v>
      </c>
      <c r="N1693" s="11">
        <f t="shared" si="548"/>
        <v>0.41961103195958405</v>
      </c>
      <c r="O1693" s="11">
        <f t="shared" si="549"/>
        <v>-1.5458936613582315</v>
      </c>
      <c r="P1693" s="11">
        <f t="shared" si="550"/>
        <v>-1.5722505148183563</v>
      </c>
      <c r="Q1693" s="11">
        <f t="shared" si="551"/>
        <v>-2.4269003688751494</v>
      </c>
      <c r="R1693" s="12">
        <f t="shared" si="552"/>
        <v>-1.3868672293590141</v>
      </c>
      <c r="S1693">
        <f t="shared" si="553"/>
        <v>101.90252956054012</v>
      </c>
      <c r="T1693">
        <f t="shared" si="554"/>
        <v>-152.98249538551698</v>
      </c>
      <c r="U1693">
        <f t="shared" si="555"/>
        <v>41.961103195958401</v>
      </c>
      <c r="V1693">
        <f t="shared" si="556"/>
        <v>-155.90720880882941</v>
      </c>
      <c r="W1693">
        <f t="shared" si="557"/>
        <v>-190.68837991170818</v>
      </c>
      <c r="X1693" s="13">
        <f t="shared" si="558"/>
        <v>10384.125530836753</v>
      </c>
      <c r="Y1693">
        <f t="shared" si="559"/>
        <v>-23403.643894379726</v>
      </c>
      <c r="Z1693">
        <f t="shared" si="560"/>
        <v>1760.7341814218703</v>
      </c>
      <c r="AA1693">
        <f t="shared" si="561"/>
        <v>-24307.057758559935</v>
      </c>
      <c r="AB1693">
        <f t="shared" si="562"/>
        <v>-36362.058233351956</v>
      </c>
      <c r="AC1693" s="21">
        <f t="shared" si="563"/>
        <v>-119.93990176253521</v>
      </c>
      <c r="AD1693" s="13">
        <f t="shared" si="564"/>
        <v>150.26453019633425</v>
      </c>
      <c r="AE1693" s="20">
        <f t="shared" si="565"/>
        <v>0.32545778304492146</v>
      </c>
      <c r="AF1693" s="18">
        <f t="shared" si="566"/>
        <v>32.5</v>
      </c>
    </row>
    <row r="1694" spans="1:32" x14ac:dyDescent="0.25">
      <c r="A1694" s="7">
        <v>2005</v>
      </c>
      <c r="B1694" s="7" t="s">
        <v>2039</v>
      </c>
      <c r="C1694" s="7" t="s">
        <v>85</v>
      </c>
      <c r="D1694" s="8">
        <v>74</v>
      </c>
      <c r="E1694" s="9">
        <v>216</v>
      </c>
      <c r="F1694" s="9">
        <v>4.8</v>
      </c>
      <c r="G1694" s="9">
        <v>16</v>
      </c>
      <c r="H1694" s="9">
        <v>32</v>
      </c>
      <c r="I1694" s="9">
        <v>113</v>
      </c>
      <c r="J1694" s="9">
        <v>4.6399999999999997</v>
      </c>
      <c r="K1694" s="10">
        <v>7.79</v>
      </c>
      <c r="L1694" s="11">
        <f t="shared" si="546"/>
        <v>-0.17573069148516168</v>
      </c>
      <c r="M1694" s="11">
        <f t="shared" si="547"/>
        <v>-1.2792930459668637</v>
      </c>
      <c r="N1694" s="11">
        <f t="shared" si="548"/>
        <v>-0.48414625781488696</v>
      </c>
      <c r="O1694" s="11">
        <f t="shared" si="549"/>
        <v>-0.91462171968375172</v>
      </c>
      <c r="P1694" s="11">
        <f t="shared" si="550"/>
        <v>-0.81035883117532026</v>
      </c>
      <c r="Q1694" s="11">
        <f t="shared" si="551"/>
        <v>-2.1900733296822179</v>
      </c>
      <c r="R1694" s="12">
        <f t="shared" si="552"/>
        <v>-2.8994713484045551</v>
      </c>
      <c r="S1694">
        <f t="shared" si="553"/>
        <v>-17.573069148516169</v>
      </c>
      <c r="T1694">
        <f t="shared" si="554"/>
        <v>-127.92930459668636</v>
      </c>
      <c r="U1694">
        <f t="shared" si="555"/>
        <v>-48.414625781488695</v>
      </c>
      <c r="V1694">
        <f t="shared" si="556"/>
        <v>-86.249027542953598</v>
      </c>
      <c r="W1694">
        <f t="shared" si="557"/>
        <v>-254.47723390433862</v>
      </c>
      <c r="X1694" s="13">
        <f t="shared" si="558"/>
        <v>-308.81275929853075</v>
      </c>
      <c r="Y1694">
        <f t="shared" si="559"/>
        <v>-16365.906974591759</v>
      </c>
      <c r="Z1694">
        <f t="shared" si="560"/>
        <v>-2343.9759895615898</v>
      </c>
      <c r="AA1694">
        <f t="shared" si="561"/>
        <v>-7438.8947521051687</v>
      </c>
      <c r="AB1694">
        <f t="shared" si="562"/>
        <v>-64758.66257560347</v>
      </c>
      <c r="AC1694" s="21">
        <f t="shared" si="563"/>
        <v>-135.06757793871964</v>
      </c>
      <c r="AD1694" s="13">
        <f t="shared" si="564"/>
        <v>135.13685402014983</v>
      </c>
      <c r="AE1694" s="20">
        <f t="shared" si="565"/>
        <v>0.29269276561539526</v>
      </c>
      <c r="AF1694" s="18">
        <f t="shared" si="566"/>
        <v>29.3</v>
      </c>
    </row>
    <row r="1695" spans="1:32" x14ac:dyDescent="0.25">
      <c r="A1695" s="7">
        <v>2005</v>
      </c>
      <c r="B1695" s="7" t="s">
        <v>2069</v>
      </c>
      <c r="C1695" s="7" t="s">
        <v>38</v>
      </c>
      <c r="D1695" s="8">
        <v>77.7</v>
      </c>
      <c r="E1695" s="14">
        <v>253</v>
      </c>
      <c r="F1695" s="14">
        <v>5.05</v>
      </c>
      <c r="G1695" s="14">
        <v>12</v>
      </c>
      <c r="H1695" s="14">
        <v>31.5</v>
      </c>
      <c r="I1695" s="14">
        <v>112</v>
      </c>
      <c r="J1695" s="14">
        <v>4.67</v>
      </c>
      <c r="K1695" s="10">
        <v>7.41</v>
      </c>
      <c r="L1695" s="11">
        <f t="shared" si="546"/>
        <v>1.3486131541131428</v>
      </c>
      <c r="M1695" s="11">
        <f t="shared" si="547"/>
        <v>-2.8451174702687752</v>
      </c>
      <c r="N1695" s="11">
        <f t="shared" si="548"/>
        <v>-1.2071520896344639</v>
      </c>
      <c r="O1695" s="11">
        <f t="shared" si="549"/>
        <v>-1.0724397051023717</v>
      </c>
      <c r="P1695" s="11">
        <f t="shared" si="550"/>
        <v>-0.96273716790392749</v>
      </c>
      <c r="Q1695" s="11">
        <f t="shared" si="551"/>
        <v>-2.3676936090769178</v>
      </c>
      <c r="R1695" s="12">
        <f t="shared" si="552"/>
        <v>-1.3868672293590141</v>
      </c>
      <c r="S1695">
        <f t="shared" si="553"/>
        <v>134.86131541131428</v>
      </c>
      <c r="T1695">
        <f t="shared" si="554"/>
        <v>-284.51174702687752</v>
      </c>
      <c r="U1695">
        <f t="shared" si="555"/>
        <v>-120.71520896344639</v>
      </c>
      <c r="V1695">
        <f t="shared" si="556"/>
        <v>-101.75884365031496</v>
      </c>
      <c r="W1695">
        <f t="shared" si="557"/>
        <v>-187.7280419217966</v>
      </c>
      <c r="X1695" s="13">
        <f t="shared" si="558"/>
        <v>18187.574394469993</v>
      </c>
      <c r="Y1695">
        <f t="shared" si="559"/>
        <v>-80946.934196285947</v>
      </c>
      <c r="Z1695">
        <f t="shared" si="560"/>
        <v>-14572.161675088526</v>
      </c>
      <c r="AA1695">
        <f t="shared" si="561"/>
        <v>-10354.862261049246</v>
      </c>
      <c r="AB1695">
        <f t="shared" si="562"/>
        <v>-35241.817723791821</v>
      </c>
      <c r="AC1695" s="21">
        <f t="shared" si="563"/>
        <v>-156.79808765526801</v>
      </c>
      <c r="AD1695" s="13">
        <f t="shared" si="564"/>
        <v>113.40634430360146</v>
      </c>
      <c r="AE1695" s="20">
        <f t="shared" si="565"/>
        <v>0.24562667817917014</v>
      </c>
      <c r="AF1695" s="18">
        <f t="shared" si="566"/>
        <v>24.6</v>
      </c>
    </row>
    <row r="1696" spans="1:32" x14ac:dyDescent="0.25">
      <c r="A1696" s="7">
        <v>2005</v>
      </c>
      <c r="B1696" s="7" t="s">
        <v>2076</v>
      </c>
      <c r="C1696" s="7" t="s">
        <v>38</v>
      </c>
      <c r="D1696" s="8">
        <v>78.3</v>
      </c>
      <c r="E1696" s="14">
        <v>272</v>
      </c>
      <c r="F1696" s="14">
        <v>4.92</v>
      </c>
      <c r="G1696" s="14">
        <v>16</v>
      </c>
      <c r="H1696" s="14">
        <v>29</v>
      </c>
      <c r="I1696" s="14">
        <v>107</v>
      </c>
      <c r="J1696" s="14">
        <v>4.96</v>
      </c>
      <c r="K1696" s="10">
        <v>7.8</v>
      </c>
      <c r="L1696" s="11">
        <f t="shared" si="546"/>
        <v>2.1313843180690286</v>
      </c>
      <c r="M1696" s="11">
        <f t="shared" si="547"/>
        <v>-2.0308887696317819</v>
      </c>
      <c r="N1696" s="11">
        <f t="shared" si="548"/>
        <v>-0.48414625781488696</v>
      </c>
      <c r="O1696" s="11">
        <f t="shared" si="549"/>
        <v>-1.8615296321954715</v>
      </c>
      <c r="P1696" s="11">
        <f t="shared" si="550"/>
        <v>-1.7246288515469634</v>
      </c>
      <c r="Q1696" s="11">
        <f t="shared" si="551"/>
        <v>-4.0846896432256701</v>
      </c>
      <c r="R1696" s="12">
        <f t="shared" si="552"/>
        <v>-2.9392767199583845</v>
      </c>
      <c r="S1696">
        <f t="shared" si="553"/>
        <v>213.13843180690287</v>
      </c>
      <c r="T1696">
        <f t="shared" si="554"/>
        <v>-203.08887696317819</v>
      </c>
      <c r="U1696">
        <f t="shared" si="555"/>
        <v>-48.414625781488695</v>
      </c>
      <c r="V1696">
        <f t="shared" si="556"/>
        <v>-179.30792418712173</v>
      </c>
      <c r="W1696">
        <f t="shared" si="557"/>
        <v>-351.19831815920276</v>
      </c>
      <c r="X1696" s="13">
        <f t="shared" si="558"/>
        <v>45427.991113105789</v>
      </c>
      <c r="Y1696">
        <f t="shared" si="559"/>
        <v>-41245.091946164932</v>
      </c>
      <c r="Z1696">
        <f t="shared" si="560"/>
        <v>-2343.9759895615898</v>
      </c>
      <c r="AA1696">
        <f t="shared" si="561"/>
        <v>-32151.331676294594</v>
      </c>
      <c r="AB1696">
        <f t="shared" si="562"/>
        <v>-123340.2586778526</v>
      </c>
      <c r="AC1696" s="21">
        <f t="shared" si="563"/>
        <v>-175.30126478537906</v>
      </c>
      <c r="AD1696" s="13">
        <f t="shared" si="564"/>
        <v>94.903167173490402</v>
      </c>
      <c r="AE1696" s="20">
        <f t="shared" si="565"/>
        <v>0.20555066689303933</v>
      </c>
      <c r="AF1696" s="18">
        <f t="shared" si="566"/>
        <v>20.6</v>
      </c>
    </row>
    <row r="1697" spans="1:32" x14ac:dyDescent="0.25">
      <c r="A1697" s="7">
        <v>2005</v>
      </c>
      <c r="B1697" s="7" t="s">
        <v>2081</v>
      </c>
      <c r="C1697" s="7" t="s">
        <v>36</v>
      </c>
      <c r="D1697" s="8">
        <v>73.599999999999994</v>
      </c>
      <c r="E1697" s="14">
        <v>249</v>
      </c>
      <c r="F1697" s="14">
        <v>4.96</v>
      </c>
      <c r="G1697" s="14">
        <v>21</v>
      </c>
      <c r="H1697" s="14">
        <v>25.5</v>
      </c>
      <c r="I1697" s="14">
        <v>100</v>
      </c>
      <c r="J1697" s="14">
        <v>4.67</v>
      </c>
      <c r="K1697" s="10">
        <v>7.57</v>
      </c>
      <c r="L1697" s="11">
        <f t="shared" si="546"/>
        <v>1.1838192248592718</v>
      </c>
      <c r="M1697" s="11">
        <f t="shared" si="547"/>
        <v>-2.2814206775200883</v>
      </c>
      <c r="N1697" s="11">
        <f t="shared" si="548"/>
        <v>0.41961103195958405</v>
      </c>
      <c r="O1697" s="11">
        <f t="shared" si="549"/>
        <v>-2.9662555301258111</v>
      </c>
      <c r="P1697" s="11">
        <f t="shared" si="550"/>
        <v>-2.7912772086472137</v>
      </c>
      <c r="Q1697" s="11">
        <f t="shared" si="551"/>
        <v>-2.3676936090769178</v>
      </c>
      <c r="R1697" s="12">
        <f t="shared" si="552"/>
        <v>-2.0237531742202952</v>
      </c>
      <c r="S1697">
        <f t="shared" si="553"/>
        <v>118.38192248592718</v>
      </c>
      <c r="T1697">
        <f t="shared" si="554"/>
        <v>-228.14206775200881</v>
      </c>
      <c r="U1697">
        <f t="shared" si="555"/>
        <v>41.961103195958401</v>
      </c>
      <c r="V1697">
        <f t="shared" si="556"/>
        <v>-287.87663693865125</v>
      </c>
      <c r="W1697">
        <f t="shared" si="557"/>
        <v>-219.57233916486067</v>
      </c>
      <c r="X1697" s="13">
        <f t="shared" si="558"/>
        <v>14014.279571464071</v>
      </c>
      <c r="Y1697">
        <f t="shared" si="559"/>
        <v>-52048.803078162178</v>
      </c>
      <c r="Z1697">
        <f t="shared" si="560"/>
        <v>1760.7341814218703</v>
      </c>
      <c r="AA1697">
        <f t="shared" si="561"/>
        <v>-82872.958095108028</v>
      </c>
      <c r="AB1697">
        <f t="shared" si="562"/>
        <v>-48212.012126328606</v>
      </c>
      <c r="AC1697" s="21">
        <f t="shared" si="563"/>
        <v>-182.95286799977359</v>
      </c>
      <c r="AD1697" s="13">
        <f t="shared" si="564"/>
        <v>87.251563959095876</v>
      </c>
      <c r="AE1697" s="20">
        <f t="shared" si="565"/>
        <v>0.18897806778636747</v>
      </c>
      <c r="AF1697" s="18">
        <f t="shared" si="566"/>
        <v>18.899999999999999</v>
      </c>
    </row>
    <row r="1698" spans="1:32" x14ac:dyDescent="0.25">
      <c r="A1698" s="7">
        <v>2004</v>
      </c>
      <c r="B1698" s="7" t="s">
        <v>47</v>
      </c>
      <c r="C1698" s="7" t="s">
        <v>38</v>
      </c>
      <c r="D1698" s="8">
        <v>75.400000000000006</v>
      </c>
      <c r="E1698" s="14">
        <v>258</v>
      </c>
      <c r="F1698" s="14">
        <v>4.53</v>
      </c>
      <c r="G1698" s="14">
        <v>34</v>
      </c>
      <c r="H1698" s="14">
        <v>35.5</v>
      </c>
      <c r="I1698" s="14">
        <v>123</v>
      </c>
      <c r="J1698" s="14">
        <v>4.1100000000000003</v>
      </c>
      <c r="K1698" s="10">
        <v>7.38</v>
      </c>
      <c r="L1698" s="11">
        <f t="shared" si="546"/>
        <v>1.5546055656804811</v>
      </c>
      <c r="M1698" s="11">
        <f t="shared" si="547"/>
        <v>0.41179733227919812</v>
      </c>
      <c r="N1698" s="11">
        <f t="shared" si="548"/>
        <v>2.7693799853732086</v>
      </c>
      <c r="O1698" s="11">
        <f t="shared" si="549"/>
        <v>0.19010417824658796</v>
      </c>
      <c r="P1698" s="11">
        <f t="shared" si="550"/>
        <v>0.71342453611075163</v>
      </c>
      <c r="Q1698" s="11">
        <f t="shared" si="551"/>
        <v>0.94788493962411713</v>
      </c>
      <c r="R1698" s="12">
        <f t="shared" si="552"/>
        <v>-1.2674511146975229</v>
      </c>
      <c r="S1698">
        <f t="shared" si="553"/>
        <v>155.4605565680481</v>
      </c>
      <c r="T1698">
        <f t="shared" si="554"/>
        <v>41.179733227919812</v>
      </c>
      <c r="U1698">
        <f t="shared" si="555"/>
        <v>276.93799853732088</v>
      </c>
      <c r="V1698">
        <f t="shared" si="556"/>
        <v>45.17643571786698</v>
      </c>
      <c r="W1698">
        <f t="shared" si="557"/>
        <v>-15.978308753670289</v>
      </c>
      <c r="X1698" s="13">
        <f t="shared" si="558"/>
        <v>24167.984648447284</v>
      </c>
      <c r="Y1698">
        <f t="shared" si="559"/>
        <v>1695.7704287226429</v>
      </c>
      <c r="Z1698">
        <f t="shared" si="560"/>
        <v>76694.65503385714</v>
      </c>
      <c r="AA1698">
        <f t="shared" si="561"/>
        <v>2040.9103441705674</v>
      </c>
      <c r="AB1698">
        <f t="shared" si="562"/>
        <v>-255.30635062761658</v>
      </c>
      <c r="AC1698" s="21">
        <f t="shared" si="563"/>
        <v>144.46038495350206</v>
      </c>
      <c r="AD1698" s="13">
        <f t="shared" si="564"/>
        <v>414.66481691237152</v>
      </c>
      <c r="AE1698" s="20">
        <f t="shared" si="565"/>
        <v>0.89812207739708472</v>
      </c>
      <c r="AF1698" s="18">
        <f t="shared" si="566"/>
        <v>89.8</v>
      </c>
    </row>
    <row r="1699" spans="1:32" x14ac:dyDescent="0.25">
      <c r="A1699" s="7">
        <v>2004</v>
      </c>
      <c r="B1699" s="7" t="s">
        <v>62</v>
      </c>
      <c r="C1699" s="7" t="s">
        <v>54</v>
      </c>
      <c r="D1699" s="8">
        <v>75</v>
      </c>
      <c r="E1699" s="9">
        <v>250</v>
      </c>
      <c r="F1699" s="9">
        <v>4.8</v>
      </c>
      <c r="G1699" s="9">
        <v>35</v>
      </c>
      <c r="H1699" s="9">
        <v>37.5</v>
      </c>
      <c r="I1699" s="9">
        <v>118</v>
      </c>
      <c r="J1699" s="9">
        <v>4.1900000000000004</v>
      </c>
      <c r="K1699" s="10">
        <v>7.2</v>
      </c>
      <c r="L1699" s="11">
        <f t="shared" si="546"/>
        <v>1.2250177071727395</v>
      </c>
      <c r="M1699" s="11">
        <f t="shared" si="547"/>
        <v>-1.2792930459668637</v>
      </c>
      <c r="N1699" s="11">
        <f t="shared" si="548"/>
        <v>2.950131443328103</v>
      </c>
      <c r="O1699" s="11">
        <f t="shared" si="549"/>
        <v>0.82137611992106785</v>
      </c>
      <c r="P1699" s="11">
        <f t="shared" si="550"/>
        <v>-4.8467147532284323E-2</v>
      </c>
      <c r="Q1699" s="11">
        <f t="shared" si="551"/>
        <v>0.4742308612382542</v>
      </c>
      <c r="R1699" s="12">
        <f t="shared" si="552"/>
        <v>-0.5509544267285833</v>
      </c>
      <c r="S1699">
        <f t="shared" si="553"/>
        <v>122.50177071727396</v>
      </c>
      <c r="T1699">
        <f t="shared" si="554"/>
        <v>-127.92930459668636</v>
      </c>
      <c r="U1699">
        <f t="shared" si="555"/>
        <v>295.01314433281027</v>
      </c>
      <c r="V1699">
        <f t="shared" si="556"/>
        <v>38.645448619439179</v>
      </c>
      <c r="W1699">
        <f t="shared" si="557"/>
        <v>-3.8361782745164552</v>
      </c>
      <c r="X1699" s="13">
        <f t="shared" si="558"/>
        <v>15006.683828867559</v>
      </c>
      <c r="Y1699">
        <f t="shared" si="559"/>
        <v>-16365.906974591759</v>
      </c>
      <c r="Z1699">
        <f t="shared" si="560"/>
        <v>87032.755329131542</v>
      </c>
      <c r="AA1699">
        <f t="shared" si="561"/>
        <v>1493.4706989977135</v>
      </c>
      <c r="AB1699">
        <f t="shared" si="562"/>
        <v>-14.716263753872047</v>
      </c>
      <c r="AC1699" s="21">
        <f t="shared" si="563"/>
        <v>132.02445729382961</v>
      </c>
      <c r="AD1699" s="13">
        <f t="shared" si="564"/>
        <v>402.2288892526991</v>
      </c>
      <c r="AE1699" s="20">
        <f t="shared" si="565"/>
        <v>0.87118711516124803</v>
      </c>
      <c r="AF1699" s="18">
        <f t="shared" si="566"/>
        <v>87.1</v>
      </c>
    </row>
    <row r="1700" spans="1:32" x14ac:dyDescent="0.25">
      <c r="A1700" s="7">
        <v>2004</v>
      </c>
      <c r="B1700" s="7" t="s">
        <v>84</v>
      </c>
      <c r="C1700" s="7" t="s">
        <v>85</v>
      </c>
      <c r="D1700" s="8">
        <v>69</v>
      </c>
      <c r="E1700" s="9">
        <v>204</v>
      </c>
      <c r="F1700" s="9">
        <v>4.3499999999999996</v>
      </c>
      <c r="G1700" s="9">
        <v>15</v>
      </c>
      <c r="H1700" s="9">
        <v>41.5</v>
      </c>
      <c r="I1700" s="9">
        <v>128</v>
      </c>
      <c r="J1700" s="9">
        <v>3.95</v>
      </c>
      <c r="K1700" s="10">
        <v>6.7</v>
      </c>
      <c r="L1700" s="11">
        <f t="shared" si="546"/>
        <v>-0.67011247924677386</v>
      </c>
      <c r="M1700" s="11">
        <f t="shared" si="547"/>
        <v>1.5391909177765783</v>
      </c>
      <c r="N1700" s="11">
        <f t="shared" si="548"/>
        <v>-0.66489771576978118</v>
      </c>
      <c r="O1700" s="11">
        <f t="shared" si="549"/>
        <v>2.0839200032700274</v>
      </c>
      <c r="P1700" s="11">
        <f t="shared" si="550"/>
        <v>1.4753162197537877</v>
      </c>
      <c r="Q1700" s="11">
        <f t="shared" si="551"/>
        <v>1.895193096395843</v>
      </c>
      <c r="R1700" s="12">
        <f t="shared" si="552"/>
        <v>1.439314150962919</v>
      </c>
      <c r="S1700">
        <f t="shared" si="553"/>
        <v>-67.011247924677392</v>
      </c>
      <c r="T1700">
        <f t="shared" si="554"/>
        <v>153.91909177765783</v>
      </c>
      <c r="U1700">
        <f t="shared" si="555"/>
        <v>-66.489771576978114</v>
      </c>
      <c r="V1700">
        <f t="shared" si="556"/>
        <v>177.96181115119074</v>
      </c>
      <c r="W1700">
        <f t="shared" si="557"/>
        <v>166.72536236793812</v>
      </c>
      <c r="X1700" s="13">
        <f t="shared" si="558"/>
        <v>-4490.5073484225804</v>
      </c>
      <c r="Y1700">
        <f t="shared" si="559"/>
        <v>23691.086813659054</v>
      </c>
      <c r="Z1700">
        <f t="shared" si="560"/>
        <v>-4420.8897243587271</v>
      </c>
      <c r="AA1700">
        <f t="shared" si="561"/>
        <v>31670.406228212079</v>
      </c>
      <c r="AB1700">
        <f t="shared" si="562"/>
        <v>27797.346456720275</v>
      </c>
      <c r="AC1700" s="21">
        <f t="shared" si="563"/>
        <v>121.85847728066366</v>
      </c>
      <c r="AD1700" s="13">
        <f t="shared" si="564"/>
        <v>392.06290923953316</v>
      </c>
      <c r="AE1700" s="20">
        <f t="shared" si="565"/>
        <v>0.84916863007204579</v>
      </c>
      <c r="AF1700" s="18">
        <f t="shared" si="566"/>
        <v>84.9</v>
      </c>
    </row>
    <row r="1701" spans="1:32" x14ac:dyDescent="0.25">
      <c r="A1701" s="7">
        <v>2004</v>
      </c>
      <c r="B1701" s="7" t="s">
        <v>119</v>
      </c>
      <c r="C1701" s="7" t="s">
        <v>38</v>
      </c>
      <c r="D1701" s="8">
        <v>76.3</v>
      </c>
      <c r="E1701" s="14">
        <v>265</v>
      </c>
      <c r="F1701" s="14">
        <v>4.6500000000000004</v>
      </c>
      <c r="G1701" s="14">
        <v>17</v>
      </c>
      <c r="H1701" s="14">
        <v>38.5</v>
      </c>
      <c r="I1701" s="14">
        <v>132</v>
      </c>
      <c r="J1701" s="14">
        <v>4.22</v>
      </c>
      <c r="K1701" s="10">
        <v>7.08</v>
      </c>
      <c r="L1701" s="11">
        <f t="shared" si="546"/>
        <v>1.8429949418747549</v>
      </c>
      <c r="M1701" s="11">
        <f t="shared" si="547"/>
        <v>-0.3397983913857201</v>
      </c>
      <c r="N1701" s="11">
        <f t="shared" si="548"/>
        <v>-0.30339479985999279</v>
      </c>
      <c r="O1701" s="11">
        <f t="shared" si="549"/>
        <v>1.1370120907583077</v>
      </c>
      <c r="P1701" s="11">
        <f t="shared" si="550"/>
        <v>2.0848295666682164</v>
      </c>
      <c r="Q1701" s="11">
        <f t="shared" si="551"/>
        <v>0.29661058184355954</v>
      </c>
      <c r="R1701" s="12">
        <f t="shared" si="552"/>
        <v>-7.3289968082622295E-2</v>
      </c>
      <c r="S1701">
        <f t="shared" si="553"/>
        <v>184.29949418747549</v>
      </c>
      <c r="T1701">
        <f t="shared" si="554"/>
        <v>-33.979839138572011</v>
      </c>
      <c r="U1701">
        <f t="shared" si="555"/>
        <v>-30.339479985999279</v>
      </c>
      <c r="V1701">
        <f t="shared" si="556"/>
        <v>161.09208287132623</v>
      </c>
      <c r="W1701">
        <f t="shared" si="557"/>
        <v>11.166030688046863</v>
      </c>
      <c r="X1701" s="13">
        <f t="shared" si="558"/>
        <v>33966.303557759311</v>
      </c>
      <c r="Y1701">
        <f t="shared" si="559"/>
        <v>-1154.6294678832303</v>
      </c>
      <c r="Z1701">
        <f t="shared" si="560"/>
        <v>-920.48404582085084</v>
      </c>
      <c r="AA1701">
        <f t="shared" si="561"/>
        <v>25950.659163822238</v>
      </c>
      <c r="AB1701">
        <f t="shared" si="562"/>
        <v>124.6802413264043</v>
      </c>
      <c r="AC1701" s="21">
        <f t="shared" si="563"/>
        <v>107.67221503173776</v>
      </c>
      <c r="AD1701" s="13">
        <f t="shared" si="564"/>
        <v>377.87664699060724</v>
      </c>
      <c r="AE1701" s="20">
        <f t="shared" si="565"/>
        <v>0.81844262004694723</v>
      </c>
      <c r="AF1701" s="18">
        <f t="shared" si="566"/>
        <v>81.8</v>
      </c>
    </row>
    <row r="1702" spans="1:32" x14ac:dyDescent="0.25">
      <c r="A1702" s="7">
        <v>2004</v>
      </c>
      <c r="B1702" s="7" t="s">
        <v>184</v>
      </c>
      <c r="C1702" s="7" t="s">
        <v>78</v>
      </c>
      <c r="D1702" s="8">
        <v>74</v>
      </c>
      <c r="E1702" s="9">
        <v>218</v>
      </c>
      <c r="F1702" s="9">
        <v>4.47</v>
      </c>
      <c r="G1702" s="9">
        <v>18</v>
      </c>
      <c r="H1702" s="9">
        <v>38</v>
      </c>
      <c r="I1702" s="9">
        <v>124</v>
      </c>
      <c r="J1702" s="9">
        <v>3.91</v>
      </c>
      <c r="K1702" s="10">
        <v>6.68</v>
      </c>
      <c r="L1702" s="11">
        <f t="shared" si="546"/>
        <v>-9.3333726858226301E-2</v>
      </c>
      <c r="M1702" s="11">
        <f t="shared" si="547"/>
        <v>0.78759519411166001</v>
      </c>
      <c r="N1702" s="11">
        <f t="shared" si="548"/>
        <v>-0.12264334190509857</v>
      </c>
      <c r="O1702" s="11">
        <f t="shared" si="549"/>
        <v>0.97919410533968776</v>
      </c>
      <c r="P1702" s="11">
        <f t="shared" si="550"/>
        <v>0.86580287283935886</v>
      </c>
      <c r="Q1702" s="11">
        <f t="shared" si="551"/>
        <v>2.1320201355887742</v>
      </c>
      <c r="R1702" s="12">
        <f t="shared" si="552"/>
        <v>1.5189248940705808</v>
      </c>
      <c r="S1702">
        <f t="shared" si="553"/>
        <v>-9.3333726858226296</v>
      </c>
      <c r="T1702">
        <f t="shared" si="554"/>
        <v>78.759519411165996</v>
      </c>
      <c r="U1702">
        <f t="shared" si="555"/>
        <v>-12.264334190509857</v>
      </c>
      <c r="V1702">
        <f t="shared" si="556"/>
        <v>92.24984890895233</v>
      </c>
      <c r="W1702">
        <f t="shared" si="557"/>
        <v>182.54725148296777</v>
      </c>
      <c r="X1702" s="13">
        <f t="shared" si="558"/>
        <v>-87.111845692459923</v>
      </c>
      <c r="Y1702">
        <f t="shared" si="559"/>
        <v>6203.061897877833</v>
      </c>
      <c r="Z1702">
        <f t="shared" si="560"/>
        <v>-150.41389313650907</v>
      </c>
      <c r="AA1702">
        <f t="shared" si="561"/>
        <v>8510.034623724534</v>
      </c>
      <c r="AB1702">
        <f t="shared" si="562"/>
        <v>33323.499023985874</v>
      </c>
      <c r="AC1702" s="21">
        <f t="shared" si="563"/>
        <v>97.77430112944738</v>
      </c>
      <c r="AD1702" s="13">
        <f t="shared" si="564"/>
        <v>367.97873308831686</v>
      </c>
      <c r="AE1702" s="20">
        <f t="shared" si="565"/>
        <v>0.79700473905667002</v>
      </c>
      <c r="AF1702" s="18">
        <f t="shared" si="566"/>
        <v>79.7</v>
      </c>
    </row>
    <row r="1703" spans="1:32" x14ac:dyDescent="0.25">
      <c r="A1703" s="7">
        <v>2004</v>
      </c>
      <c r="B1703" s="7" t="s">
        <v>192</v>
      </c>
      <c r="C1703" s="7" t="s">
        <v>38</v>
      </c>
      <c r="D1703" s="8">
        <v>75.7</v>
      </c>
      <c r="E1703" s="14">
        <v>251</v>
      </c>
      <c r="F1703" s="14">
        <v>4.55</v>
      </c>
      <c r="G1703" s="14">
        <v>24</v>
      </c>
      <c r="H1703" s="14">
        <v>33.5</v>
      </c>
      <c r="I1703" s="14">
        <v>130</v>
      </c>
      <c r="J1703" s="14">
        <v>4.0999999999999996</v>
      </c>
      <c r="K1703" s="10">
        <v>6.71</v>
      </c>
      <c r="L1703" s="11">
        <f t="shared" si="546"/>
        <v>1.2662161894862074</v>
      </c>
      <c r="M1703" s="11">
        <f t="shared" si="547"/>
        <v>0.28653137833504788</v>
      </c>
      <c r="N1703" s="11">
        <f t="shared" si="548"/>
        <v>0.96186540582426661</v>
      </c>
      <c r="O1703" s="11">
        <f t="shared" si="549"/>
        <v>-0.44116776342789188</v>
      </c>
      <c r="P1703" s="11">
        <f t="shared" si="550"/>
        <v>1.7800728932110019</v>
      </c>
      <c r="Q1703" s="11">
        <f t="shared" si="551"/>
        <v>1.007091699422354</v>
      </c>
      <c r="R1703" s="12">
        <f t="shared" si="552"/>
        <v>1.3995087794090897</v>
      </c>
      <c r="S1703">
        <f t="shared" si="553"/>
        <v>126.62161894862074</v>
      </c>
      <c r="T1703">
        <f t="shared" si="554"/>
        <v>28.65313783350479</v>
      </c>
      <c r="U1703">
        <f t="shared" si="555"/>
        <v>96.186540582426659</v>
      </c>
      <c r="V1703">
        <f t="shared" si="556"/>
        <v>66.945256489155497</v>
      </c>
      <c r="W1703">
        <f t="shared" si="557"/>
        <v>120.33002394157219</v>
      </c>
      <c r="X1703" s="13">
        <f t="shared" si="558"/>
        <v>16033.034385169709</v>
      </c>
      <c r="Y1703">
        <f t="shared" si="559"/>
        <v>821.00230770582357</v>
      </c>
      <c r="Z1703">
        <f t="shared" si="560"/>
        <v>9251.8505892148114</v>
      </c>
      <c r="AA1703">
        <f t="shared" si="561"/>
        <v>4481.6673663988158</v>
      </c>
      <c r="AB1703">
        <f t="shared" si="562"/>
        <v>14479.314661779337</v>
      </c>
      <c r="AC1703" s="21">
        <f t="shared" si="563"/>
        <v>94.938790081050115</v>
      </c>
      <c r="AD1703" s="13">
        <f t="shared" si="564"/>
        <v>365.14322203991958</v>
      </c>
      <c r="AE1703" s="20">
        <f t="shared" si="565"/>
        <v>0.79086330875102839</v>
      </c>
      <c r="AF1703" s="18">
        <f t="shared" si="566"/>
        <v>79.099999999999994</v>
      </c>
    </row>
    <row r="1704" spans="1:32" x14ac:dyDescent="0.25">
      <c r="A1704" s="7">
        <v>2004</v>
      </c>
      <c r="B1704" s="7" t="s">
        <v>291</v>
      </c>
      <c r="C1704" s="7" t="s">
        <v>54</v>
      </c>
      <c r="D1704" s="8">
        <v>75</v>
      </c>
      <c r="E1704" s="9">
        <v>242</v>
      </c>
      <c r="F1704" s="9">
        <v>4.6500000000000004</v>
      </c>
      <c r="G1704" s="9">
        <v>27</v>
      </c>
      <c r="H1704" s="9">
        <v>34.5</v>
      </c>
      <c r="I1704" s="9">
        <v>116</v>
      </c>
      <c r="J1704" s="9">
        <v>4.1100000000000003</v>
      </c>
      <c r="K1704" s="10">
        <v>6.96</v>
      </c>
      <c r="L1704" s="11">
        <f t="shared" si="546"/>
        <v>0.89542984866499808</v>
      </c>
      <c r="M1704" s="11">
        <f t="shared" si="547"/>
        <v>-0.3397983913857201</v>
      </c>
      <c r="N1704" s="11">
        <f t="shared" si="548"/>
        <v>1.5041197796889492</v>
      </c>
      <c r="O1704" s="11">
        <f t="shared" si="549"/>
        <v>-0.12553179259065195</v>
      </c>
      <c r="P1704" s="11">
        <f t="shared" si="550"/>
        <v>-0.35322382098949873</v>
      </c>
      <c r="Q1704" s="11">
        <f t="shared" si="551"/>
        <v>0.94788493962411713</v>
      </c>
      <c r="R1704" s="12">
        <f t="shared" si="552"/>
        <v>0.40437449056333863</v>
      </c>
      <c r="S1704">
        <f t="shared" si="553"/>
        <v>89.542984866499808</v>
      </c>
      <c r="T1704">
        <f t="shared" si="554"/>
        <v>-33.979839138572011</v>
      </c>
      <c r="U1704">
        <f t="shared" si="555"/>
        <v>150.41197796889492</v>
      </c>
      <c r="V1704">
        <f t="shared" si="556"/>
        <v>-23.937780679007535</v>
      </c>
      <c r="W1704">
        <f t="shared" si="557"/>
        <v>67.612971509372784</v>
      </c>
      <c r="X1704" s="13">
        <f t="shared" si="558"/>
        <v>8017.9461388022137</v>
      </c>
      <c r="Y1704">
        <f t="shared" si="559"/>
        <v>-1154.6294678832303</v>
      </c>
      <c r="Z1704">
        <f t="shared" si="560"/>
        <v>22623.763116515329</v>
      </c>
      <c r="AA1704">
        <f t="shared" si="561"/>
        <v>-573.01734383626638</v>
      </c>
      <c r="AB1704">
        <f t="shared" si="562"/>
        <v>4571.5139163272561</v>
      </c>
      <c r="AC1704" s="21">
        <f t="shared" si="563"/>
        <v>81.835904540641948</v>
      </c>
      <c r="AD1704" s="13">
        <f t="shared" si="564"/>
        <v>352.0403364995114</v>
      </c>
      <c r="AE1704" s="20">
        <f t="shared" si="565"/>
        <v>0.76248378316437981</v>
      </c>
      <c r="AF1704" s="18">
        <f t="shared" si="566"/>
        <v>76.2</v>
      </c>
    </row>
    <row r="1705" spans="1:32" x14ac:dyDescent="0.25">
      <c r="A1705" s="7">
        <v>2004</v>
      </c>
      <c r="B1705" s="7" t="s">
        <v>292</v>
      </c>
      <c r="C1705" s="7" t="s">
        <v>42</v>
      </c>
      <c r="D1705" s="8">
        <v>71</v>
      </c>
      <c r="E1705" s="14">
        <v>199</v>
      </c>
      <c r="F1705" s="14">
        <v>4.3</v>
      </c>
      <c r="G1705" s="14">
        <v>15</v>
      </c>
      <c r="H1705" s="14">
        <v>38.5</v>
      </c>
      <c r="I1705" s="14">
        <v>124</v>
      </c>
      <c r="J1705" s="14">
        <v>4.17</v>
      </c>
      <c r="K1705" s="10">
        <v>7.06</v>
      </c>
      <c r="L1705" s="11">
        <f t="shared" si="546"/>
        <v>-0.87610489081411236</v>
      </c>
      <c r="M1705" s="11">
        <f t="shared" si="547"/>
        <v>1.8523558026369595</v>
      </c>
      <c r="N1705" s="11">
        <f t="shared" si="548"/>
        <v>-0.66489771576978118</v>
      </c>
      <c r="O1705" s="11">
        <f t="shared" si="549"/>
        <v>1.1370120907583077</v>
      </c>
      <c r="P1705" s="11">
        <f t="shared" si="550"/>
        <v>0.86580287283935886</v>
      </c>
      <c r="Q1705" s="11">
        <f t="shared" si="551"/>
        <v>0.59264438083472248</v>
      </c>
      <c r="R1705" s="12">
        <f t="shared" si="552"/>
        <v>6.3207750250396282E-3</v>
      </c>
      <c r="S1705">
        <f t="shared" si="553"/>
        <v>-87.610489081411231</v>
      </c>
      <c r="T1705">
        <f t="shared" si="554"/>
        <v>185.23558026369597</v>
      </c>
      <c r="U1705">
        <f t="shared" si="555"/>
        <v>-66.489771576978114</v>
      </c>
      <c r="V1705">
        <f t="shared" si="556"/>
        <v>100.14074817988332</v>
      </c>
      <c r="W1705">
        <f t="shared" si="557"/>
        <v>29.948257792988102</v>
      </c>
      <c r="X1705" s="13">
        <f t="shared" si="558"/>
        <v>-7675.5977970840768</v>
      </c>
      <c r="Y1705">
        <f t="shared" si="559"/>
        <v>34312.22019562815</v>
      </c>
      <c r="Z1705">
        <f t="shared" si="560"/>
        <v>-4420.8897243587271</v>
      </c>
      <c r="AA1705">
        <f t="shared" si="561"/>
        <v>10028.169446026805</v>
      </c>
      <c r="AB1705">
        <f t="shared" si="562"/>
        <v>896.89814483527255</v>
      </c>
      <c r="AC1705" s="21">
        <f t="shared" si="563"/>
        <v>81.413512717542687</v>
      </c>
      <c r="AD1705" s="13">
        <f t="shared" si="564"/>
        <v>351.61794467641215</v>
      </c>
      <c r="AE1705" s="20">
        <f t="shared" si="565"/>
        <v>0.76156892517265973</v>
      </c>
      <c r="AF1705" s="18">
        <f t="shared" si="566"/>
        <v>76.2</v>
      </c>
    </row>
    <row r="1706" spans="1:32" x14ac:dyDescent="0.25">
      <c r="A1706" s="7">
        <v>2004</v>
      </c>
      <c r="B1706" s="7" t="s">
        <v>300</v>
      </c>
      <c r="C1706" s="7" t="s">
        <v>45</v>
      </c>
      <c r="D1706" s="8">
        <v>71.5</v>
      </c>
      <c r="E1706" s="14">
        <v>246</v>
      </c>
      <c r="F1706" s="14">
        <v>4.66</v>
      </c>
      <c r="G1706" s="14">
        <v>28</v>
      </c>
      <c r="H1706" s="14">
        <v>32</v>
      </c>
      <c r="I1706" s="14">
        <v>117</v>
      </c>
      <c r="J1706" s="14">
        <v>4.18</v>
      </c>
      <c r="K1706" s="10">
        <v>7.45</v>
      </c>
      <c r="L1706" s="11">
        <f t="shared" si="546"/>
        <v>1.0602237779188688</v>
      </c>
      <c r="M1706" s="11">
        <f t="shared" si="547"/>
        <v>-0.40243136835779525</v>
      </c>
      <c r="N1706" s="11">
        <f t="shared" si="548"/>
        <v>1.6848712376438435</v>
      </c>
      <c r="O1706" s="11">
        <f t="shared" si="549"/>
        <v>-0.91462171968375172</v>
      </c>
      <c r="P1706" s="11">
        <f t="shared" si="550"/>
        <v>-0.20084548426089152</v>
      </c>
      <c r="Q1706" s="11">
        <f t="shared" si="551"/>
        <v>0.53343762103649095</v>
      </c>
      <c r="R1706" s="12">
        <f t="shared" si="552"/>
        <v>-1.5460887155743344</v>
      </c>
      <c r="S1706">
        <f t="shared" si="553"/>
        <v>106.02237779188688</v>
      </c>
      <c r="T1706">
        <f t="shared" si="554"/>
        <v>-40.243136835779524</v>
      </c>
      <c r="U1706">
        <f t="shared" si="555"/>
        <v>168.48712376438436</v>
      </c>
      <c r="V1706">
        <f t="shared" si="556"/>
        <v>-55.773360197232158</v>
      </c>
      <c r="W1706">
        <f t="shared" si="557"/>
        <v>-50.632554726892167</v>
      </c>
      <c r="X1706" s="13">
        <f t="shared" si="558"/>
        <v>11240.744592645589</v>
      </c>
      <c r="Y1706">
        <f t="shared" si="559"/>
        <v>-1619.5100623832748</v>
      </c>
      <c r="Z1706">
        <f t="shared" si="560"/>
        <v>28387.910874394973</v>
      </c>
      <c r="AA1706">
        <f t="shared" si="561"/>
        <v>-3110.6677076902001</v>
      </c>
      <c r="AB1706">
        <f t="shared" si="562"/>
        <v>-2563.6555981717302</v>
      </c>
      <c r="AC1706" s="21">
        <f t="shared" si="563"/>
        <v>80.417438530203583</v>
      </c>
      <c r="AD1706" s="13">
        <f t="shared" si="564"/>
        <v>350.62187048907305</v>
      </c>
      <c r="AE1706" s="20">
        <f t="shared" si="565"/>
        <v>0.75941152917018273</v>
      </c>
      <c r="AF1706" s="18">
        <f t="shared" si="566"/>
        <v>75.900000000000006</v>
      </c>
    </row>
    <row r="1707" spans="1:32" x14ac:dyDescent="0.25">
      <c r="A1707" s="7">
        <v>2004</v>
      </c>
      <c r="B1707" s="7" t="s">
        <v>317</v>
      </c>
      <c r="C1707" s="7" t="s">
        <v>38</v>
      </c>
      <c r="D1707" s="8">
        <v>75.400000000000006</v>
      </c>
      <c r="E1707" s="14">
        <v>265</v>
      </c>
      <c r="F1707" s="14">
        <v>4.74</v>
      </c>
      <c r="G1707" s="14">
        <v>22</v>
      </c>
      <c r="H1707" s="14">
        <v>35.5</v>
      </c>
      <c r="I1707" s="14">
        <v>117</v>
      </c>
      <c r="J1707" s="14">
        <v>4.08</v>
      </c>
      <c r="K1707" s="10">
        <v>7.11</v>
      </c>
      <c r="L1707" s="11">
        <f t="shared" si="546"/>
        <v>1.8429949418747549</v>
      </c>
      <c r="M1707" s="11">
        <f t="shared" si="547"/>
        <v>-0.90349518413440744</v>
      </c>
      <c r="N1707" s="11">
        <f t="shared" si="548"/>
        <v>0.60036248991447827</v>
      </c>
      <c r="O1707" s="11">
        <f t="shared" si="549"/>
        <v>0.19010417824658796</v>
      </c>
      <c r="P1707" s="11">
        <f t="shared" si="550"/>
        <v>-0.20084548426089152</v>
      </c>
      <c r="Q1707" s="11">
        <f t="shared" si="551"/>
        <v>1.1255052190188171</v>
      </c>
      <c r="R1707" s="12">
        <f t="shared" si="552"/>
        <v>-0.19270608274411341</v>
      </c>
      <c r="S1707">
        <f t="shared" si="553"/>
        <v>184.29949418747549</v>
      </c>
      <c r="T1707">
        <f t="shared" si="554"/>
        <v>-90.349518413440748</v>
      </c>
      <c r="U1707">
        <f t="shared" si="555"/>
        <v>60.036248991447827</v>
      </c>
      <c r="V1707">
        <f t="shared" si="556"/>
        <v>-0.53706530071517822</v>
      </c>
      <c r="W1707">
        <f t="shared" si="557"/>
        <v>46.639956813735182</v>
      </c>
      <c r="X1707" s="13">
        <f t="shared" si="558"/>
        <v>33966.303557759311</v>
      </c>
      <c r="Y1707">
        <f t="shared" si="559"/>
        <v>-8163.0354775406686</v>
      </c>
      <c r="Z1707">
        <f t="shared" si="560"/>
        <v>3604.3511929631204</v>
      </c>
      <c r="AA1707">
        <f t="shared" si="561"/>
        <v>-0.28843913723228481</v>
      </c>
      <c r="AB1707">
        <f t="shared" si="562"/>
        <v>2175.2855715870828</v>
      </c>
      <c r="AC1707" s="21">
        <f t="shared" si="563"/>
        <v>79.476558060388612</v>
      </c>
      <c r="AD1707" s="13">
        <f t="shared" si="564"/>
        <v>349.68099001925805</v>
      </c>
      <c r="AE1707" s="20">
        <f t="shared" si="565"/>
        <v>0.75737367718065363</v>
      </c>
      <c r="AF1707" s="18">
        <f t="shared" si="566"/>
        <v>75.7</v>
      </c>
    </row>
    <row r="1708" spans="1:32" x14ac:dyDescent="0.25">
      <c r="A1708" s="7">
        <v>2004</v>
      </c>
      <c r="B1708" s="7" t="s">
        <v>341</v>
      </c>
      <c r="C1708" s="7" t="s">
        <v>57</v>
      </c>
      <c r="D1708" s="8">
        <v>73</v>
      </c>
      <c r="E1708" s="9">
        <v>195</v>
      </c>
      <c r="F1708" s="9">
        <v>4.4400000000000004</v>
      </c>
      <c r="G1708" s="9">
        <v>17</v>
      </c>
      <c r="H1708" s="9">
        <v>38.5</v>
      </c>
      <c r="I1708" s="9">
        <v>122</v>
      </c>
      <c r="J1708" s="9">
        <v>3.88</v>
      </c>
      <c r="K1708" s="10">
        <v>6.82</v>
      </c>
      <c r="L1708" s="11">
        <f t="shared" si="546"/>
        <v>-1.040898820067983</v>
      </c>
      <c r="M1708" s="11">
        <f t="shared" si="547"/>
        <v>0.97549412502788546</v>
      </c>
      <c r="N1708" s="11">
        <f t="shared" si="548"/>
        <v>-0.30339479985999279</v>
      </c>
      <c r="O1708" s="11">
        <f t="shared" si="549"/>
        <v>1.1370120907583077</v>
      </c>
      <c r="P1708" s="11">
        <f t="shared" si="550"/>
        <v>0.56104619938214451</v>
      </c>
      <c r="Q1708" s="11">
        <f t="shared" si="551"/>
        <v>2.3096404149834742</v>
      </c>
      <c r="R1708" s="12">
        <f t="shared" si="552"/>
        <v>0.96164969231695796</v>
      </c>
      <c r="S1708">
        <f t="shared" si="553"/>
        <v>-104.08988200679829</v>
      </c>
      <c r="T1708">
        <f t="shared" si="554"/>
        <v>97.549412502788542</v>
      </c>
      <c r="U1708">
        <f t="shared" si="555"/>
        <v>-30.339479985999279</v>
      </c>
      <c r="V1708">
        <f t="shared" si="556"/>
        <v>84.902914507022615</v>
      </c>
      <c r="W1708">
        <f t="shared" si="557"/>
        <v>163.5645053650216</v>
      </c>
      <c r="X1708" s="13">
        <f t="shared" si="558"/>
        <v>-10834.70353618919</v>
      </c>
      <c r="Y1708">
        <f t="shared" si="559"/>
        <v>9515.8878796391982</v>
      </c>
      <c r="Z1708">
        <f t="shared" si="560"/>
        <v>-920.48404582085084</v>
      </c>
      <c r="AA1708">
        <f t="shared" si="561"/>
        <v>7208.5048917867916</v>
      </c>
      <c r="AB1708">
        <f t="shared" si="562"/>
        <v>26753.347415304179</v>
      </c>
      <c r="AC1708" s="21">
        <f t="shared" si="563"/>
        <v>79.6524357502269</v>
      </c>
      <c r="AD1708" s="13">
        <f t="shared" si="564"/>
        <v>349.85686770909638</v>
      </c>
      <c r="AE1708" s="20">
        <f t="shared" si="565"/>
        <v>0.75775461047839898</v>
      </c>
      <c r="AF1708" s="18">
        <f t="shared" si="566"/>
        <v>75.8</v>
      </c>
    </row>
    <row r="1709" spans="1:32" x14ac:dyDescent="0.25">
      <c r="A1709" s="7">
        <v>2004</v>
      </c>
      <c r="B1709" s="7" t="s">
        <v>343</v>
      </c>
      <c r="C1709" s="7" t="s">
        <v>34</v>
      </c>
      <c r="D1709" s="8">
        <v>74</v>
      </c>
      <c r="E1709" s="9">
        <v>240</v>
      </c>
      <c r="F1709" s="9">
        <v>4.55</v>
      </c>
      <c r="G1709" s="9">
        <v>26</v>
      </c>
      <c r="H1709" s="9">
        <v>34.5</v>
      </c>
      <c r="I1709" s="9">
        <v>113</v>
      </c>
      <c r="J1709" s="9">
        <v>4.0599999999999996</v>
      </c>
      <c r="K1709" s="10">
        <v>6.95</v>
      </c>
      <c r="L1709" s="11">
        <f t="shared" si="546"/>
        <v>0.81303288403806273</v>
      </c>
      <c r="M1709" s="11">
        <f t="shared" si="547"/>
        <v>0.28653137833504788</v>
      </c>
      <c r="N1709" s="11">
        <f t="shared" si="548"/>
        <v>1.3233683217340551</v>
      </c>
      <c r="O1709" s="11">
        <f t="shared" si="549"/>
        <v>-0.12553179259065195</v>
      </c>
      <c r="P1709" s="11">
        <f t="shared" si="550"/>
        <v>-0.81035883117532026</v>
      </c>
      <c r="Q1709" s="11">
        <f t="shared" si="551"/>
        <v>1.2439187386152852</v>
      </c>
      <c r="R1709" s="12">
        <f t="shared" si="552"/>
        <v>0.44417986211716787</v>
      </c>
      <c r="S1709">
        <f t="shared" si="553"/>
        <v>81.303288403806278</v>
      </c>
      <c r="T1709">
        <f t="shared" si="554"/>
        <v>28.65313783350479</v>
      </c>
      <c r="U1709">
        <f t="shared" si="555"/>
        <v>132.3368321734055</v>
      </c>
      <c r="V1709">
        <f t="shared" si="556"/>
        <v>-46.794531188298613</v>
      </c>
      <c r="W1709">
        <f t="shared" si="557"/>
        <v>84.404930036622659</v>
      </c>
      <c r="X1709" s="13">
        <f t="shared" si="558"/>
        <v>6610.2247052725006</v>
      </c>
      <c r="Y1709">
        <f t="shared" si="559"/>
        <v>821.00230770582357</v>
      </c>
      <c r="Z1709">
        <f t="shared" si="560"/>
        <v>17513.037149692092</v>
      </c>
      <c r="AA1709">
        <f t="shared" si="561"/>
        <v>-2189.7281491326517</v>
      </c>
      <c r="AB1709">
        <f t="shared" si="562"/>
        <v>7124.192214487166</v>
      </c>
      <c r="AC1709" s="21">
        <f t="shared" si="563"/>
        <v>77.302947198699911</v>
      </c>
      <c r="AD1709" s="13">
        <f t="shared" si="564"/>
        <v>347.5073791575694</v>
      </c>
      <c r="AE1709" s="20">
        <f t="shared" si="565"/>
        <v>0.75266585577181389</v>
      </c>
      <c r="AF1709" s="18">
        <f t="shared" si="566"/>
        <v>75.3</v>
      </c>
    </row>
    <row r="1710" spans="1:32" x14ac:dyDescent="0.25">
      <c r="A1710" s="7">
        <v>2004</v>
      </c>
      <c r="B1710" s="7" t="s">
        <v>357</v>
      </c>
      <c r="C1710" s="7" t="s">
        <v>57</v>
      </c>
      <c r="D1710" s="8">
        <v>71</v>
      </c>
      <c r="E1710" s="9">
        <v>186</v>
      </c>
      <c r="F1710" s="9">
        <v>4.34</v>
      </c>
      <c r="G1710" s="9">
        <v>15</v>
      </c>
      <c r="H1710" s="9">
        <v>36</v>
      </c>
      <c r="I1710" s="9">
        <v>120</v>
      </c>
      <c r="J1710" s="9">
        <v>3.75</v>
      </c>
      <c r="K1710" s="10">
        <v>6.97</v>
      </c>
      <c r="L1710" s="11">
        <f t="shared" si="546"/>
        <v>-1.4116851608891923</v>
      </c>
      <c r="M1710" s="11">
        <f t="shared" si="547"/>
        <v>1.6018238947486534</v>
      </c>
      <c r="N1710" s="11">
        <f t="shared" si="548"/>
        <v>-0.66489771576978118</v>
      </c>
      <c r="O1710" s="11">
        <f t="shared" si="549"/>
        <v>0.34792216366520795</v>
      </c>
      <c r="P1710" s="11">
        <f t="shared" si="550"/>
        <v>0.25628952592493009</v>
      </c>
      <c r="Q1710" s="11">
        <f t="shared" si="551"/>
        <v>3.0793282923605001</v>
      </c>
      <c r="R1710" s="12">
        <f t="shared" si="552"/>
        <v>0.36456911900950945</v>
      </c>
      <c r="S1710">
        <f t="shared" si="553"/>
        <v>-141.16851608891923</v>
      </c>
      <c r="T1710">
        <f t="shared" si="554"/>
        <v>160.18238947486535</v>
      </c>
      <c r="U1710">
        <f t="shared" si="555"/>
        <v>-66.489771576978114</v>
      </c>
      <c r="V1710">
        <f t="shared" si="556"/>
        <v>30.210584479506903</v>
      </c>
      <c r="W1710">
        <f t="shared" si="557"/>
        <v>172.19487056850048</v>
      </c>
      <c r="X1710" s="13">
        <f t="shared" si="558"/>
        <v>-19928.549934747447</v>
      </c>
      <c r="Y1710">
        <f t="shared" si="559"/>
        <v>25658.397897877454</v>
      </c>
      <c r="Z1710">
        <f t="shared" si="560"/>
        <v>-4420.8897243587271</v>
      </c>
      <c r="AA1710">
        <f t="shared" si="561"/>
        <v>912.6794145934233</v>
      </c>
      <c r="AB1710">
        <f t="shared" si="562"/>
        <v>29651.073450102631</v>
      </c>
      <c r="AC1710" s="21">
        <f t="shared" si="563"/>
        <v>79.840730336673815</v>
      </c>
      <c r="AD1710" s="13">
        <f t="shared" si="564"/>
        <v>350.04516229554326</v>
      </c>
      <c r="AE1710" s="20">
        <f t="shared" si="565"/>
        <v>0.75816243751904711</v>
      </c>
      <c r="AF1710" s="18">
        <f t="shared" si="566"/>
        <v>75.8</v>
      </c>
    </row>
    <row r="1711" spans="1:32" x14ac:dyDescent="0.25">
      <c r="A1711" s="7">
        <v>2004</v>
      </c>
      <c r="B1711" s="7" t="s">
        <v>386</v>
      </c>
      <c r="C1711" s="7" t="s">
        <v>34</v>
      </c>
      <c r="D1711" s="8">
        <v>73</v>
      </c>
      <c r="E1711" s="9">
        <v>249</v>
      </c>
      <c r="F1711" s="9">
        <v>4.71</v>
      </c>
      <c r="G1711" s="9">
        <v>26</v>
      </c>
      <c r="H1711" s="9">
        <v>35.5</v>
      </c>
      <c r="I1711" s="9">
        <v>118</v>
      </c>
      <c r="J1711" s="9">
        <v>4.21</v>
      </c>
      <c r="K1711" s="10">
        <v>7.17</v>
      </c>
      <c r="L1711" s="11">
        <f t="shared" si="546"/>
        <v>1.1838192248592718</v>
      </c>
      <c r="M1711" s="11">
        <f t="shared" si="547"/>
        <v>-0.71559625321817644</v>
      </c>
      <c r="N1711" s="11">
        <f t="shared" si="548"/>
        <v>1.3233683217340551</v>
      </c>
      <c r="O1711" s="11">
        <f t="shared" si="549"/>
        <v>0.19010417824658796</v>
      </c>
      <c r="P1711" s="11">
        <f t="shared" si="550"/>
        <v>-4.8467147532284323E-2</v>
      </c>
      <c r="Q1711" s="11">
        <f t="shared" si="551"/>
        <v>0.35581734164179107</v>
      </c>
      <c r="R1711" s="12">
        <f t="shared" si="552"/>
        <v>-0.43153831206709214</v>
      </c>
      <c r="S1711">
        <f t="shared" si="553"/>
        <v>118.38192248592718</v>
      </c>
      <c r="T1711">
        <f t="shared" si="554"/>
        <v>-71.559625321817649</v>
      </c>
      <c r="U1711">
        <f t="shared" si="555"/>
        <v>132.3368321734055</v>
      </c>
      <c r="V1711">
        <f t="shared" si="556"/>
        <v>7.0818515357151819</v>
      </c>
      <c r="W1711">
        <f t="shared" si="557"/>
        <v>-3.7860485212650534</v>
      </c>
      <c r="X1711" s="13">
        <f t="shared" si="558"/>
        <v>14014.279571464071</v>
      </c>
      <c r="Y1711">
        <f t="shared" si="559"/>
        <v>-5120.7799761989254</v>
      </c>
      <c r="Z1711">
        <f t="shared" si="560"/>
        <v>17513.037149692092</v>
      </c>
      <c r="AA1711">
        <f t="shared" si="561"/>
        <v>50.152621173911477</v>
      </c>
      <c r="AB1711">
        <f t="shared" si="562"/>
        <v>-14.334163405373298</v>
      </c>
      <c r="AC1711" s="21">
        <f t="shared" si="563"/>
        <v>72.721874567045887</v>
      </c>
      <c r="AD1711" s="13">
        <f t="shared" si="564"/>
        <v>342.92630652591538</v>
      </c>
      <c r="AE1711" s="20">
        <f t="shared" si="565"/>
        <v>0.74274371552542418</v>
      </c>
      <c r="AF1711" s="18">
        <f t="shared" si="566"/>
        <v>74.3</v>
      </c>
    </row>
    <row r="1712" spans="1:32" x14ac:dyDescent="0.25">
      <c r="A1712" s="7">
        <v>2004</v>
      </c>
      <c r="B1712" s="7" t="s">
        <v>461</v>
      </c>
      <c r="C1712" s="7" t="s">
        <v>57</v>
      </c>
      <c r="D1712" s="8">
        <v>71</v>
      </c>
      <c r="E1712" s="9">
        <v>187</v>
      </c>
      <c r="F1712" s="9">
        <v>4.3099999999999996</v>
      </c>
      <c r="G1712" s="9">
        <v>14</v>
      </c>
      <c r="H1712" s="9">
        <v>37.5</v>
      </c>
      <c r="I1712" s="9">
        <v>121</v>
      </c>
      <c r="J1712" s="9">
        <v>4.03</v>
      </c>
      <c r="K1712" s="10">
        <v>6.84</v>
      </c>
      <c r="L1712" s="11">
        <f t="shared" si="546"/>
        <v>-1.3704866785757246</v>
      </c>
      <c r="M1712" s="11">
        <f t="shared" si="547"/>
        <v>1.7897228256648843</v>
      </c>
      <c r="N1712" s="11">
        <f t="shared" si="548"/>
        <v>-0.84564917372467541</v>
      </c>
      <c r="O1712" s="11">
        <f t="shared" si="549"/>
        <v>0.82137611992106785</v>
      </c>
      <c r="P1712" s="11">
        <f t="shared" si="550"/>
        <v>0.40866786265353727</v>
      </c>
      <c r="Q1712" s="11">
        <f t="shared" si="551"/>
        <v>1.4215390180099801</v>
      </c>
      <c r="R1712" s="12">
        <f t="shared" si="552"/>
        <v>0.88203894920929959</v>
      </c>
      <c r="S1712">
        <f t="shared" si="553"/>
        <v>-137.04866785757247</v>
      </c>
      <c r="T1712">
        <f t="shared" si="554"/>
        <v>178.97228256648842</v>
      </c>
      <c r="U1712">
        <f t="shared" si="555"/>
        <v>-84.564917372467534</v>
      </c>
      <c r="V1712">
        <f t="shared" si="556"/>
        <v>61.502199128730254</v>
      </c>
      <c r="W1712">
        <f t="shared" si="557"/>
        <v>115.17889836096398</v>
      </c>
      <c r="X1712" s="13">
        <f t="shared" si="558"/>
        <v>-18782.337361535217</v>
      </c>
      <c r="Y1712">
        <f t="shared" si="559"/>
        <v>32031.077927058974</v>
      </c>
      <c r="Z1712">
        <f t="shared" si="560"/>
        <v>-7151.225250212261</v>
      </c>
      <c r="AA1712">
        <f t="shared" si="561"/>
        <v>3782.5204976699883</v>
      </c>
      <c r="AB1712">
        <f t="shared" si="562"/>
        <v>13266.178627645271</v>
      </c>
      <c r="AC1712" s="21">
        <f t="shared" si="563"/>
        <v>68.0385397265796</v>
      </c>
      <c r="AD1712" s="13">
        <f t="shared" si="564"/>
        <v>338.24297168544905</v>
      </c>
      <c r="AE1712" s="20">
        <f t="shared" si="565"/>
        <v>0.73260008567183421</v>
      </c>
      <c r="AF1712" s="18">
        <f t="shared" si="566"/>
        <v>73.3</v>
      </c>
    </row>
    <row r="1713" spans="1:32" x14ac:dyDescent="0.25">
      <c r="A1713" s="7">
        <v>2004</v>
      </c>
      <c r="B1713" s="7" t="s">
        <v>466</v>
      </c>
      <c r="C1713" s="7" t="s">
        <v>54</v>
      </c>
      <c r="D1713" s="8">
        <v>75</v>
      </c>
      <c r="E1713" s="9">
        <v>224</v>
      </c>
      <c r="F1713" s="9">
        <v>4.66</v>
      </c>
      <c r="G1713" s="9">
        <v>23</v>
      </c>
      <c r="H1713" s="9">
        <v>34.5</v>
      </c>
      <c r="I1713" s="9">
        <v>120</v>
      </c>
      <c r="J1713" s="9">
        <v>3.95</v>
      </c>
      <c r="K1713" s="10">
        <v>6.85</v>
      </c>
      <c r="L1713" s="11">
        <f t="shared" si="546"/>
        <v>0.15385716702257982</v>
      </c>
      <c r="M1713" s="11">
        <f t="shared" si="547"/>
        <v>-0.40243136835779525</v>
      </c>
      <c r="N1713" s="11">
        <f t="shared" si="548"/>
        <v>0.78111394786937238</v>
      </c>
      <c r="O1713" s="11">
        <f t="shared" si="549"/>
        <v>-0.12553179259065195</v>
      </c>
      <c r="P1713" s="11">
        <f t="shared" si="550"/>
        <v>0.25628952592493009</v>
      </c>
      <c r="Q1713" s="11">
        <f t="shared" si="551"/>
        <v>1.895193096395843</v>
      </c>
      <c r="R1713" s="12">
        <f t="shared" si="552"/>
        <v>0.84223357765547036</v>
      </c>
      <c r="S1713">
        <f t="shared" si="553"/>
        <v>15.385716702257982</v>
      </c>
      <c r="T1713">
        <f t="shared" si="554"/>
        <v>-40.243136835779524</v>
      </c>
      <c r="U1713">
        <f t="shared" si="555"/>
        <v>78.11139478693724</v>
      </c>
      <c r="V1713">
        <f t="shared" si="556"/>
        <v>6.5378866667139075</v>
      </c>
      <c r="W1713">
        <f t="shared" si="557"/>
        <v>136.87133370256566</v>
      </c>
      <c r="X1713" s="13">
        <f t="shared" si="558"/>
        <v>236.72027844214023</v>
      </c>
      <c r="Y1713">
        <f t="shared" si="559"/>
        <v>-1619.5100623832748</v>
      </c>
      <c r="Z1713">
        <f t="shared" si="560"/>
        <v>6101.3899955607658</v>
      </c>
      <c r="AA1713">
        <f t="shared" si="561"/>
        <v>42.74396206679549</v>
      </c>
      <c r="AB1713">
        <f t="shared" si="562"/>
        <v>18733.761989519087</v>
      </c>
      <c r="AC1713" s="21">
        <f t="shared" si="563"/>
        <v>68.549407237707769</v>
      </c>
      <c r="AD1713" s="13">
        <f t="shared" si="564"/>
        <v>338.75383919657725</v>
      </c>
      <c r="AE1713" s="20">
        <f t="shared" si="565"/>
        <v>0.73370657306033649</v>
      </c>
      <c r="AF1713" s="18">
        <f t="shared" si="566"/>
        <v>73.400000000000006</v>
      </c>
    </row>
    <row r="1714" spans="1:32" x14ac:dyDescent="0.25">
      <c r="A1714" s="7">
        <v>2004</v>
      </c>
      <c r="B1714" s="7" t="s">
        <v>473</v>
      </c>
      <c r="C1714" s="7" t="s">
        <v>34</v>
      </c>
      <c r="D1714" s="8">
        <v>76</v>
      </c>
      <c r="E1714" s="9">
        <v>242</v>
      </c>
      <c r="F1714" s="9">
        <v>4.6100000000000003</v>
      </c>
      <c r="G1714" s="9">
        <v>21</v>
      </c>
      <c r="H1714" s="9">
        <v>34.5</v>
      </c>
      <c r="I1714" s="9">
        <v>118</v>
      </c>
      <c r="J1714" s="9">
        <v>3.95</v>
      </c>
      <c r="K1714" s="10">
        <v>6.96</v>
      </c>
      <c r="L1714" s="11">
        <f t="shared" si="546"/>
        <v>0.89542984866499808</v>
      </c>
      <c r="M1714" s="11">
        <f t="shared" si="547"/>
        <v>-8.926648349741402E-2</v>
      </c>
      <c r="N1714" s="11">
        <f t="shared" si="548"/>
        <v>0.41961103195958405</v>
      </c>
      <c r="O1714" s="11">
        <f t="shared" si="549"/>
        <v>-0.12553179259065195</v>
      </c>
      <c r="P1714" s="11">
        <f t="shared" si="550"/>
        <v>-4.8467147532284323E-2</v>
      </c>
      <c r="Q1714" s="11">
        <f t="shared" si="551"/>
        <v>1.895193096395843</v>
      </c>
      <c r="R1714" s="12">
        <f t="shared" si="552"/>
        <v>0.40437449056333863</v>
      </c>
      <c r="S1714">
        <f t="shared" si="553"/>
        <v>89.542984866499808</v>
      </c>
      <c r="T1714">
        <f t="shared" si="554"/>
        <v>-8.9266483497414022</v>
      </c>
      <c r="U1714">
        <f t="shared" si="555"/>
        <v>41.961103195958401</v>
      </c>
      <c r="V1714">
        <f t="shared" si="556"/>
        <v>-8.6999470061468127</v>
      </c>
      <c r="W1714">
        <f t="shared" si="557"/>
        <v>114.97837934795908</v>
      </c>
      <c r="X1714" s="13">
        <f t="shared" si="558"/>
        <v>8017.9461388022137</v>
      </c>
      <c r="Y1714">
        <f t="shared" si="559"/>
        <v>-79.685050759940893</v>
      </c>
      <c r="Z1714">
        <f t="shared" si="560"/>
        <v>1760.7341814218703</v>
      </c>
      <c r="AA1714">
        <f t="shared" si="561"/>
        <v>-75.689077909762887</v>
      </c>
      <c r="AB1714">
        <f t="shared" si="562"/>
        <v>13220.027717483183</v>
      </c>
      <c r="AC1714" s="21">
        <f t="shared" si="563"/>
        <v>67.591913582968729</v>
      </c>
      <c r="AD1714" s="13">
        <f t="shared" si="564"/>
        <v>337.79634554183821</v>
      </c>
      <c r="AE1714" s="20">
        <f t="shared" si="565"/>
        <v>0.73163273859159139</v>
      </c>
      <c r="AF1714" s="18">
        <f t="shared" si="566"/>
        <v>73.2</v>
      </c>
    </row>
    <row r="1715" spans="1:32" x14ac:dyDescent="0.25">
      <c r="A1715" s="7">
        <v>2004</v>
      </c>
      <c r="B1715" s="7" t="s">
        <v>481</v>
      </c>
      <c r="C1715" s="7" t="s">
        <v>38</v>
      </c>
      <c r="D1715" s="8">
        <v>77.7</v>
      </c>
      <c r="E1715" s="14">
        <v>264</v>
      </c>
      <c r="F1715" s="14">
        <v>4.87</v>
      </c>
      <c r="G1715" s="14">
        <v>23</v>
      </c>
      <c r="H1715" s="14">
        <v>34</v>
      </c>
      <c r="I1715" s="14">
        <v>117</v>
      </c>
      <c r="J1715" s="14">
        <v>4.12</v>
      </c>
      <c r="K1715" s="10">
        <v>6.71</v>
      </c>
      <c r="L1715" s="11">
        <f t="shared" si="546"/>
        <v>1.8017964595612872</v>
      </c>
      <c r="M1715" s="11">
        <f t="shared" si="547"/>
        <v>-1.7177238847714007</v>
      </c>
      <c r="N1715" s="11">
        <f t="shared" si="548"/>
        <v>0.78111394786937238</v>
      </c>
      <c r="O1715" s="11">
        <f t="shared" si="549"/>
        <v>-0.28334977800927191</v>
      </c>
      <c r="P1715" s="11">
        <f t="shared" si="550"/>
        <v>-0.20084548426089152</v>
      </c>
      <c r="Q1715" s="11">
        <f t="shared" si="551"/>
        <v>0.88867817982588548</v>
      </c>
      <c r="R1715" s="12">
        <f t="shared" si="552"/>
        <v>1.3995087794090897</v>
      </c>
      <c r="S1715">
        <f t="shared" si="553"/>
        <v>180.17964595612872</v>
      </c>
      <c r="T1715">
        <f t="shared" si="554"/>
        <v>-171.77238847714008</v>
      </c>
      <c r="U1715">
        <f t="shared" si="555"/>
        <v>78.11139478693724</v>
      </c>
      <c r="V1715">
        <f t="shared" si="556"/>
        <v>-24.209763113508171</v>
      </c>
      <c r="W1715">
        <f t="shared" si="557"/>
        <v>114.40934796174875</v>
      </c>
      <c r="X1715" s="13">
        <f t="shared" si="558"/>
        <v>32464.704816875896</v>
      </c>
      <c r="Y1715">
        <f t="shared" si="559"/>
        <v>-29505.753443141526</v>
      </c>
      <c r="Z1715">
        <f t="shared" si="560"/>
        <v>6101.3899955607658</v>
      </c>
      <c r="AA1715">
        <f t="shared" si="561"/>
        <v>-586.11263001218083</v>
      </c>
      <c r="AB1715">
        <f t="shared" si="562"/>
        <v>13089.498901032503</v>
      </c>
      <c r="AC1715" s="21">
        <f t="shared" si="563"/>
        <v>65.671497074934194</v>
      </c>
      <c r="AD1715" s="13">
        <f t="shared" si="564"/>
        <v>335.87592903380369</v>
      </c>
      <c r="AE1715" s="20">
        <f t="shared" si="565"/>
        <v>0.72747331055883369</v>
      </c>
      <c r="AF1715" s="18">
        <f t="shared" si="566"/>
        <v>72.7</v>
      </c>
    </row>
    <row r="1716" spans="1:32" x14ac:dyDescent="0.25">
      <c r="A1716" s="7">
        <v>2004</v>
      </c>
      <c r="B1716" s="7" t="s">
        <v>544</v>
      </c>
      <c r="C1716" s="7" t="s">
        <v>34</v>
      </c>
      <c r="D1716" s="8">
        <v>75</v>
      </c>
      <c r="E1716" s="9">
        <v>223</v>
      </c>
      <c r="F1716" s="9">
        <v>4.55</v>
      </c>
      <c r="G1716" s="9">
        <v>25</v>
      </c>
      <c r="H1716" s="9">
        <v>36.5</v>
      </c>
      <c r="I1716" s="9">
        <v>121</v>
      </c>
      <c r="J1716" s="9">
        <v>4.1399999999999997</v>
      </c>
      <c r="K1716" s="10">
        <v>7.02</v>
      </c>
      <c r="L1716" s="11">
        <f t="shared" si="546"/>
        <v>0.11265868470911211</v>
      </c>
      <c r="M1716" s="11">
        <f t="shared" si="547"/>
        <v>0.28653137833504788</v>
      </c>
      <c r="N1716" s="11">
        <f t="shared" si="548"/>
        <v>1.1426168637791609</v>
      </c>
      <c r="O1716" s="11">
        <f t="shared" si="549"/>
        <v>0.50574014908382792</v>
      </c>
      <c r="P1716" s="11">
        <f t="shared" si="550"/>
        <v>0.40866786265353727</v>
      </c>
      <c r="Q1716" s="11">
        <f t="shared" si="551"/>
        <v>0.77026466022942242</v>
      </c>
      <c r="R1716" s="12">
        <f t="shared" si="552"/>
        <v>0.16554226124035995</v>
      </c>
      <c r="S1716">
        <f t="shared" si="553"/>
        <v>11.265868470911212</v>
      </c>
      <c r="T1716">
        <f t="shared" si="554"/>
        <v>28.65313783350479</v>
      </c>
      <c r="U1716">
        <f t="shared" si="555"/>
        <v>114.26168637791609</v>
      </c>
      <c r="V1716">
        <f t="shared" si="556"/>
        <v>45.720400586868259</v>
      </c>
      <c r="W1716">
        <f t="shared" si="557"/>
        <v>46.790346073489118</v>
      </c>
      <c r="X1716" s="13">
        <f t="shared" si="558"/>
        <v>126.91979240387133</v>
      </c>
      <c r="Y1716">
        <f t="shared" si="559"/>
        <v>821.00230770582357</v>
      </c>
      <c r="Z1716">
        <f t="shared" si="560"/>
        <v>13055.732973925256</v>
      </c>
      <c r="AA1716">
        <f t="shared" si="561"/>
        <v>2090.3550298237033</v>
      </c>
      <c r="AB1716">
        <f t="shared" si="562"/>
        <v>2189.3364856768785</v>
      </c>
      <c r="AC1716" s="21">
        <f t="shared" si="563"/>
        <v>60.470400345186292</v>
      </c>
      <c r="AD1716" s="13">
        <f t="shared" si="564"/>
        <v>330.67483230405577</v>
      </c>
      <c r="AE1716" s="20">
        <f t="shared" si="565"/>
        <v>0.71620826079057354</v>
      </c>
      <c r="AF1716" s="18">
        <f t="shared" si="566"/>
        <v>71.599999999999994</v>
      </c>
    </row>
    <row r="1717" spans="1:32" x14ac:dyDescent="0.25">
      <c r="A1717" s="7">
        <v>2004</v>
      </c>
      <c r="B1717" s="7" t="s">
        <v>643</v>
      </c>
      <c r="C1717" s="7" t="s">
        <v>45</v>
      </c>
      <c r="D1717" s="8">
        <v>72</v>
      </c>
      <c r="E1717" s="14">
        <v>224</v>
      </c>
      <c r="F1717" s="14">
        <v>4.55</v>
      </c>
      <c r="G1717" s="14">
        <v>19</v>
      </c>
      <c r="H1717" s="14">
        <v>34.5</v>
      </c>
      <c r="I1717" s="14">
        <v>132</v>
      </c>
      <c r="J1717" s="14">
        <v>4.08</v>
      </c>
      <c r="K1717" s="10">
        <v>7.02</v>
      </c>
      <c r="L1717" s="11">
        <f t="shared" si="546"/>
        <v>0.15385716702257982</v>
      </c>
      <c r="M1717" s="11">
        <f t="shared" si="547"/>
        <v>0.28653137833504788</v>
      </c>
      <c r="N1717" s="11">
        <f t="shared" si="548"/>
        <v>5.8108116049795627E-2</v>
      </c>
      <c r="O1717" s="11">
        <f t="shared" si="549"/>
        <v>-0.12553179259065195</v>
      </c>
      <c r="P1717" s="11">
        <f t="shared" si="550"/>
        <v>2.0848295666682164</v>
      </c>
      <c r="Q1717" s="11">
        <f t="shared" si="551"/>
        <v>1.1255052190188171</v>
      </c>
      <c r="R1717" s="12">
        <f t="shared" si="552"/>
        <v>0.16554226124035995</v>
      </c>
      <c r="S1717">
        <f t="shared" si="553"/>
        <v>15.385716702257982</v>
      </c>
      <c r="T1717">
        <f t="shared" si="554"/>
        <v>28.65313783350479</v>
      </c>
      <c r="U1717">
        <f t="shared" si="555"/>
        <v>5.8108116049795626</v>
      </c>
      <c r="V1717">
        <f t="shared" si="556"/>
        <v>97.964888703878231</v>
      </c>
      <c r="W1717">
        <f t="shared" si="557"/>
        <v>64.55237401295885</v>
      </c>
      <c r="X1717" s="13">
        <f t="shared" si="558"/>
        <v>236.72027844214023</v>
      </c>
      <c r="Y1717">
        <f t="shared" si="559"/>
        <v>821.00230770582357</v>
      </c>
      <c r="Z1717">
        <f t="shared" si="560"/>
        <v>33.765531508565161</v>
      </c>
      <c r="AA1717">
        <f t="shared" si="561"/>
        <v>9597.1194187632482</v>
      </c>
      <c r="AB1717">
        <f t="shared" si="562"/>
        <v>4167.008990708925</v>
      </c>
      <c r="AC1717" s="21">
        <f t="shared" si="563"/>
        <v>54.50801138755422</v>
      </c>
      <c r="AD1717" s="13">
        <f t="shared" si="564"/>
        <v>324.7124433464237</v>
      </c>
      <c r="AE1717" s="20">
        <f t="shared" si="565"/>
        <v>0.70329432901128397</v>
      </c>
      <c r="AF1717" s="18">
        <f t="shared" si="566"/>
        <v>70.3</v>
      </c>
    </row>
    <row r="1718" spans="1:32" x14ac:dyDescent="0.25">
      <c r="A1718" s="7">
        <v>2004</v>
      </c>
      <c r="B1718" s="7" t="s">
        <v>737</v>
      </c>
      <c r="C1718" s="7" t="s">
        <v>34</v>
      </c>
      <c r="D1718" s="8">
        <v>73</v>
      </c>
      <c r="E1718" s="9">
        <v>232</v>
      </c>
      <c r="F1718" s="9">
        <v>4.5199999999999996</v>
      </c>
      <c r="G1718" s="9">
        <v>16</v>
      </c>
      <c r="H1718" s="9">
        <v>37</v>
      </c>
      <c r="I1718" s="9">
        <v>125</v>
      </c>
      <c r="J1718" s="9">
        <v>4.1399999999999997</v>
      </c>
      <c r="K1718" s="10">
        <v>7.05</v>
      </c>
      <c r="L1718" s="11">
        <f t="shared" si="546"/>
        <v>0.48344502553032126</v>
      </c>
      <c r="M1718" s="11">
        <f t="shared" si="547"/>
        <v>0.47443030925127883</v>
      </c>
      <c r="N1718" s="11">
        <f t="shared" si="548"/>
        <v>-0.48414625781488696</v>
      </c>
      <c r="O1718" s="11">
        <f t="shared" si="549"/>
        <v>0.66355813450244783</v>
      </c>
      <c r="P1718" s="11">
        <f t="shared" si="550"/>
        <v>1.0181812095679661</v>
      </c>
      <c r="Q1718" s="11">
        <f t="shared" si="551"/>
        <v>0.77026466022942242</v>
      </c>
      <c r="R1718" s="12">
        <f t="shared" si="552"/>
        <v>4.6126146578868821E-2</v>
      </c>
      <c r="S1718">
        <f t="shared" si="553"/>
        <v>48.344502553032129</v>
      </c>
      <c r="T1718">
        <f t="shared" si="554"/>
        <v>47.443030925127886</v>
      </c>
      <c r="U1718">
        <f t="shared" si="555"/>
        <v>-48.414625781488695</v>
      </c>
      <c r="V1718">
        <f t="shared" si="556"/>
        <v>84.086967203520686</v>
      </c>
      <c r="W1718">
        <f t="shared" si="557"/>
        <v>40.819540340414562</v>
      </c>
      <c r="X1718" s="13">
        <f t="shared" si="558"/>
        <v>2337.19092710013</v>
      </c>
      <c r="Y1718">
        <f t="shared" si="559"/>
        <v>2250.841183362641</v>
      </c>
      <c r="Z1718">
        <f t="shared" si="560"/>
        <v>-2343.9759895615898</v>
      </c>
      <c r="AA1718">
        <f t="shared" si="561"/>
        <v>7070.6180534859632</v>
      </c>
      <c r="AB1718">
        <f t="shared" si="562"/>
        <v>1666.2348736027318</v>
      </c>
      <c r="AC1718" s="21">
        <f t="shared" si="563"/>
        <v>46.863437876429586</v>
      </c>
      <c r="AD1718" s="13">
        <f t="shared" si="564"/>
        <v>317.06786983529906</v>
      </c>
      <c r="AE1718" s="20">
        <f t="shared" si="565"/>
        <v>0.68673695553130321</v>
      </c>
      <c r="AF1718" s="18">
        <f t="shared" si="566"/>
        <v>68.7</v>
      </c>
    </row>
    <row r="1719" spans="1:32" x14ac:dyDescent="0.25">
      <c r="A1719" s="7">
        <v>2004</v>
      </c>
      <c r="B1719" s="7" t="s">
        <v>840</v>
      </c>
      <c r="C1719" s="7" t="s">
        <v>45</v>
      </c>
      <c r="D1719" s="8">
        <v>71.7</v>
      </c>
      <c r="E1719" s="14">
        <v>231</v>
      </c>
      <c r="F1719" s="14">
        <v>4.68</v>
      </c>
      <c r="G1719" s="14">
        <v>25</v>
      </c>
      <c r="H1719" s="14">
        <v>34.5</v>
      </c>
      <c r="I1719" s="14">
        <v>120</v>
      </c>
      <c r="J1719" s="14">
        <v>4.25</v>
      </c>
      <c r="K1719" s="10">
        <v>7.44</v>
      </c>
      <c r="L1719" s="11">
        <f t="shared" si="546"/>
        <v>0.44224654321685358</v>
      </c>
      <c r="M1719" s="11">
        <f t="shared" si="547"/>
        <v>-0.52769732230194544</v>
      </c>
      <c r="N1719" s="11">
        <f t="shared" si="548"/>
        <v>1.1426168637791609</v>
      </c>
      <c r="O1719" s="11">
        <f t="shared" si="549"/>
        <v>-0.12553179259065195</v>
      </c>
      <c r="P1719" s="11">
        <f t="shared" si="550"/>
        <v>0.25628952592493009</v>
      </c>
      <c r="Q1719" s="11">
        <f t="shared" si="551"/>
        <v>0.11899030244885964</v>
      </c>
      <c r="R1719" s="12">
        <f t="shared" si="552"/>
        <v>-1.5062833440205052</v>
      </c>
      <c r="S1719">
        <f t="shared" si="553"/>
        <v>44.224654321685357</v>
      </c>
      <c r="T1719">
        <f t="shared" si="554"/>
        <v>-52.769732230194542</v>
      </c>
      <c r="U1719">
        <f t="shared" si="555"/>
        <v>114.26168637791609</v>
      </c>
      <c r="V1719">
        <f t="shared" si="556"/>
        <v>6.5378866667139075</v>
      </c>
      <c r="W1719">
        <f t="shared" si="557"/>
        <v>-69.364652078582282</v>
      </c>
      <c r="X1719" s="13">
        <f t="shared" si="558"/>
        <v>1955.8200498725632</v>
      </c>
      <c r="Y1719">
        <f t="shared" si="559"/>
        <v>-2784.6446396464326</v>
      </c>
      <c r="Z1719">
        <f t="shared" si="560"/>
        <v>13055.732973925256</v>
      </c>
      <c r="AA1719">
        <f t="shared" si="561"/>
        <v>42.74396206679549</v>
      </c>
      <c r="AB1719">
        <f t="shared" si="562"/>
        <v>-4811.454957982769</v>
      </c>
      <c r="AC1719" s="21">
        <f t="shared" si="563"/>
        <v>38.621748764745014</v>
      </c>
      <c r="AD1719" s="13">
        <f t="shared" si="564"/>
        <v>308.82618072361447</v>
      </c>
      <c r="AE1719" s="20">
        <f t="shared" si="565"/>
        <v>0.66888629001942468</v>
      </c>
      <c r="AF1719" s="18">
        <f t="shared" si="566"/>
        <v>66.900000000000006</v>
      </c>
    </row>
    <row r="1720" spans="1:32" x14ac:dyDescent="0.25">
      <c r="A1720" s="7">
        <v>2004</v>
      </c>
      <c r="B1720" s="7" t="s">
        <v>869</v>
      </c>
      <c r="C1720" s="7" t="s">
        <v>34</v>
      </c>
      <c r="D1720" s="8">
        <v>74</v>
      </c>
      <c r="E1720" s="9">
        <v>223</v>
      </c>
      <c r="F1720" s="9">
        <v>4.6500000000000004</v>
      </c>
      <c r="G1720" s="9">
        <v>20</v>
      </c>
      <c r="H1720" s="9">
        <v>37.5</v>
      </c>
      <c r="I1720" s="9">
        <v>120</v>
      </c>
      <c r="J1720" s="9">
        <v>4.08</v>
      </c>
      <c r="K1720" s="10">
        <v>7.01</v>
      </c>
      <c r="L1720" s="11">
        <f t="shared" si="546"/>
        <v>0.11265868470911211</v>
      </c>
      <c r="M1720" s="11">
        <f t="shared" si="547"/>
        <v>-0.3397983913857201</v>
      </c>
      <c r="N1720" s="11">
        <f t="shared" si="548"/>
        <v>0.23885957400468982</v>
      </c>
      <c r="O1720" s="11">
        <f t="shared" si="549"/>
        <v>0.82137611992106785</v>
      </c>
      <c r="P1720" s="11">
        <f t="shared" si="550"/>
        <v>0.25628952592493009</v>
      </c>
      <c r="Q1720" s="11">
        <f t="shared" si="551"/>
        <v>1.1255052190188171</v>
      </c>
      <c r="R1720" s="12">
        <f t="shared" si="552"/>
        <v>0.20534763279418913</v>
      </c>
      <c r="S1720">
        <f t="shared" si="553"/>
        <v>11.265868470911212</v>
      </c>
      <c r="T1720">
        <f t="shared" si="554"/>
        <v>-33.979839138572011</v>
      </c>
      <c r="U1720">
        <f t="shared" si="555"/>
        <v>23.885957400468982</v>
      </c>
      <c r="V1720">
        <f t="shared" si="556"/>
        <v>53.883282292299896</v>
      </c>
      <c r="W1720">
        <f t="shared" si="557"/>
        <v>66.542642590650317</v>
      </c>
      <c r="X1720" s="13">
        <f t="shared" si="558"/>
        <v>126.91979240387133</v>
      </c>
      <c r="Y1720">
        <f t="shared" si="559"/>
        <v>-1154.6294678832303</v>
      </c>
      <c r="Z1720">
        <f t="shared" si="560"/>
        <v>570.53896093701894</v>
      </c>
      <c r="AA1720">
        <f t="shared" si="561"/>
        <v>2903.4081105916794</v>
      </c>
      <c r="AB1720">
        <f t="shared" si="562"/>
        <v>4427.9232829470293</v>
      </c>
      <c r="AC1720" s="21">
        <f t="shared" si="563"/>
        <v>37.078728885970101</v>
      </c>
      <c r="AD1720" s="13">
        <f t="shared" si="564"/>
        <v>307.28316084483959</v>
      </c>
      <c r="AE1720" s="20">
        <f t="shared" si="565"/>
        <v>0.66554426493683083</v>
      </c>
      <c r="AF1720" s="18">
        <f t="shared" si="566"/>
        <v>66.599999999999994</v>
      </c>
    </row>
    <row r="1721" spans="1:32" x14ac:dyDescent="0.25">
      <c r="A1721" s="7">
        <v>2004</v>
      </c>
      <c r="B1721" s="7" t="s">
        <v>928</v>
      </c>
      <c r="C1721" s="7" t="s">
        <v>42</v>
      </c>
      <c r="D1721" s="8">
        <v>71.7</v>
      </c>
      <c r="E1721" s="14">
        <v>208</v>
      </c>
      <c r="F1721" s="14">
        <v>4.43</v>
      </c>
      <c r="G1721" s="14">
        <v>14</v>
      </c>
      <c r="H1721" s="14">
        <v>38.5</v>
      </c>
      <c r="I1721" s="14">
        <v>119</v>
      </c>
      <c r="J1721" s="14">
        <v>4.3099999999999996</v>
      </c>
      <c r="K1721" s="10">
        <v>7.06</v>
      </c>
      <c r="L1721" s="11">
        <f t="shared" si="546"/>
        <v>-0.50531854999290315</v>
      </c>
      <c r="M1721" s="11">
        <f t="shared" si="547"/>
        <v>1.0381271019999661</v>
      </c>
      <c r="N1721" s="11">
        <f t="shared" si="548"/>
        <v>-0.84564917372467541</v>
      </c>
      <c r="O1721" s="11">
        <f t="shared" si="549"/>
        <v>1.1370120907583077</v>
      </c>
      <c r="P1721" s="11">
        <f t="shared" si="550"/>
        <v>0.10391118919632288</v>
      </c>
      <c r="Q1721" s="11">
        <f t="shared" si="551"/>
        <v>-0.23625025634053493</v>
      </c>
      <c r="R1721" s="12">
        <f t="shared" si="552"/>
        <v>6.3207750250396282E-3</v>
      </c>
      <c r="S1721">
        <f t="shared" si="553"/>
        <v>-50.531854999290317</v>
      </c>
      <c r="T1721">
        <f t="shared" si="554"/>
        <v>103.8127101999966</v>
      </c>
      <c r="U1721">
        <f t="shared" si="555"/>
        <v>-84.564917372467534</v>
      </c>
      <c r="V1721">
        <f t="shared" si="556"/>
        <v>62.046163997731526</v>
      </c>
      <c r="W1721">
        <f t="shared" si="557"/>
        <v>-11.496474065774764</v>
      </c>
      <c r="X1721" s="13">
        <f t="shared" si="558"/>
        <v>-2553.4683696693019</v>
      </c>
      <c r="Y1721">
        <f t="shared" si="559"/>
        <v>10777.078799068478</v>
      </c>
      <c r="Z1721">
        <f t="shared" si="560"/>
        <v>-7151.225250212261</v>
      </c>
      <c r="AA1721">
        <f t="shared" si="561"/>
        <v>3849.7264668333955</v>
      </c>
      <c r="AB1721">
        <f t="shared" si="562"/>
        <v>-132.16891594503173</v>
      </c>
      <c r="AC1721" s="21">
        <f t="shared" si="563"/>
        <v>30.951390049803191</v>
      </c>
      <c r="AD1721" s="13">
        <f t="shared" si="564"/>
        <v>301.15582200867266</v>
      </c>
      <c r="AE1721" s="20">
        <f t="shared" si="565"/>
        <v>0.65227306839445098</v>
      </c>
      <c r="AF1721" s="18">
        <f t="shared" si="566"/>
        <v>65.2</v>
      </c>
    </row>
    <row r="1722" spans="1:32" x14ac:dyDescent="0.25">
      <c r="A1722" s="7">
        <v>2004</v>
      </c>
      <c r="B1722" s="7" t="s">
        <v>945</v>
      </c>
      <c r="C1722" s="7" t="s">
        <v>85</v>
      </c>
      <c r="D1722" s="8">
        <v>74</v>
      </c>
      <c r="E1722" s="9">
        <v>214</v>
      </c>
      <c r="F1722" s="9">
        <v>4.54</v>
      </c>
      <c r="G1722" s="9">
        <v>18</v>
      </c>
      <c r="H1722" s="9">
        <v>35.5</v>
      </c>
      <c r="I1722" s="9">
        <v>120</v>
      </c>
      <c r="J1722" s="9">
        <v>4.12</v>
      </c>
      <c r="K1722" s="10">
        <v>6.98</v>
      </c>
      <c r="L1722" s="11">
        <f t="shared" si="546"/>
        <v>-0.25812765611209704</v>
      </c>
      <c r="M1722" s="11">
        <f t="shared" si="547"/>
        <v>0.34916435530712303</v>
      </c>
      <c r="N1722" s="11">
        <f t="shared" si="548"/>
        <v>-0.12264334190509857</v>
      </c>
      <c r="O1722" s="11">
        <f t="shared" si="549"/>
        <v>0.19010417824658796</v>
      </c>
      <c r="P1722" s="11">
        <f t="shared" si="550"/>
        <v>0.25628952592493009</v>
      </c>
      <c r="Q1722" s="11">
        <f t="shared" si="551"/>
        <v>0.88867817982588548</v>
      </c>
      <c r="R1722" s="12">
        <f t="shared" si="552"/>
        <v>0.32476374745567671</v>
      </c>
      <c r="S1722">
        <f t="shared" si="553"/>
        <v>-25.812765611209702</v>
      </c>
      <c r="T1722">
        <f t="shared" si="554"/>
        <v>34.916435530712306</v>
      </c>
      <c r="U1722">
        <f t="shared" si="555"/>
        <v>-12.264334190509857</v>
      </c>
      <c r="V1722">
        <f t="shared" si="556"/>
        <v>22.319685208575901</v>
      </c>
      <c r="W1722">
        <f t="shared" si="557"/>
        <v>60.672096364078108</v>
      </c>
      <c r="X1722" s="13">
        <f t="shared" si="558"/>
        <v>-666.29886849925015</v>
      </c>
      <c r="Y1722">
        <f t="shared" si="559"/>
        <v>1219.1574701703887</v>
      </c>
      <c r="Z1722">
        <f t="shared" si="560"/>
        <v>-150.41389313650907</v>
      </c>
      <c r="AA1722">
        <f t="shared" si="561"/>
        <v>498.1683478099219</v>
      </c>
      <c r="AB1722">
        <f t="shared" si="562"/>
        <v>3681.1032772119802</v>
      </c>
      <c r="AC1722" s="21">
        <f t="shared" si="563"/>
        <v>30.27116229534813</v>
      </c>
      <c r="AD1722" s="13">
        <f t="shared" si="564"/>
        <v>300.47559425421758</v>
      </c>
      <c r="AE1722" s="20">
        <f t="shared" si="565"/>
        <v>0.65079976383853666</v>
      </c>
      <c r="AF1722" s="18">
        <f t="shared" si="566"/>
        <v>65.099999999999994</v>
      </c>
    </row>
    <row r="1723" spans="1:32" x14ac:dyDescent="0.25">
      <c r="A1723" s="7">
        <v>2004</v>
      </c>
      <c r="B1723" s="7" t="s">
        <v>978</v>
      </c>
      <c r="C1723" s="7" t="s">
        <v>85</v>
      </c>
      <c r="D1723" s="8">
        <v>71</v>
      </c>
      <c r="E1723" s="9">
        <v>209</v>
      </c>
      <c r="F1723" s="9">
        <v>4.67</v>
      </c>
      <c r="G1723" s="9">
        <v>15</v>
      </c>
      <c r="H1723" s="9">
        <v>36</v>
      </c>
      <c r="I1723" s="9">
        <v>120</v>
      </c>
      <c r="J1723" s="9">
        <v>4.0999999999999996</v>
      </c>
      <c r="K1723" s="10">
        <v>6.76</v>
      </c>
      <c r="L1723" s="11">
        <f t="shared" si="546"/>
        <v>-0.46412006767943548</v>
      </c>
      <c r="M1723" s="11">
        <f t="shared" si="547"/>
        <v>-0.46506434532987034</v>
      </c>
      <c r="N1723" s="11">
        <f t="shared" si="548"/>
        <v>-0.66489771576978118</v>
      </c>
      <c r="O1723" s="11">
        <f t="shared" si="549"/>
        <v>0.34792216366520795</v>
      </c>
      <c r="P1723" s="11">
        <f t="shared" si="550"/>
        <v>0.25628952592493009</v>
      </c>
      <c r="Q1723" s="11">
        <f t="shared" si="551"/>
        <v>1.007091699422354</v>
      </c>
      <c r="R1723" s="12">
        <f t="shared" si="552"/>
        <v>1.2004819216399403</v>
      </c>
      <c r="S1723">
        <f t="shared" si="553"/>
        <v>-46.412006767943545</v>
      </c>
      <c r="T1723">
        <f t="shared" si="554"/>
        <v>-46.506434532987036</v>
      </c>
      <c r="U1723">
        <f t="shared" si="555"/>
        <v>-66.489771576978114</v>
      </c>
      <c r="V1723">
        <f t="shared" si="556"/>
        <v>30.210584479506903</v>
      </c>
      <c r="W1723">
        <f t="shared" si="557"/>
        <v>110.3786810531147</v>
      </c>
      <c r="X1723" s="13">
        <f t="shared" si="558"/>
        <v>-2154.0743722276375</v>
      </c>
      <c r="Y1723">
        <f t="shared" si="559"/>
        <v>-2162.848452971009</v>
      </c>
      <c r="Z1723">
        <f t="shared" si="560"/>
        <v>-4420.8897243587271</v>
      </c>
      <c r="AA1723">
        <f t="shared" si="561"/>
        <v>912.6794145934233</v>
      </c>
      <c r="AB1723">
        <f t="shared" si="562"/>
        <v>12183.453231025223</v>
      </c>
      <c r="AC1723" s="21">
        <f t="shared" si="563"/>
        <v>29.523956699809982</v>
      </c>
      <c r="AD1723" s="13">
        <f t="shared" si="564"/>
        <v>299.72838865867942</v>
      </c>
      <c r="AE1723" s="20">
        <f t="shared" si="565"/>
        <v>0.64918139204923375</v>
      </c>
      <c r="AF1723" s="18">
        <f t="shared" si="566"/>
        <v>64.900000000000006</v>
      </c>
    </row>
    <row r="1724" spans="1:32" x14ac:dyDescent="0.25">
      <c r="A1724" s="7">
        <v>2004</v>
      </c>
      <c r="B1724" s="7" t="s">
        <v>1011</v>
      </c>
      <c r="C1724" s="7" t="s">
        <v>45</v>
      </c>
      <c r="D1724" s="8">
        <v>72.5</v>
      </c>
      <c r="E1724" s="14">
        <v>242</v>
      </c>
      <c r="F1724" s="14">
        <v>4.6399999999999997</v>
      </c>
      <c r="G1724" s="14">
        <v>22</v>
      </c>
      <c r="H1724" s="14">
        <v>34</v>
      </c>
      <c r="I1724" s="14">
        <v>119</v>
      </c>
      <c r="J1724" s="14">
        <v>4.3499999999999996</v>
      </c>
      <c r="K1724" s="10">
        <v>7.4</v>
      </c>
      <c r="L1724" s="11">
        <f t="shared" si="546"/>
        <v>0.89542984866499808</v>
      </c>
      <c r="M1724" s="11">
        <f t="shared" si="547"/>
        <v>-0.2771654144136394</v>
      </c>
      <c r="N1724" s="11">
        <f t="shared" si="548"/>
        <v>0.60036248991447827</v>
      </c>
      <c r="O1724" s="11">
        <f t="shared" si="549"/>
        <v>-0.28334977800927191</v>
      </c>
      <c r="P1724" s="11">
        <f t="shared" si="550"/>
        <v>0.10391118919632288</v>
      </c>
      <c r="Q1724" s="11">
        <f t="shared" si="551"/>
        <v>-0.47307729553346639</v>
      </c>
      <c r="R1724" s="12">
        <f t="shared" si="552"/>
        <v>-1.3470618578051847</v>
      </c>
      <c r="S1724">
        <f t="shared" si="553"/>
        <v>89.542984866499808</v>
      </c>
      <c r="T1724">
        <f t="shared" si="554"/>
        <v>-27.71654144136394</v>
      </c>
      <c r="U1724">
        <f t="shared" si="555"/>
        <v>60.036248991447827</v>
      </c>
      <c r="V1724">
        <f t="shared" si="556"/>
        <v>-8.9719294406474521</v>
      </c>
      <c r="W1724">
        <f t="shared" si="557"/>
        <v>-91.00695766693255</v>
      </c>
      <c r="X1724" s="13">
        <f t="shared" si="558"/>
        <v>8017.9461388022137</v>
      </c>
      <c r="Y1724">
        <f t="shared" si="559"/>
        <v>-768.20666947084464</v>
      </c>
      <c r="Z1724">
        <f t="shared" si="560"/>
        <v>3604.3511929631204</v>
      </c>
      <c r="AA1724">
        <f t="shared" si="561"/>
        <v>-80.49551788795651</v>
      </c>
      <c r="AB1724">
        <f t="shared" si="562"/>
        <v>-8282.2663437908541</v>
      </c>
      <c r="AC1724" s="21">
        <f t="shared" si="563"/>
        <v>22.321867308160751</v>
      </c>
      <c r="AD1724" s="13">
        <f t="shared" si="564"/>
        <v>292.5262992670302</v>
      </c>
      <c r="AE1724" s="20">
        <f t="shared" si="565"/>
        <v>0.6335823944439114</v>
      </c>
      <c r="AF1724" s="18">
        <f t="shared" si="566"/>
        <v>63.4</v>
      </c>
    </row>
    <row r="1725" spans="1:32" x14ac:dyDescent="0.25">
      <c r="A1725" s="7">
        <v>2004</v>
      </c>
      <c r="B1725" s="7" t="s">
        <v>1064</v>
      </c>
      <c r="C1725" s="7" t="s">
        <v>78</v>
      </c>
      <c r="D1725" s="8">
        <v>73</v>
      </c>
      <c r="E1725" s="9">
        <v>204</v>
      </c>
      <c r="F1725" s="9">
        <v>4.5999999999999996</v>
      </c>
      <c r="G1725" s="9">
        <v>21</v>
      </c>
      <c r="H1725" s="9">
        <v>37</v>
      </c>
      <c r="I1725" s="9">
        <v>122</v>
      </c>
      <c r="J1725" s="9">
        <v>4.1100000000000003</v>
      </c>
      <c r="K1725" s="10">
        <v>7.28</v>
      </c>
      <c r="L1725" s="11">
        <f t="shared" si="546"/>
        <v>-0.67011247924677386</v>
      </c>
      <c r="M1725" s="11">
        <f t="shared" si="547"/>
        <v>-2.6633506525333327E-2</v>
      </c>
      <c r="N1725" s="11">
        <f t="shared" si="548"/>
        <v>0.41961103195958405</v>
      </c>
      <c r="O1725" s="11">
        <f t="shared" si="549"/>
        <v>0.66355813450244783</v>
      </c>
      <c r="P1725" s="11">
        <f t="shared" si="550"/>
        <v>0.56104619938214451</v>
      </c>
      <c r="Q1725" s="11">
        <f t="shared" si="551"/>
        <v>0.94788493962411713</v>
      </c>
      <c r="R1725" s="12">
        <f t="shared" si="552"/>
        <v>-0.86939739915922387</v>
      </c>
      <c r="S1725">
        <f t="shared" si="553"/>
        <v>-67.011247924677392</v>
      </c>
      <c r="T1725">
        <f t="shared" si="554"/>
        <v>-2.6633506525333326</v>
      </c>
      <c r="U1725">
        <f t="shared" si="555"/>
        <v>41.961103195958401</v>
      </c>
      <c r="V1725">
        <f t="shared" si="556"/>
        <v>61.230216694229611</v>
      </c>
      <c r="W1725">
        <f t="shared" si="557"/>
        <v>3.9243770232446629</v>
      </c>
      <c r="X1725" s="13">
        <f t="shared" si="558"/>
        <v>-4490.5073484225804</v>
      </c>
      <c r="Y1725">
        <f t="shared" si="559"/>
        <v>-7.0934366983497288</v>
      </c>
      <c r="Z1725">
        <f t="shared" si="560"/>
        <v>1760.7341814218703</v>
      </c>
      <c r="AA1725">
        <f t="shared" si="561"/>
        <v>3749.1394364223147</v>
      </c>
      <c r="AB1725">
        <f t="shared" si="562"/>
        <v>15.400735020570641</v>
      </c>
      <c r="AC1725" s="21">
        <f t="shared" si="563"/>
        <v>14.336481909756138</v>
      </c>
      <c r="AD1725" s="13">
        <f t="shared" si="564"/>
        <v>284.54091386862558</v>
      </c>
      <c r="AE1725" s="20">
        <f t="shared" si="565"/>
        <v>0.61628685686675766</v>
      </c>
      <c r="AF1725" s="18">
        <f t="shared" si="566"/>
        <v>61.6</v>
      </c>
    </row>
    <row r="1726" spans="1:32" x14ac:dyDescent="0.25">
      <c r="A1726" s="7">
        <v>2004</v>
      </c>
      <c r="B1726" s="7" t="s">
        <v>1069</v>
      </c>
      <c r="C1726" s="7" t="s">
        <v>78</v>
      </c>
      <c r="D1726" s="8">
        <v>71</v>
      </c>
      <c r="E1726" s="9">
        <v>204</v>
      </c>
      <c r="F1726" s="9">
        <v>4.5</v>
      </c>
      <c r="G1726" s="9">
        <v>21</v>
      </c>
      <c r="H1726" s="9">
        <v>36</v>
      </c>
      <c r="I1726" s="9">
        <v>117</v>
      </c>
      <c r="J1726" s="9">
        <v>4.1500000000000004</v>
      </c>
      <c r="K1726" s="10">
        <v>7.21</v>
      </c>
      <c r="L1726" s="11">
        <f t="shared" si="546"/>
        <v>-0.67011247924677386</v>
      </c>
      <c r="M1726" s="11">
        <f t="shared" si="547"/>
        <v>0.59969626319542912</v>
      </c>
      <c r="N1726" s="11">
        <f t="shared" si="548"/>
        <v>0.41961103195958405</v>
      </c>
      <c r="O1726" s="11">
        <f t="shared" si="549"/>
        <v>0.34792216366520795</v>
      </c>
      <c r="P1726" s="11">
        <f t="shared" si="550"/>
        <v>-0.20084548426089152</v>
      </c>
      <c r="Q1726" s="11">
        <f t="shared" si="551"/>
        <v>0.71105790043118566</v>
      </c>
      <c r="R1726" s="12">
        <f t="shared" si="552"/>
        <v>-0.59075979828241243</v>
      </c>
      <c r="S1726">
        <f t="shared" si="553"/>
        <v>-67.011247924677392</v>
      </c>
      <c r="T1726">
        <f t="shared" si="554"/>
        <v>59.969626319542911</v>
      </c>
      <c r="U1726">
        <f t="shared" si="555"/>
        <v>41.961103195958401</v>
      </c>
      <c r="V1726">
        <f t="shared" si="556"/>
        <v>7.3538339702158213</v>
      </c>
      <c r="W1726">
        <f t="shared" si="557"/>
        <v>6.0149051074386612</v>
      </c>
      <c r="X1726" s="13">
        <f t="shared" si="558"/>
        <v>-4490.5073484225804</v>
      </c>
      <c r="Y1726">
        <f t="shared" si="559"/>
        <v>3596.3560809056139</v>
      </c>
      <c r="Z1726">
        <f t="shared" si="560"/>
        <v>1760.7341814218703</v>
      </c>
      <c r="AA1726">
        <f t="shared" si="561"/>
        <v>54.078874061500187</v>
      </c>
      <c r="AB1726">
        <f t="shared" si="562"/>
        <v>36.179083451491692</v>
      </c>
      <c r="AC1726" s="21">
        <f t="shared" si="563"/>
        <v>13.833588626368037</v>
      </c>
      <c r="AD1726" s="13">
        <f t="shared" si="564"/>
        <v>284.03802058523752</v>
      </c>
      <c r="AE1726" s="20">
        <f t="shared" si="565"/>
        <v>0.61519764084947259</v>
      </c>
      <c r="AF1726" s="18">
        <f t="shared" si="566"/>
        <v>61.5</v>
      </c>
    </row>
    <row r="1727" spans="1:32" x14ac:dyDescent="0.25">
      <c r="A1727" s="7">
        <v>2004</v>
      </c>
      <c r="B1727" s="7" t="s">
        <v>1072</v>
      </c>
      <c r="C1727" s="7" t="s">
        <v>34</v>
      </c>
      <c r="D1727" s="8">
        <v>73</v>
      </c>
      <c r="E1727" s="9">
        <v>228</v>
      </c>
      <c r="F1727" s="9">
        <v>4.78</v>
      </c>
      <c r="G1727" s="9">
        <v>25</v>
      </c>
      <c r="H1727" s="9">
        <v>34.5</v>
      </c>
      <c r="I1727" s="9">
        <v>121</v>
      </c>
      <c r="J1727" s="9">
        <v>4.3099999999999996</v>
      </c>
      <c r="K1727" s="10">
        <v>7.06</v>
      </c>
      <c r="L1727" s="11">
        <f t="shared" si="546"/>
        <v>0.31865109627645055</v>
      </c>
      <c r="M1727" s="11">
        <f t="shared" si="547"/>
        <v>-1.1540270920227136</v>
      </c>
      <c r="N1727" s="11">
        <f t="shared" si="548"/>
        <v>1.1426168637791609</v>
      </c>
      <c r="O1727" s="11">
        <f t="shared" si="549"/>
        <v>-0.12553179259065195</v>
      </c>
      <c r="P1727" s="11">
        <f t="shared" si="550"/>
        <v>0.40866786265353727</v>
      </c>
      <c r="Q1727" s="11">
        <f t="shared" si="551"/>
        <v>-0.23625025634053493</v>
      </c>
      <c r="R1727" s="12">
        <f t="shared" si="552"/>
        <v>6.3207750250396282E-3</v>
      </c>
      <c r="S1727">
        <f t="shared" si="553"/>
        <v>31.865109627645055</v>
      </c>
      <c r="T1727">
        <f t="shared" si="554"/>
        <v>-115.40270920227135</v>
      </c>
      <c r="U1727">
        <f t="shared" si="555"/>
        <v>114.26168637791609</v>
      </c>
      <c r="V1727">
        <f t="shared" si="556"/>
        <v>14.156803503144266</v>
      </c>
      <c r="W1727">
        <f t="shared" si="557"/>
        <v>-11.496474065774764</v>
      </c>
      <c r="X1727" s="13">
        <f t="shared" si="558"/>
        <v>1015.3852115818376</v>
      </c>
      <c r="Y1727">
        <f t="shared" si="559"/>
        <v>-13317.785291224005</v>
      </c>
      <c r="Z1727">
        <f t="shared" si="560"/>
        <v>13055.732973925256</v>
      </c>
      <c r="AA1727">
        <f t="shared" si="561"/>
        <v>200.41508542663775</v>
      </c>
      <c r="AB1727">
        <f t="shared" si="562"/>
        <v>-132.16891594503173</v>
      </c>
      <c r="AC1727" s="21">
        <f t="shared" si="563"/>
        <v>12.818572960861864</v>
      </c>
      <c r="AD1727" s="13">
        <f t="shared" si="564"/>
        <v>283.02300491973131</v>
      </c>
      <c r="AE1727" s="20">
        <f t="shared" si="565"/>
        <v>0.61299921951996861</v>
      </c>
      <c r="AF1727" s="18">
        <f t="shared" si="566"/>
        <v>61.3</v>
      </c>
    </row>
    <row r="1728" spans="1:32" x14ac:dyDescent="0.25">
      <c r="A1728" s="7">
        <v>2004</v>
      </c>
      <c r="B1728" s="7" t="s">
        <v>1074</v>
      </c>
      <c r="C1728" s="7" t="s">
        <v>57</v>
      </c>
      <c r="D1728" s="8">
        <v>71</v>
      </c>
      <c r="E1728" s="9">
        <v>199</v>
      </c>
      <c r="F1728" s="9">
        <v>4.46</v>
      </c>
      <c r="G1728" s="9">
        <v>11</v>
      </c>
      <c r="H1728" s="9">
        <v>36.5</v>
      </c>
      <c r="I1728" s="9">
        <v>123</v>
      </c>
      <c r="J1728" s="9">
        <v>3.91</v>
      </c>
      <c r="K1728" s="10">
        <v>6.91</v>
      </c>
      <c r="L1728" s="11">
        <f t="shared" si="546"/>
        <v>-0.87610489081411236</v>
      </c>
      <c r="M1728" s="11">
        <f t="shared" si="547"/>
        <v>0.85022817108373516</v>
      </c>
      <c r="N1728" s="11">
        <f t="shared" si="548"/>
        <v>-1.387903547589358</v>
      </c>
      <c r="O1728" s="11">
        <f t="shared" si="549"/>
        <v>0.50574014908382792</v>
      </c>
      <c r="P1728" s="11">
        <f t="shared" si="550"/>
        <v>0.71342453611075163</v>
      </c>
      <c r="Q1728" s="11">
        <f t="shared" si="551"/>
        <v>2.1320201355887742</v>
      </c>
      <c r="R1728" s="12">
        <f t="shared" si="552"/>
        <v>0.60340134833248815</v>
      </c>
      <c r="S1728">
        <f t="shared" si="553"/>
        <v>-87.610489081411231</v>
      </c>
      <c r="T1728">
        <f t="shared" si="554"/>
        <v>85.022817108373516</v>
      </c>
      <c r="U1728">
        <f t="shared" si="555"/>
        <v>-138.79035475893579</v>
      </c>
      <c r="V1728">
        <f t="shared" si="556"/>
        <v>60.958234259728968</v>
      </c>
      <c r="W1728">
        <f t="shared" si="557"/>
        <v>136.77107419606313</v>
      </c>
      <c r="X1728" s="13">
        <f t="shared" si="558"/>
        <v>-7675.5977970840768</v>
      </c>
      <c r="Y1728">
        <f t="shared" si="559"/>
        <v>7228.8794290439319</v>
      </c>
      <c r="Z1728">
        <f t="shared" si="560"/>
        <v>-19262.76257411125</v>
      </c>
      <c r="AA1728">
        <f t="shared" si="561"/>
        <v>3715.9063240639944</v>
      </c>
      <c r="AB1728">
        <f t="shared" si="562"/>
        <v>18706.326736745006</v>
      </c>
      <c r="AC1728" s="21">
        <f t="shared" si="563"/>
        <v>23.292711815748756</v>
      </c>
      <c r="AD1728" s="13">
        <f t="shared" si="564"/>
        <v>293.49714377461822</v>
      </c>
      <c r="AE1728" s="20">
        <f t="shared" si="565"/>
        <v>0.63568514551036792</v>
      </c>
      <c r="AF1728" s="18">
        <f t="shared" si="566"/>
        <v>63.6</v>
      </c>
    </row>
    <row r="1729" spans="1:32" x14ac:dyDescent="0.25">
      <c r="A1729" s="7">
        <v>2004</v>
      </c>
      <c r="B1729" s="7" t="s">
        <v>1094</v>
      </c>
      <c r="C1729" s="7" t="s">
        <v>34</v>
      </c>
      <c r="D1729" s="8">
        <v>74</v>
      </c>
      <c r="E1729" s="9">
        <v>238</v>
      </c>
      <c r="F1729" s="9">
        <v>4.5599999999999996</v>
      </c>
      <c r="G1729" s="9">
        <v>22</v>
      </c>
      <c r="H1729" s="9">
        <v>36.5</v>
      </c>
      <c r="I1729" s="9">
        <v>114</v>
      </c>
      <c r="J1729" s="9">
        <v>4.37</v>
      </c>
      <c r="K1729" s="10">
        <v>7.4</v>
      </c>
      <c r="L1729" s="11">
        <f t="shared" si="546"/>
        <v>0.73063591941112738</v>
      </c>
      <c r="M1729" s="11">
        <f t="shared" si="547"/>
        <v>0.22389840136297276</v>
      </c>
      <c r="N1729" s="11">
        <f t="shared" si="548"/>
        <v>0.60036248991447827</v>
      </c>
      <c r="O1729" s="11">
        <f t="shared" si="549"/>
        <v>0.50574014908382792</v>
      </c>
      <c r="P1729" s="11">
        <f t="shared" si="550"/>
        <v>-0.65798049444671314</v>
      </c>
      <c r="Q1729" s="11">
        <f t="shared" si="551"/>
        <v>-0.59149081512993473</v>
      </c>
      <c r="R1729" s="12">
        <f t="shared" si="552"/>
        <v>-1.3470618578051847</v>
      </c>
      <c r="S1729">
        <f t="shared" si="553"/>
        <v>73.063591941112733</v>
      </c>
      <c r="T1729">
        <f t="shared" si="554"/>
        <v>22.389840136297277</v>
      </c>
      <c r="U1729">
        <f t="shared" si="555"/>
        <v>60.036248991447827</v>
      </c>
      <c r="V1729">
        <f t="shared" si="556"/>
        <v>-7.6120172681442613</v>
      </c>
      <c r="W1729">
        <f t="shared" si="557"/>
        <v>-96.927633646755979</v>
      </c>
      <c r="X1729" s="13">
        <f t="shared" si="558"/>
        <v>5338.2884673374338</v>
      </c>
      <c r="Y1729">
        <f t="shared" si="559"/>
        <v>501.30494132894847</v>
      </c>
      <c r="Z1729">
        <f t="shared" si="560"/>
        <v>3604.3511929631204</v>
      </c>
      <c r="AA1729">
        <f t="shared" si="561"/>
        <v>-57.94280689052642</v>
      </c>
      <c r="AB1729">
        <f t="shared" si="562"/>
        <v>-9394.966164359741</v>
      </c>
      <c r="AC1729" s="21">
        <f t="shared" si="563"/>
        <v>-1.3389824211516643</v>
      </c>
      <c r="AD1729" s="13">
        <f t="shared" si="564"/>
        <v>268.86544953771778</v>
      </c>
      <c r="AE1729" s="20">
        <f t="shared" si="565"/>
        <v>0.58233538566679344</v>
      </c>
      <c r="AF1729" s="18">
        <f t="shared" si="566"/>
        <v>58.2</v>
      </c>
    </row>
    <row r="1730" spans="1:32" x14ac:dyDescent="0.25">
      <c r="A1730" s="7">
        <v>2004</v>
      </c>
      <c r="B1730" s="7" t="s">
        <v>1098</v>
      </c>
      <c r="C1730" s="7" t="s">
        <v>57</v>
      </c>
      <c r="D1730" s="8">
        <v>73</v>
      </c>
      <c r="E1730" s="9">
        <v>209</v>
      </c>
      <c r="F1730" s="9">
        <v>4.59</v>
      </c>
      <c r="G1730" s="9">
        <v>21</v>
      </c>
      <c r="H1730" s="9">
        <v>38</v>
      </c>
      <c r="I1730" s="9">
        <v>123</v>
      </c>
      <c r="J1730" s="9">
        <v>4.34</v>
      </c>
      <c r="K1730" s="10">
        <v>7.37</v>
      </c>
      <c r="L1730" s="11">
        <f t="shared" si="546"/>
        <v>-0.46412006767943548</v>
      </c>
      <c r="M1730" s="11">
        <f t="shared" si="547"/>
        <v>3.5999470446741802E-2</v>
      </c>
      <c r="N1730" s="11">
        <f t="shared" si="548"/>
        <v>0.41961103195958405</v>
      </c>
      <c r="O1730" s="11">
        <f t="shared" si="549"/>
        <v>0.97919410533968776</v>
      </c>
      <c r="P1730" s="11">
        <f t="shared" si="550"/>
        <v>0.71342453611075163</v>
      </c>
      <c r="Q1730" s="11">
        <f t="shared" si="551"/>
        <v>-0.4138705357352348</v>
      </c>
      <c r="R1730" s="12">
        <f t="shared" si="552"/>
        <v>-1.2276457431436938</v>
      </c>
      <c r="S1730">
        <f t="shared" si="553"/>
        <v>-46.412006767943545</v>
      </c>
      <c r="T1730">
        <f t="shared" si="554"/>
        <v>3.5999470446741801</v>
      </c>
      <c r="U1730">
        <f t="shared" si="555"/>
        <v>41.961103195958401</v>
      </c>
      <c r="V1730">
        <f t="shared" si="556"/>
        <v>84.630932072521972</v>
      </c>
      <c r="W1730">
        <f t="shared" si="557"/>
        <v>-82.075813943946429</v>
      </c>
      <c r="X1730" s="13">
        <f t="shared" si="558"/>
        <v>-2154.0743722276375</v>
      </c>
      <c r="Y1730">
        <f t="shared" si="559"/>
        <v>12.959618724458364</v>
      </c>
      <c r="Z1730">
        <f t="shared" si="560"/>
        <v>1760.7341814218703</v>
      </c>
      <c r="AA1730">
        <f t="shared" si="561"/>
        <v>7162.3946634638278</v>
      </c>
      <c r="AB1730">
        <f t="shared" si="562"/>
        <v>-6736.4392345613114</v>
      </c>
      <c r="AC1730" s="21">
        <f t="shared" si="563"/>
        <v>3.0191010854626086</v>
      </c>
      <c r="AD1730" s="13">
        <f t="shared" si="564"/>
        <v>273.22353304433204</v>
      </c>
      <c r="AE1730" s="20">
        <f t="shared" si="565"/>
        <v>0.59177455400901025</v>
      </c>
      <c r="AF1730" s="18">
        <f t="shared" si="566"/>
        <v>59.2</v>
      </c>
    </row>
    <row r="1731" spans="1:32" x14ac:dyDescent="0.25">
      <c r="A1731" s="7">
        <v>2004</v>
      </c>
      <c r="B1731" s="7" t="s">
        <v>1130</v>
      </c>
      <c r="C1731" s="7" t="s">
        <v>57</v>
      </c>
      <c r="D1731" s="8">
        <v>69</v>
      </c>
      <c r="E1731" s="9">
        <v>175</v>
      </c>
      <c r="F1731" s="9">
        <v>4.49</v>
      </c>
      <c r="G1731" s="9">
        <v>13</v>
      </c>
      <c r="H1731" s="9">
        <v>39</v>
      </c>
      <c r="I1731" s="9">
        <v>123</v>
      </c>
      <c r="J1731" s="9">
        <v>3.9</v>
      </c>
      <c r="K1731" s="10">
        <v>6.7</v>
      </c>
      <c r="L1731" s="11">
        <f t="shared" ref="L1731:L1794" si="567">(E1731-AVERAGE(E$3:E$2055))/_xlfn.STDEV.S(E$3:E$2055)</f>
        <v>-1.8648684663373367</v>
      </c>
      <c r="M1731" s="11">
        <f t="shared" ref="M1731:M1794" si="568">-(F1731-AVERAGE(F$3:F$2055))/_xlfn.STDEV.S(F$3:F$2055)</f>
        <v>0.66232924016750427</v>
      </c>
      <c r="N1731" s="11">
        <f t="shared" ref="N1731:N1794" si="569">(G1731-AVERAGE(G$3:G$2055))/_xlfn.STDEV.S(G$3:G$2055)</f>
        <v>-1.0264006316795695</v>
      </c>
      <c r="O1731" s="11">
        <f t="shared" ref="O1731:O1794" si="570">(H1731-AVERAGE(H$3:H$2055))/_xlfn.STDEV.S(H$3:H$2055)</f>
        <v>1.2948300761769276</v>
      </c>
      <c r="P1731" s="11">
        <f t="shared" ref="P1731:P1794" si="571">(I1731-AVERAGE(I$3:I$2055))/_xlfn.STDEV.S(I$3:I$2055)</f>
        <v>0.71342453611075163</v>
      </c>
      <c r="Q1731" s="11">
        <f t="shared" ref="Q1731:Q1794" si="572">-(J1731-AVERAGE(J$3:J$2055))/_xlfn.STDEV.S(J$3:J$2055)</f>
        <v>2.1912268953870084</v>
      </c>
      <c r="R1731" s="12">
        <f t="shared" ref="R1731:R1794" si="573">-(K1731-AVERAGE(K$3:K$2055))/_xlfn.STDEV.S(K$3:K$2055)</f>
        <v>1.439314150962919</v>
      </c>
      <c r="S1731">
        <f t="shared" ref="S1731:S1794" si="574">L1731*100</f>
        <v>-186.48684663373368</v>
      </c>
      <c r="T1731">
        <f t="shared" ref="T1731:T1794" si="575">M1731*100</f>
        <v>66.232924016750431</v>
      </c>
      <c r="U1731">
        <f t="shared" ref="U1731:U1794" si="576">N1731*100</f>
        <v>-102.64006316795695</v>
      </c>
      <c r="V1731">
        <f t="shared" ref="V1731:V1794" si="577">((O1731+P1731)/2)*100</f>
        <v>100.41273061438396</v>
      </c>
      <c r="W1731">
        <f t="shared" ref="W1731:W1794" si="578">((Q1731+R1731)/2)*100</f>
        <v>181.52705231749638</v>
      </c>
      <c r="X1731" s="13">
        <f t="shared" ref="X1731:X1794" si="579">(S1731/ABS(S1731))*ABS(S1731)^2</f>
        <v>-34777.343967393703</v>
      </c>
      <c r="Y1731">
        <f t="shared" ref="Y1731:Y1794" si="580">(T1731/ABS(T1731))*ABS(T1731)^2</f>
        <v>4386.8002238086365</v>
      </c>
      <c r="Z1731">
        <f t="shared" ref="Z1731:Z1794" si="581">(U1731/ABS(U1731))*ABS(U1731)^2</f>
        <v>-10534.982567122193</v>
      </c>
      <c r="AA1731">
        <f t="shared" ref="AA1731:AA1794" si="582">(V1731/ABS(V1731))*ABS(V1731)^2</f>
        <v>10082.716469436842</v>
      </c>
      <c r="AB1731">
        <f t="shared" ref="AB1731:AB1794" si="583">(W1731/ABS(W1731))*ABS(W1731)^2</f>
        <v>32952.070723079072</v>
      </c>
      <c r="AC1731" s="21">
        <f t="shared" ref="AC1731:AC1794" si="584">(AVERAGE(X1731:AB1731)/ABS(AVERAGE(X1731:AB1731)))*SQRT(ABS(AVERAGE(X1731:AB1731)))</f>
        <v>20.539040297972306</v>
      </c>
      <c r="AD1731" s="13">
        <f t="shared" si="564"/>
        <v>290.74347225684176</v>
      </c>
      <c r="AE1731" s="20">
        <f t="shared" si="565"/>
        <v>0.62972097135537275</v>
      </c>
      <c r="AF1731" s="18">
        <f t="shared" si="566"/>
        <v>63</v>
      </c>
    </row>
    <row r="1732" spans="1:32" x14ac:dyDescent="0.25">
      <c r="A1732" s="7">
        <v>2004</v>
      </c>
      <c r="B1732" s="7" t="s">
        <v>1132</v>
      </c>
      <c r="C1732" s="7" t="s">
        <v>34</v>
      </c>
      <c r="D1732" s="8">
        <v>73</v>
      </c>
      <c r="E1732" s="9">
        <v>231</v>
      </c>
      <c r="F1732" s="9">
        <v>4.68</v>
      </c>
      <c r="G1732" s="9">
        <v>26</v>
      </c>
      <c r="H1732" s="9">
        <v>32.5</v>
      </c>
      <c r="I1732" s="9">
        <v>106</v>
      </c>
      <c r="J1732" s="9">
        <v>4.04</v>
      </c>
      <c r="K1732" s="10">
        <v>7.31</v>
      </c>
      <c r="L1732" s="11">
        <f t="shared" si="567"/>
        <v>0.44224654321685358</v>
      </c>
      <c r="M1732" s="11">
        <f t="shared" si="568"/>
        <v>-0.52769732230194544</v>
      </c>
      <c r="N1732" s="11">
        <f t="shared" si="569"/>
        <v>1.3233683217340551</v>
      </c>
      <c r="O1732" s="11">
        <f t="shared" si="570"/>
        <v>-0.75680373426513181</v>
      </c>
      <c r="P1732" s="11">
        <f t="shared" si="571"/>
        <v>-1.8770071882755708</v>
      </c>
      <c r="Q1732" s="11">
        <f t="shared" si="572"/>
        <v>1.3623322582117485</v>
      </c>
      <c r="R1732" s="12">
        <f t="shared" si="573"/>
        <v>-0.98881351382071148</v>
      </c>
      <c r="S1732">
        <f t="shared" si="574"/>
        <v>44.224654321685357</v>
      </c>
      <c r="T1732">
        <f t="shared" si="575"/>
        <v>-52.769732230194542</v>
      </c>
      <c r="U1732">
        <f t="shared" si="576"/>
        <v>132.3368321734055</v>
      </c>
      <c r="V1732">
        <f t="shared" si="577"/>
        <v>-131.69054612703513</v>
      </c>
      <c r="W1732">
        <f t="shared" si="578"/>
        <v>18.675937219551852</v>
      </c>
      <c r="X1732" s="13">
        <f t="shared" si="579"/>
        <v>1955.8200498725632</v>
      </c>
      <c r="Y1732">
        <f t="shared" si="580"/>
        <v>-2784.6446396464326</v>
      </c>
      <c r="Z1732">
        <f t="shared" si="581"/>
        <v>17513.037149692092</v>
      </c>
      <c r="AA1732">
        <f t="shared" si="582"/>
        <v>-17342.39993923677</v>
      </c>
      <c r="AB1732">
        <f t="shared" si="583"/>
        <v>348.79063102864217</v>
      </c>
      <c r="AC1732" s="21">
        <f t="shared" si="584"/>
        <v>-7.8663428388280359</v>
      </c>
      <c r="AD1732" s="13">
        <f t="shared" ref="AD1732:AD1795" si="585">AC1732+(-MIN($AC$3:$AC$2055))</f>
        <v>262.33808912004145</v>
      </c>
      <c r="AE1732" s="20">
        <f t="shared" ref="AE1732:AE1795" si="586">AD1732/MAX($AD$3:$AD$2055)</f>
        <v>0.56819778281470035</v>
      </c>
      <c r="AF1732" s="18">
        <f t="shared" ref="AF1732:AF1795" si="587">ROUND(AE1732*100,1)</f>
        <v>56.8</v>
      </c>
    </row>
    <row r="1733" spans="1:32" x14ac:dyDescent="0.25">
      <c r="A1733" s="7">
        <v>2004</v>
      </c>
      <c r="B1733" s="7" t="s">
        <v>1214</v>
      </c>
      <c r="C1733" s="7" t="s">
        <v>45</v>
      </c>
      <c r="D1733" s="8">
        <v>67</v>
      </c>
      <c r="E1733" s="14">
        <v>195</v>
      </c>
      <c r="F1733" s="14">
        <v>4.47</v>
      </c>
      <c r="G1733" s="14">
        <v>21</v>
      </c>
      <c r="H1733" s="14">
        <v>34</v>
      </c>
      <c r="I1733" s="14">
        <v>121</v>
      </c>
      <c r="J1733" s="14">
        <v>4.3</v>
      </c>
      <c r="K1733" s="10">
        <v>7.09</v>
      </c>
      <c r="L1733" s="11">
        <f t="shared" si="567"/>
        <v>-1.040898820067983</v>
      </c>
      <c r="M1733" s="11">
        <f t="shared" si="568"/>
        <v>0.78759519411166001</v>
      </c>
      <c r="N1733" s="11">
        <f t="shared" si="569"/>
        <v>0.41961103195958405</v>
      </c>
      <c r="O1733" s="11">
        <f t="shared" si="570"/>
        <v>-0.28334977800927191</v>
      </c>
      <c r="P1733" s="11">
        <f t="shared" si="571"/>
        <v>0.40866786265353727</v>
      </c>
      <c r="Q1733" s="11">
        <f t="shared" si="572"/>
        <v>-0.17704349654230336</v>
      </c>
      <c r="R1733" s="12">
        <f t="shared" si="573"/>
        <v>-0.11309533963645149</v>
      </c>
      <c r="S1733">
        <f t="shared" si="574"/>
        <v>-104.08988200679829</v>
      </c>
      <c r="T1733">
        <f t="shared" si="575"/>
        <v>78.759519411165996</v>
      </c>
      <c r="U1733">
        <f t="shared" si="576"/>
        <v>41.961103195958401</v>
      </c>
      <c r="V1733">
        <f t="shared" si="577"/>
        <v>6.2659042322132681</v>
      </c>
      <c r="W1733">
        <f t="shared" si="578"/>
        <v>-14.506941808937743</v>
      </c>
      <c r="X1733" s="13">
        <f t="shared" si="579"/>
        <v>-10834.70353618919</v>
      </c>
      <c r="Y1733">
        <f t="shared" si="580"/>
        <v>6203.061897877833</v>
      </c>
      <c r="Z1733">
        <f t="shared" si="581"/>
        <v>1760.7341814218703</v>
      </c>
      <c r="AA1733">
        <f t="shared" si="582"/>
        <v>39.261555847268141</v>
      </c>
      <c r="AB1733">
        <f t="shared" si="583"/>
        <v>-210.45136064790586</v>
      </c>
      <c r="AC1733" s="21">
        <f t="shared" si="584"/>
        <v>-24.666160064712646</v>
      </c>
      <c r="AD1733" s="13">
        <f t="shared" si="585"/>
        <v>245.53827189415682</v>
      </c>
      <c r="AE1733" s="20">
        <f t="shared" si="586"/>
        <v>0.5318110768984583</v>
      </c>
      <c r="AF1733" s="18">
        <f t="shared" si="587"/>
        <v>53.2</v>
      </c>
    </row>
    <row r="1734" spans="1:32" x14ac:dyDescent="0.25">
      <c r="A1734" s="7">
        <v>2004</v>
      </c>
      <c r="B1734" s="7" t="s">
        <v>1284</v>
      </c>
      <c r="C1734" s="7" t="s">
        <v>57</v>
      </c>
      <c r="D1734" s="8">
        <v>71</v>
      </c>
      <c r="E1734" s="9">
        <v>203</v>
      </c>
      <c r="F1734" s="9">
        <v>4.53</v>
      </c>
      <c r="G1734" s="9">
        <v>13</v>
      </c>
      <c r="H1734" s="9">
        <v>35</v>
      </c>
      <c r="I1734" s="9">
        <v>120</v>
      </c>
      <c r="J1734" s="9">
        <v>4.03</v>
      </c>
      <c r="K1734" s="10">
        <v>6.94</v>
      </c>
      <c r="L1734" s="11">
        <f t="shared" si="567"/>
        <v>-0.71131096156024154</v>
      </c>
      <c r="M1734" s="11">
        <f t="shared" si="568"/>
        <v>0.41179733227919812</v>
      </c>
      <c r="N1734" s="11">
        <f t="shared" si="569"/>
        <v>-1.0264006316795695</v>
      </c>
      <c r="O1734" s="11">
        <f t="shared" si="570"/>
        <v>3.2286192827968012E-2</v>
      </c>
      <c r="P1734" s="11">
        <f t="shared" si="571"/>
        <v>0.25628952592493009</v>
      </c>
      <c r="Q1734" s="11">
        <f t="shared" si="572"/>
        <v>1.4215390180099801</v>
      </c>
      <c r="R1734" s="12">
        <f t="shared" si="573"/>
        <v>0.48398523367099705</v>
      </c>
      <c r="S1734">
        <f t="shared" si="574"/>
        <v>-71.131096156024157</v>
      </c>
      <c r="T1734">
        <f t="shared" si="575"/>
        <v>41.179733227919812</v>
      </c>
      <c r="U1734">
        <f t="shared" si="576"/>
        <v>-102.64006316795695</v>
      </c>
      <c r="V1734">
        <f t="shared" si="577"/>
        <v>14.428785937644905</v>
      </c>
      <c r="W1734">
        <f t="shared" si="578"/>
        <v>95.276212584048864</v>
      </c>
      <c r="X1734" s="13">
        <f t="shared" si="579"/>
        <v>-5059.6328403575544</v>
      </c>
      <c r="Y1734">
        <f t="shared" si="580"/>
        <v>1695.7704287226429</v>
      </c>
      <c r="Z1734">
        <f t="shared" si="581"/>
        <v>-10534.982567122193</v>
      </c>
      <c r="AA1734">
        <f t="shared" si="582"/>
        <v>208.18986363437938</v>
      </c>
      <c r="AB1734">
        <f t="shared" si="583"/>
        <v>9077.5566843608703</v>
      </c>
      <c r="AC1734" s="21">
        <f t="shared" si="584"/>
        <v>-30.374655325655482</v>
      </c>
      <c r="AD1734" s="13">
        <f t="shared" si="585"/>
        <v>239.82977663321398</v>
      </c>
      <c r="AE1734" s="20">
        <f t="shared" si="586"/>
        <v>0.51944705320157247</v>
      </c>
      <c r="AF1734" s="18">
        <f t="shared" si="587"/>
        <v>51.9</v>
      </c>
    </row>
    <row r="1735" spans="1:32" x14ac:dyDescent="0.25">
      <c r="A1735" s="7">
        <v>2004</v>
      </c>
      <c r="B1735" s="7" t="s">
        <v>1292</v>
      </c>
      <c r="C1735" s="7" t="s">
        <v>78</v>
      </c>
      <c r="D1735" s="8">
        <v>74</v>
      </c>
      <c r="E1735" s="9">
        <v>223</v>
      </c>
      <c r="F1735" s="9">
        <v>4.6100000000000003</v>
      </c>
      <c r="G1735" s="9">
        <v>14</v>
      </c>
      <c r="H1735" s="9">
        <v>34</v>
      </c>
      <c r="I1735" s="9">
        <v>116</v>
      </c>
      <c r="J1735" s="9">
        <v>4.08</v>
      </c>
      <c r="K1735" s="10">
        <v>7.08</v>
      </c>
      <c r="L1735" s="11">
        <f t="shared" si="567"/>
        <v>0.11265868470911211</v>
      </c>
      <c r="M1735" s="11">
        <f t="shared" si="568"/>
        <v>-8.926648349741402E-2</v>
      </c>
      <c r="N1735" s="11">
        <f t="shared" si="569"/>
        <v>-0.84564917372467541</v>
      </c>
      <c r="O1735" s="11">
        <f t="shared" si="570"/>
        <v>-0.28334977800927191</v>
      </c>
      <c r="P1735" s="11">
        <f t="shared" si="571"/>
        <v>-0.35322382098949873</v>
      </c>
      <c r="Q1735" s="11">
        <f t="shared" si="572"/>
        <v>1.1255052190188171</v>
      </c>
      <c r="R1735" s="12">
        <f t="shared" si="573"/>
        <v>-7.3289968082622295E-2</v>
      </c>
      <c r="S1735">
        <f t="shared" si="574"/>
        <v>11.265868470911212</v>
      </c>
      <c r="T1735">
        <f t="shared" si="575"/>
        <v>-8.9266483497414022</v>
      </c>
      <c r="U1735">
        <f t="shared" si="576"/>
        <v>-84.564917372467534</v>
      </c>
      <c r="V1735">
        <f t="shared" si="577"/>
        <v>-31.828679949938532</v>
      </c>
      <c r="W1735">
        <f t="shared" si="578"/>
        <v>52.610762546809738</v>
      </c>
      <c r="X1735" s="13">
        <f t="shared" si="579"/>
        <v>126.91979240387133</v>
      </c>
      <c r="Y1735">
        <f t="shared" si="580"/>
        <v>-79.685050759940893</v>
      </c>
      <c r="Z1735">
        <f t="shared" si="581"/>
        <v>-7151.225250212261</v>
      </c>
      <c r="AA1735">
        <f t="shared" si="582"/>
        <v>-1013.0648673556192</v>
      </c>
      <c r="AB1735">
        <f t="shared" si="583"/>
        <v>2767.8923357567983</v>
      </c>
      <c r="AC1735" s="21">
        <f t="shared" si="584"/>
        <v>-32.708295706646503</v>
      </c>
      <c r="AD1735" s="13">
        <f t="shared" si="585"/>
        <v>237.49613625222295</v>
      </c>
      <c r="AE1735" s="20">
        <f t="shared" si="586"/>
        <v>0.51439262403036956</v>
      </c>
      <c r="AF1735" s="18">
        <f t="shared" si="587"/>
        <v>51.4</v>
      </c>
    </row>
    <row r="1736" spans="1:32" x14ac:dyDescent="0.25">
      <c r="A1736" s="7">
        <v>2004</v>
      </c>
      <c r="B1736" s="7" t="s">
        <v>1305</v>
      </c>
      <c r="C1736" s="7" t="s">
        <v>78</v>
      </c>
      <c r="D1736" s="8">
        <v>73</v>
      </c>
      <c r="E1736" s="9">
        <v>202</v>
      </c>
      <c r="F1736" s="9">
        <v>4.51</v>
      </c>
      <c r="G1736" s="9">
        <v>17</v>
      </c>
      <c r="H1736" s="9">
        <v>35</v>
      </c>
      <c r="I1736" s="9">
        <v>113</v>
      </c>
      <c r="J1736" s="9">
        <v>4.28</v>
      </c>
      <c r="K1736" s="10">
        <v>7.2</v>
      </c>
      <c r="L1736" s="11">
        <f t="shared" si="567"/>
        <v>-0.75250944387370922</v>
      </c>
      <c r="M1736" s="11">
        <f t="shared" si="568"/>
        <v>0.53706328622335398</v>
      </c>
      <c r="N1736" s="11">
        <f t="shared" si="569"/>
        <v>-0.30339479985999279</v>
      </c>
      <c r="O1736" s="11">
        <f t="shared" si="570"/>
        <v>3.2286192827968012E-2</v>
      </c>
      <c r="P1736" s="11">
        <f t="shared" si="571"/>
        <v>-0.81035883117532026</v>
      </c>
      <c r="Q1736" s="11">
        <f t="shared" si="572"/>
        <v>-5.8629976945840268E-2</v>
      </c>
      <c r="R1736" s="12">
        <f t="shared" si="573"/>
        <v>-0.5509544267285833</v>
      </c>
      <c r="S1736">
        <f t="shared" si="574"/>
        <v>-75.250944387370922</v>
      </c>
      <c r="T1736">
        <f t="shared" si="575"/>
        <v>53.706328622335398</v>
      </c>
      <c r="U1736">
        <f t="shared" si="576"/>
        <v>-30.339479985999279</v>
      </c>
      <c r="V1736">
        <f t="shared" si="577"/>
        <v>-38.903631917367612</v>
      </c>
      <c r="W1736">
        <f t="shared" si="578"/>
        <v>-30.479220183721178</v>
      </c>
      <c r="X1736" s="13">
        <f t="shared" si="579"/>
        <v>-5662.7046311911909</v>
      </c>
      <c r="Y1736">
        <f t="shared" si="580"/>
        <v>2884.3697340902822</v>
      </c>
      <c r="Z1736">
        <f t="shared" si="581"/>
        <v>-920.48404582085084</v>
      </c>
      <c r="AA1736">
        <f t="shared" si="582"/>
        <v>-1513.492576362024</v>
      </c>
      <c r="AB1736">
        <f t="shared" si="583"/>
        <v>-928.98286300775646</v>
      </c>
      <c r="AC1736" s="21">
        <f t="shared" si="584"/>
        <v>-35.046524456189772</v>
      </c>
      <c r="AD1736" s="13">
        <f t="shared" si="585"/>
        <v>235.15790750267968</v>
      </c>
      <c r="AE1736" s="20">
        <f t="shared" si="586"/>
        <v>0.50932825691669381</v>
      </c>
      <c r="AF1736" s="18">
        <f t="shared" si="587"/>
        <v>50.9</v>
      </c>
    </row>
    <row r="1737" spans="1:32" x14ac:dyDescent="0.25">
      <c r="A1737" s="7">
        <v>2004</v>
      </c>
      <c r="B1737" s="7" t="s">
        <v>1349</v>
      </c>
      <c r="C1737" s="7" t="s">
        <v>34</v>
      </c>
      <c r="D1737" s="8">
        <v>74</v>
      </c>
      <c r="E1737" s="9">
        <v>230</v>
      </c>
      <c r="F1737" s="9">
        <v>4.5999999999999996</v>
      </c>
      <c r="G1737" s="9">
        <v>14</v>
      </c>
      <c r="H1737" s="9">
        <v>34</v>
      </c>
      <c r="I1737" s="9">
        <v>112</v>
      </c>
      <c r="J1737" s="9">
        <v>4.07</v>
      </c>
      <c r="K1737" s="10">
        <v>7.12</v>
      </c>
      <c r="L1737" s="11">
        <f t="shared" si="567"/>
        <v>0.40104806090338591</v>
      </c>
      <c r="M1737" s="11">
        <f t="shared" si="568"/>
        <v>-2.6633506525333327E-2</v>
      </c>
      <c r="N1737" s="11">
        <f t="shared" si="569"/>
        <v>-0.84564917372467541</v>
      </c>
      <c r="O1737" s="11">
        <f t="shared" si="570"/>
        <v>-0.28334977800927191</v>
      </c>
      <c r="P1737" s="11">
        <f t="shared" si="571"/>
        <v>-0.96273716790392749</v>
      </c>
      <c r="Q1737" s="11">
        <f t="shared" si="572"/>
        <v>1.1847119788170486</v>
      </c>
      <c r="R1737" s="12">
        <f t="shared" si="573"/>
        <v>-0.23251145429794262</v>
      </c>
      <c r="S1737">
        <f t="shared" si="574"/>
        <v>40.104806090338592</v>
      </c>
      <c r="T1737">
        <f t="shared" si="575"/>
        <v>-2.6633506525333326</v>
      </c>
      <c r="U1737">
        <f t="shared" si="576"/>
        <v>-84.564917372467534</v>
      </c>
      <c r="V1737">
        <f t="shared" si="577"/>
        <v>-62.304347295659966</v>
      </c>
      <c r="W1737">
        <f t="shared" si="578"/>
        <v>47.610026225955302</v>
      </c>
      <c r="X1737" s="13">
        <f t="shared" si="579"/>
        <v>1608.3954715436594</v>
      </c>
      <c r="Y1737">
        <f t="shared" si="580"/>
        <v>-7.0934366983497288</v>
      </c>
      <c r="Z1737">
        <f t="shared" si="581"/>
        <v>-7151.225250212261</v>
      </c>
      <c r="AA1737">
        <f t="shared" si="582"/>
        <v>-3881.8316919382114</v>
      </c>
      <c r="AB1737">
        <f t="shared" si="583"/>
        <v>2266.7145972361518</v>
      </c>
      <c r="AC1737" s="21">
        <f t="shared" si="584"/>
        <v>-37.855092946838766</v>
      </c>
      <c r="AD1737" s="13">
        <f t="shared" si="585"/>
        <v>232.3493390120307</v>
      </c>
      <c r="AE1737" s="20">
        <f t="shared" si="586"/>
        <v>0.50324518146766994</v>
      </c>
      <c r="AF1737" s="18">
        <f t="shared" si="587"/>
        <v>50.3</v>
      </c>
    </row>
    <row r="1738" spans="1:32" x14ac:dyDescent="0.25">
      <c r="A1738" s="7">
        <v>2004</v>
      </c>
      <c r="B1738" s="7" t="s">
        <v>1384</v>
      </c>
      <c r="C1738" s="7" t="s">
        <v>78</v>
      </c>
      <c r="D1738" s="8">
        <v>71</v>
      </c>
      <c r="E1738" s="9">
        <v>200</v>
      </c>
      <c r="F1738" s="9">
        <v>4.6399999999999997</v>
      </c>
      <c r="G1738" s="9">
        <v>16</v>
      </c>
      <c r="H1738" s="9">
        <v>35.5</v>
      </c>
      <c r="I1738" s="9">
        <v>117</v>
      </c>
      <c r="J1738" s="9">
        <v>4.1399999999999997</v>
      </c>
      <c r="K1738" s="10">
        <v>7.05</v>
      </c>
      <c r="L1738" s="11">
        <f t="shared" si="567"/>
        <v>-0.83490640850064468</v>
      </c>
      <c r="M1738" s="11">
        <f t="shared" si="568"/>
        <v>-0.2771654144136394</v>
      </c>
      <c r="N1738" s="11">
        <f t="shared" si="569"/>
        <v>-0.48414625781488696</v>
      </c>
      <c r="O1738" s="11">
        <f t="shared" si="570"/>
        <v>0.19010417824658796</v>
      </c>
      <c r="P1738" s="11">
        <f t="shared" si="571"/>
        <v>-0.20084548426089152</v>
      </c>
      <c r="Q1738" s="11">
        <f t="shared" si="572"/>
        <v>0.77026466022942242</v>
      </c>
      <c r="R1738" s="12">
        <f t="shared" si="573"/>
        <v>4.6126146578868821E-2</v>
      </c>
      <c r="S1738">
        <f t="shared" si="574"/>
        <v>-83.490640850064466</v>
      </c>
      <c r="T1738">
        <f t="shared" si="575"/>
        <v>-27.71654144136394</v>
      </c>
      <c r="U1738">
        <f t="shared" si="576"/>
        <v>-48.414625781488695</v>
      </c>
      <c r="V1738">
        <f t="shared" si="577"/>
        <v>-0.53706530071517822</v>
      </c>
      <c r="W1738">
        <f t="shared" si="578"/>
        <v>40.819540340414562</v>
      </c>
      <c r="X1738" s="13">
        <f t="shared" si="579"/>
        <v>-6970.6871095544529</v>
      </c>
      <c r="Y1738">
        <f t="shared" si="580"/>
        <v>-768.20666947084464</v>
      </c>
      <c r="Z1738">
        <f t="shared" si="581"/>
        <v>-2343.9759895615898</v>
      </c>
      <c r="AA1738">
        <f t="shared" si="582"/>
        <v>-0.28843913723228481</v>
      </c>
      <c r="AB1738">
        <f t="shared" si="583"/>
        <v>1666.2348736027318</v>
      </c>
      <c r="AC1738" s="21">
        <f t="shared" si="584"/>
        <v>-41.029070996359124</v>
      </c>
      <c r="AD1738" s="13">
        <f t="shared" si="585"/>
        <v>229.17536096251035</v>
      </c>
      <c r="AE1738" s="20">
        <f t="shared" si="586"/>
        <v>0.49637066585124046</v>
      </c>
      <c r="AF1738" s="18">
        <f t="shared" si="587"/>
        <v>49.6</v>
      </c>
    </row>
    <row r="1739" spans="1:32" x14ac:dyDescent="0.25">
      <c r="A1739" s="7">
        <v>2004</v>
      </c>
      <c r="B1739" s="7" t="s">
        <v>1622</v>
      </c>
      <c r="C1739" s="7" t="s">
        <v>57</v>
      </c>
      <c r="D1739" s="8">
        <v>69</v>
      </c>
      <c r="E1739" s="9">
        <v>187</v>
      </c>
      <c r="F1739" s="9">
        <v>4.43</v>
      </c>
      <c r="G1739" s="9">
        <v>15</v>
      </c>
      <c r="H1739" s="9">
        <v>33</v>
      </c>
      <c r="I1739" s="9">
        <v>124</v>
      </c>
      <c r="J1739" s="9">
        <v>4.4400000000000004</v>
      </c>
      <c r="K1739" s="10">
        <v>7.24</v>
      </c>
      <c r="L1739" s="11">
        <f t="shared" si="567"/>
        <v>-1.3704866785757246</v>
      </c>
      <c r="M1739" s="11">
        <f t="shared" si="568"/>
        <v>1.0381271019999661</v>
      </c>
      <c r="N1739" s="11">
        <f t="shared" si="569"/>
        <v>-0.66489771576978118</v>
      </c>
      <c r="O1739" s="11">
        <f t="shared" si="570"/>
        <v>-0.59898574884651179</v>
      </c>
      <c r="P1739" s="11">
        <f t="shared" si="571"/>
        <v>0.86580287283935886</v>
      </c>
      <c r="Q1739" s="11">
        <f t="shared" si="572"/>
        <v>-1.0059381337175661</v>
      </c>
      <c r="R1739" s="12">
        <f t="shared" si="573"/>
        <v>-0.71017591294390359</v>
      </c>
      <c r="S1739">
        <f t="shared" si="574"/>
        <v>-137.04866785757247</v>
      </c>
      <c r="T1739">
        <f t="shared" si="575"/>
        <v>103.8127101999966</v>
      </c>
      <c r="U1739">
        <f t="shared" si="576"/>
        <v>-66.489771576978114</v>
      </c>
      <c r="V1739">
        <f t="shared" si="577"/>
        <v>13.340856199642353</v>
      </c>
      <c r="W1739">
        <f t="shared" si="578"/>
        <v>-85.805702333073484</v>
      </c>
      <c r="X1739" s="13">
        <f t="shared" si="579"/>
        <v>-18782.337361535217</v>
      </c>
      <c r="Y1739">
        <f t="shared" si="580"/>
        <v>10777.078799068478</v>
      </c>
      <c r="Z1739">
        <f t="shared" si="581"/>
        <v>-4420.8897243587271</v>
      </c>
      <c r="AA1739">
        <f t="shared" si="582"/>
        <v>177.97844413953581</v>
      </c>
      <c r="AB1739">
        <f t="shared" si="583"/>
        <v>-7362.6185528720125</v>
      </c>
      <c r="AC1739" s="21">
        <f t="shared" si="584"/>
        <v>-62.627132132260286</v>
      </c>
      <c r="AD1739" s="13">
        <f t="shared" si="585"/>
        <v>207.57729982660919</v>
      </c>
      <c r="AE1739" s="20">
        <f t="shared" si="586"/>
        <v>0.44959144865224671</v>
      </c>
      <c r="AF1739" s="18">
        <f t="shared" si="587"/>
        <v>45</v>
      </c>
    </row>
    <row r="1740" spans="1:32" x14ac:dyDescent="0.25">
      <c r="A1740" s="7">
        <v>2004</v>
      </c>
      <c r="B1740" s="7" t="s">
        <v>1669</v>
      </c>
      <c r="C1740" s="7" t="s">
        <v>57</v>
      </c>
      <c r="D1740" s="8">
        <v>75</v>
      </c>
      <c r="E1740" s="9">
        <v>214</v>
      </c>
      <c r="F1740" s="9">
        <v>4.5</v>
      </c>
      <c r="G1740" s="9">
        <v>10</v>
      </c>
      <c r="H1740" s="9">
        <v>35.5</v>
      </c>
      <c r="I1740" s="9">
        <v>120</v>
      </c>
      <c r="J1740" s="9">
        <v>4.42</v>
      </c>
      <c r="K1740" s="10">
        <v>6.97</v>
      </c>
      <c r="L1740" s="11">
        <f t="shared" si="567"/>
        <v>-0.25812765611209704</v>
      </c>
      <c r="M1740" s="11">
        <f t="shared" si="568"/>
        <v>0.59969626319542912</v>
      </c>
      <c r="N1740" s="11">
        <f t="shared" si="569"/>
        <v>-1.5686550055442521</v>
      </c>
      <c r="O1740" s="11">
        <f t="shared" si="570"/>
        <v>0.19010417824658796</v>
      </c>
      <c r="P1740" s="11">
        <f t="shared" si="571"/>
        <v>0.25628952592493009</v>
      </c>
      <c r="Q1740" s="11">
        <f t="shared" si="572"/>
        <v>-0.88752461412109773</v>
      </c>
      <c r="R1740" s="12">
        <f t="shared" si="573"/>
        <v>0.36456911900950945</v>
      </c>
      <c r="S1740">
        <f t="shared" si="574"/>
        <v>-25.812765611209702</v>
      </c>
      <c r="T1740">
        <f t="shared" si="575"/>
        <v>59.969626319542911</v>
      </c>
      <c r="U1740">
        <f t="shared" si="576"/>
        <v>-156.86550055442521</v>
      </c>
      <c r="V1740">
        <f t="shared" si="577"/>
        <v>22.319685208575901</v>
      </c>
      <c r="W1740">
        <f t="shared" si="578"/>
        <v>-26.147774755579412</v>
      </c>
      <c r="X1740" s="13">
        <f t="shared" si="579"/>
        <v>-666.29886849925015</v>
      </c>
      <c r="Y1740">
        <f t="shared" si="580"/>
        <v>3596.3560809056139</v>
      </c>
      <c r="Z1740">
        <f t="shared" si="581"/>
        <v>-24606.785264190377</v>
      </c>
      <c r="AA1740">
        <f t="shared" si="582"/>
        <v>498.1683478099219</v>
      </c>
      <c r="AB1740">
        <f t="shared" si="583"/>
        <v>-683.70612466851605</v>
      </c>
      <c r="AC1740" s="21">
        <f t="shared" si="584"/>
        <v>-66.124527716487478</v>
      </c>
      <c r="AD1740" s="13">
        <f t="shared" si="585"/>
        <v>204.07990424238199</v>
      </c>
      <c r="AE1740" s="20">
        <f t="shared" si="586"/>
        <v>0.44201644334802453</v>
      </c>
      <c r="AF1740" s="18">
        <f t="shared" si="587"/>
        <v>44.2</v>
      </c>
    </row>
    <row r="1741" spans="1:32" x14ac:dyDescent="0.25">
      <c r="A1741" s="7">
        <v>2004</v>
      </c>
      <c r="B1741" s="7" t="s">
        <v>1671</v>
      </c>
      <c r="C1741" s="7" t="s">
        <v>78</v>
      </c>
      <c r="D1741" s="8">
        <v>73</v>
      </c>
      <c r="E1741" s="9">
        <v>202</v>
      </c>
      <c r="F1741" s="9">
        <v>4.5999999999999996</v>
      </c>
      <c r="G1741" s="9">
        <v>11</v>
      </c>
      <c r="H1741" s="9">
        <v>37</v>
      </c>
      <c r="I1741" s="9">
        <v>121</v>
      </c>
      <c r="J1741" s="9">
        <v>4.08</v>
      </c>
      <c r="K1741" s="10">
        <v>7.28</v>
      </c>
      <c r="L1741" s="11">
        <f t="shared" si="567"/>
        <v>-0.75250944387370922</v>
      </c>
      <c r="M1741" s="11">
        <f t="shared" si="568"/>
        <v>-2.6633506525333327E-2</v>
      </c>
      <c r="N1741" s="11">
        <f t="shared" si="569"/>
        <v>-1.387903547589358</v>
      </c>
      <c r="O1741" s="11">
        <f t="shared" si="570"/>
        <v>0.66355813450244783</v>
      </c>
      <c r="P1741" s="11">
        <f t="shared" si="571"/>
        <v>0.40866786265353727</v>
      </c>
      <c r="Q1741" s="11">
        <f t="shared" si="572"/>
        <v>1.1255052190188171</v>
      </c>
      <c r="R1741" s="12">
        <f t="shared" si="573"/>
        <v>-0.86939739915922387</v>
      </c>
      <c r="S1741">
        <f t="shared" si="574"/>
        <v>-75.250944387370922</v>
      </c>
      <c r="T1741">
        <f t="shared" si="575"/>
        <v>-2.6633506525333326</v>
      </c>
      <c r="U1741">
        <f t="shared" si="576"/>
        <v>-138.79035475893579</v>
      </c>
      <c r="V1741">
        <f t="shared" si="577"/>
        <v>53.611299857799253</v>
      </c>
      <c r="W1741">
        <f t="shared" si="578"/>
        <v>12.80539099297966</v>
      </c>
      <c r="X1741" s="13">
        <f t="shared" si="579"/>
        <v>-5662.7046311911909</v>
      </c>
      <c r="Y1741">
        <f t="shared" si="580"/>
        <v>-7.0934366983497288</v>
      </c>
      <c r="Z1741">
        <f t="shared" si="581"/>
        <v>-19262.76257411125</v>
      </c>
      <c r="AA1741">
        <f t="shared" si="582"/>
        <v>2874.1714724428662</v>
      </c>
      <c r="AB1741">
        <f t="shared" si="583"/>
        <v>163.97803848308462</v>
      </c>
      <c r="AC1741" s="21">
        <f t="shared" si="584"/>
        <v>-66.173123140856575</v>
      </c>
      <c r="AD1741" s="13">
        <f t="shared" si="585"/>
        <v>204.03130881801289</v>
      </c>
      <c r="AE1741" s="20">
        <f t="shared" si="586"/>
        <v>0.44191119057106759</v>
      </c>
      <c r="AF1741" s="18">
        <f t="shared" si="587"/>
        <v>44.2</v>
      </c>
    </row>
    <row r="1742" spans="1:32" x14ac:dyDescent="0.25">
      <c r="A1742" s="7">
        <v>2004</v>
      </c>
      <c r="B1742" s="7" t="s">
        <v>1742</v>
      </c>
      <c r="C1742" s="7" t="s">
        <v>57</v>
      </c>
      <c r="D1742" s="8">
        <v>73</v>
      </c>
      <c r="E1742" s="9">
        <v>189</v>
      </c>
      <c r="F1742" s="9">
        <v>4.5</v>
      </c>
      <c r="G1742" s="9">
        <v>12</v>
      </c>
      <c r="H1742" s="9">
        <v>35</v>
      </c>
      <c r="I1742" s="9">
        <v>117</v>
      </c>
      <c r="J1742" s="9">
        <v>4.1399999999999997</v>
      </c>
      <c r="K1742" s="10">
        <v>7.09</v>
      </c>
      <c r="L1742" s="11">
        <f t="shared" si="567"/>
        <v>-1.2880897139487892</v>
      </c>
      <c r="M1742" s="11">
        <f t="shared" si="568"/>
        <v>0.59969626319542912</v>
      </c>
      <c r="N1742" s="11">
        <f t="shared" si="569"/>
        <v>-1.2071520896344639</v>
      </c>
      <c r="O1742" s="11">
        <f t="shared" si="570"/>
        <v>3.2286192827968012E-2</v>
      </c>
      <c r="P1742" s="11">
        <f t="shared" si="571"/>
        <v>-0.20084548426089152</v>
      </c>
      <c r="Q1742" s="11">
        <f t="shared" si="572"/>
        <v>0.77026466022942242</v>
      </c>
      <c r="R1742" s="12">
        <f t="shared" si="573"/>
        <v>-0.11309533963645149</v>
      </c>
      <c r="S1742">
        <f t="shared" si="574"/>
        <v>-128.80897139487894</v>
      </c>
      <c r="T1742">
        <f t="shared" si="575"/>
        <v>59.969626319542911</v>
      </c>
      <c r="U1742">
        <f t="shared" si="576"/>
        <v>-120.71520896344639</v>
      </c>
      <c r="V1742">
        <f t="shared" si="577"/>
        <v>-8.4279645716461751</v>
      </c>
      <c r="W1742">
        <f t="shared" si="578"/>
        <v>32.858466029648547</v>
      </c>
      <c r="X1742" s="13">
        <f t="shared" si="579"/>
        <v>-16591.751111806741</v>
      </c>
      <c r="Y1742">
        <f t="shared" si="580"/>
        <v>3596.3560809056139</v>
      </c>
      <c r="Z1742">
        <f t="shared" si="581"/>
        <v>-14572.161675088526</v>
      </c>
      <c r="AA1742">
        <f t="shared" si="582"/>
        <v>-71.030586820923091</v>
      </c>
      <c r="AB1742">
        <f t="shared" si="583"/>
        <v>1079.6787898215675</v>
      </c>
      <c r="AC1742" s="21">
        <f t="shared" si="584"/>
        <v>-72.881971025746836</v>
      </c>
      <c r="AD1742" s="13">
        <f t="shared" si="585"/>
        <v>197.32246093312261</v>
      </c>
      <c r="AE1742" s="20">
        <f t="shared" si="586"/>
        <v>0.42738050421049317</v>
      </c>
      <c r="AF1742" s="18">
        <f t="shared" si="587"/>
        <v>42.7</v>
      </c>
    </row>
    <row r="1743" spans="1:32" x14ac:dyDescent="0.25">
      <c r="A1743" s="7">
        <v>2004</v>
      </c>
      <c r="B1743" s="7" t="s">
        <v>1789</v>
      </c>
      <c r="C1743" s="7" t="s">
        <v>57</v>
      </c>
      <c r="D1743" s="8">
        <v>70</v>
      </c>
      <c r="E1743" s="9">
        <v>185</v>
      </c>
      <c r="F1743" s="9">
        <v>4.46</v>
      </c>
      <c r="G1743" s="9">
        <v>11</v>
      </c>
      <c r="H1743" s="9">
        <v>34.5</v>
      </c>
      <c r="I1743" s="9">
        <v>115</v>
      </c>
      <c r="J1743" s="9">
        <v>4.0599999999999996</v>
      </c>
      <c r="K1743" s="10">
        <v>7.05</v>
      </c>
      <c r="L1743" s="11">
        <f t="shared" si="567"/>
        <v>-1.4528836432026599</v>
      </c>
      <c r="M1743" s="11">
        <f t="shared" si="568"/>
        <v>0.85022817108373516</v>
      </c>
      <c r="N1743" s="11">
        <f t="shared" si="569"/>
        <v>-1.387903547589358</v>
      </c>
      <c r="O1743" s="11">
        <f t="shared" si="570"/>
        <v>-0.12553179259065195</v>
      </c>
      <c r="P1743" s="11">
        <f t="shared" si="571"/>
        <v>-0.5056021577181059</v>
      </c>
      <c r="Q1743" s="11">
        <f t="shared" si="572"/>
        <v>1.2439187386152852</v>
      </c>
      <c r="R1743" s="12">
        <f t="shared" si="573"/>
        <v>4.6126146578868821E-2</v>
      </c>
      <c r="S1743">
        <f t="shared" si="574"/>
        <v>-145.288364320266</v>
      </c>
      <c r="T1743">
        <f t="shared" si="575"/>
        <v>85.022817108373516</v>
      </c>
      <c r="U1743">
        <f t="shared" si="576"/>
        <v>-138.79035475893579</v>
      </c>
      <c r="V1743">
        <f t="shared" si="577"/>
        <v>-31.556697515437893</v>
      </c>
      <c r="W1743">
        <f t="shared" si="578"/>
        <v>64.502244259707695</v>
      </c>
      <c r="X1743" s="13">
        <f t="shared" si="579"/>
        <v>-21108.708806858343</v>
      </c>
      <c r="Y1743">
        <f t="shared" si="580"/>
        <v>7228.8794290439319</v>
      </c>
      <c r="Z1743">
        <f t="shared" si="581"/>
        <v>-19262.76257411125</v>
      </c>
      <c r="AA1743">
        <f t="shared" si="582"/>
        <v>-995.82515808084406</v>
      </c>
      <c r="AB1743">
        <f t="shared" si="583"/>
        <v>4160.5395145389939</v>
      </c>
      <c r="AC1743" s="21">
        <f t="shared" si="584"/>
        <v>-77.431101755647916</v>
      </c>
      <c r="AD1743" s="13">
        <f t="shared" si="585"/>
        <v>192.77333020322155</v>
      </c>
      <c r="AE1743" s="20">
        <f t="shared" si="586"/>
        <v>0.41752754689448085</v>
      </c>
      <c r="AF1743" s="18">
        <f t="shared" si="587"/>
        <v>41.8</v>
      </c>
    </row>
    <row r="1744" spans="1:32" x14ac:dyDescent="0.25">
      <c r="A1744" s="7">
        <v>2004</v>
      </c>
      <c r="B1744" s="7" t="s">
        <v>1865</v>
      </c>
      <c r="C1744" s="7" t="s">
        <v>38</v>
      </c>
      <c r="D1744" s="8">
        <v>74</v>
      </c>
      <c r="E1744" s="14">
        <v>275</v>
      </c>
      <c r="F1744" s="14">
        <v>5.04</v>
      </c>
      <c r="G1744" s="14">
        <v>18</v>
      </c>
      <c r="H1744" s="14">
        <v>33</v>
      </c>
      <c r="I1744" s="14">
        <v>109</v>
      </c>
      <c r="J1744" s="14">
        <v>4.18</v>
      </c>
      <c r="K1744" s="10">
        <v>7.44</v>
      </c>
      <c r="L1744" s="11">
        <f t="shared" si="567"/>
        <v>2.2549797650094319</v>
      </c>
      <c r="M1744" s="11">
        <f t="shared" si="568"/>
        <v>-2.7824844932967001</v>
      </c>
      <c r="N1744" s="11">
        <f t="shared" si="569"/>
        <v>-0.12264334190509857</v>
      </c>
      <c r="O1744" s="11">
        <f t="shared" si="570"/>
        <v>-0.59898574884651179</v>
      </c>
      <c r="P1744" s="11">
        <f t="shared" si="571"/>
        <v>-1.4198721780897492</v>
      </c>
      <c r="Q1744" s="11">
        <f t="shared" si="572"/>
        <v>0.53343762103649095</v>
      </c>
      <c r="R1744" s="12">
        <f t="shared" si="573"/>
        <v>-1.5062833440205052</v>
      </c>
      <c r="S1744">
        <f t="shared" si="574"/>
        <v>225.4979765009432</v>
      </c>
      <c r="T1744">
        <f t="shared" si="575"/>
        <v>-278.24844932967</v>
      </c>
      <c r="U1744">
        <f t="shared" si="576"/>
        <v>-12.264334190509857</v>
      </c>
      <c r="V1744">
        <f t="shared" si="577"/>
        <v>-100.94289634681304</v>
      </c>
      <c r="W1744">
        <f t="shared" si="578"/>
        <v>-48.642286149200714</v>
      </c>
      <c r="X1744" s="13">
        <f t="shared" si="579"/>
        <v>50849.337406019928</v>
      </c>
      <c r="Y1744">
        <f t="shared" si="580"/>
        <v>-77422.199554365929</v>
      </c>
      <c r="Z1744">
        <f t="shared" si="581"/>
        <v>-150.41389313650907</v>
      </c>
      <c r="AA1744">
        <f t="shared" si="582"/>
        <v>-10189.468322883442</v>
      </c>
      <c r="AB1744">
        <f t="shared" si="583"/>
        <v>-2366.0720018207235</v>
      </c>
      <c r="AC1744" s="21">
        <f t="shared" si="584"/>
        <v>-88.632743798425494</v>
      </c>
      <c r="AD1744" s="13">
        <f t="shared" si="585"/>
        <v>181.57168816044395</v>
      </c>
      <c r="AE1744" s="20">
        <f t="shared" si="586"/>
        <v>0.39326592253814213</v>
      </c>
      <c r="AF1744" s="18">
        <f t="shared" si="587"/>
        <v>39.299999999999997</v>
      </c>
    </row>
    <row r="1745" spans="1:32" x14ac:dyDescent="0.25">
      <c r="A1745" s="7">
        <v>2004</v>
      </c>
      <c r="B1745" s="7" t="s">
        <v>1873</v>
      </c>
      <c r="C1745" s="7" t="s">
        <v>38</v>
      </c>
      <c r="D1745" s="8">
        <v>76</v>
      </c>
      <c r="E1745" s="14">
        <v>254</v>
      </c>
      <c r="F1745" s="14">
        <v>4.8099999999999996</v>
      </c>
      <c r="G1745" s="14">
        <v>19</v>
      </c>
      <c r="H1745" s="14">
        <v>30</v>
      </c>
      <c r="I1745" s="14">
        <v>106</v>
      </c>
      <c r="J1745" s="14">
        <v>4.3499999999999996</v>
      </c>
      <c r="K1745" s="10">
        <v>7.51</v>
      </c>
      <c r="L1745" s="11">
        <f t="shared" si="567"/>
        <v>1.3898116364266104</v>
      </c>
      <c r="M1745" s="11">
        <f t="shared" si="568"/>
        <v>-1.3419260229389389</v>
      </c>
      <c r="N1745" s="11">
        <f t="shared" si="569"/>
        <v>5.8108116049795627E-2</v>
      </c>
      <c r="O1745" s="11">
        <f t="shared" si="570"/>
        <v>-1.5458936613582315</v>
      </c>
      <c r="P1745" s="11">
        <f t="shared" si="571"/>
        <v>-1.8770071882755708</v>
      </c>
      <c r="Q1745" s="11">
        <f t="shared" si="572"/>
        <v>-0.47307729553346639</v>
      </c>
      <c r="R1745" s="12">
        <f t="shared" si="573"/>
        <v>-1.7849209448973131</v>
      </c>
      <c r="S1745">
        <f t="shared" si="574"/>
        <v>138.98116364266104</v>
      </c>
      <c r="T1745">
        <f t="shared" si="575"/>
        <v>-134.19260229389388</v>
      </c>
      <c r="U1745">
        <f t="shared" si="576"/>
        <v>5.8108116049795626</v>
      </c>
      <c r="V1745">
        <f t="shared" si="577"/>
        <v>-171.14504248169013</v>
      </c>
      <c r="W1745">
        <f t="shared" si="578"/>
        <v>-112.89991202153897</v>
      </c>
      <c r="X1745" s="13">
        <f t="shared" si="579"/>
        <v>19315.76384746813</v>
      </c>
      <c r="Y1745">
        <f t="shared" si="580"/>
        <v>-18007.654510407174</v>
      </c>
      <c r="Z1745">
        <f t="shared" si="581"/>
        <v>33.765531508565161</v>
      </c>
      <c r="AA1745">
        <f t="shared" si="582"/>
        <v>-29290.62556605952</v>
      </c>
      <c r="AB1745">
        <f t="shared" si="583"/>
        <v>-12746.390134471239</v>
      </c>
      <c r="AC1745" s="21">
        <f t="shared" si="584"/>
        <v>-90.216562594638063</v>
      </c>
      <c r="AD1745" s="13">
        <f t="shared" si="585"/>
        <v>179.98786936423141</v>
      </c>
      <c r="AE1745" s="20">
        <f t="shared" si="586"/>
        <v>0.38983553112450176</v>
      </c>
      <c r="AF1745" s="18">
        <f t="shared" si="587"/>
        <v>39</v>
      </c>
    </row>
    <row r="1746" spans="1:32" x14ac:dyDescent="0.25">
      <c r="A1746" s="7">
        <v>2004</v>
      </c>
      <c r="B1746" s="7" t="s">
        <v>1916</v>
      </c>
      <c r="C1746" s="7" t="s">
        <v>38</v>
      </c>
      <c r="D1746" s="8">
        <v>78.2</v>
      </c>
      <c r="E1746" s="14">
        <v>269</v>
      </c>
      <c r="F1746" s="14">
        <v>4.78</v>
      </c>
      <c r="G1746" s="14">
        <v>17</v>
      </c>
      <c r="H1746" s="14">
        <v>30</v>
      </c>
      <c r="I1746" s="14">
        <v>106</v>
      </c>
      <c r="J1746" s="14">
        <v>4.45</v>
      </c>
      <c r="K1746" s="10">
        <v>7.86</v>
      </c>
      <c r="L1746" s="11">
        <f t="shared" si="567"/>
        <v>2.0077888711286258</v>
      </c>
      <c r="M1746" s="11">
        <f t="shared" si="568"/>
        <v>-1.1540270920227136</v>
      </c>
      <c r="N1746" s="11">
        <f t="shared" si="569"/>
        <v>-0.30339479985999279</v>
      </c>
      <c r="O1746" s="11">
        <f t="shared" si="570"/>
        <v>-1.5458936613582315</v>
      </c>
      <c r="P1746" s="11">
        <f t="shared" si="571"/>
        <v>-1.8770071882755708</v>
      </c>
      <c r="Q1746" s="11">
        <f t="shared" si="572"/>
        <v>-1.0651448935157977</v>
      </c>
      <c r="R1746" s="12">
        <f t="shared" si="573"/>
        <v>-3.1781089492813668</v>
      </c>
      <c r="S1746">
        <f t="shared" si="574"/>
        <v>200.77888711286258</v>
      </c>
      <c r="T1746">
        <f t="shared" si="575"/>
        <v>-115.40270920227135</v>
      </c>
      <c r="U1746">
        <f t="shared" si="576"/>
        <v>-30.339479985999279</v>
      </c>
      <c r="V1746">
        <f t="shared" si="577"/>
        <v>-171.14504248169013</v>
      </c>
      <c r="W1746">
        <f t="shared" si="578"/>
        <v>-212.16269213985822</v>
      </c>
      <c r="X1746" s="13">
        <f t="shared" si="579"/>
        <v>40312.161510279613</v>
      </c>
      <c r="Y1746">
        <f t="shared" si="580"/>
        <v>-13317.785291224005</v>
      </c>
      <c r="Z1746">
        <f t="shared" si="581"/>
        <v>-920.48404582085084</v>
      </c>
      <c r="AA1746">
        <f t="shared" si="582"/>
        <v>-29290.62556605952</v>
      </c>
      <c r="AB1746">
        <f t="shared" si="583"/>
        <v>-45013.007936032256</v>
      </c>
      <c r="AC1746" s="21">
        <f t="shared" si="584"/>
        <v>-98.213788572539059</v>
      </c>
      <c r="AD1746" s="13">
        <f t="shared" si="585"/>
        <v>171.99064338633042</v>
      </c>
      <c r="AE1746" s="20">
        <f t="shared" si="586"/>
        <v>0.37251434804905359</v>
      </c>
      <c r="AF1746" s="18">
        <f t="shared" si="587"/>
        <v>37.299999999999997</v>
      </c>
    </row>
    <row r="1747" spans="1:32" x14ac:dyDescent="0.25">
      <c r="A1747" s="7">
        <v>2004</v>
      </c>
      <c r="B1747" s="7" t="s">
        <v>1921</v>
      </c>
      <c r="C1747" s="7" t="s">
        <v>38</v>
      </c>
      <c r="D1747" s="8">
        <v>76.7</v>
      </c>
      <c r="E1747" s="14">
        <v>256</v>
      </c>
      <c r="F1747" s="14">
        <v>4.96</v>
      </c>
      <c r="G1747" s="14">
        <v>21</v>
      </c>
      <c r="H1747" s="14">
        <v>32.5</v>
      </c>
      <c r="I1747" s="14">
        <v>107</v>
      </c>
      <c r="J1747" s="14">
        <v>4.29</v>
      </c>
      <c r="K1747" s="10">
        <v>7.33</v>
      </c>
      <c r="L1747" s="11">
        <f t="shared" si="567"/>
        <v>1.4722086010535458</v>
      </c>
      <c r="M1747" s="11">
        <f t="shared" si="568"/>
        <v>-2.2814206775200883</v>
      </c>
      <c r="N1747" s="11">
        <f t="shared" si="569"/>
        <v>0.41961103195958405</v>
      </c>
      <c r="O1747" s="11">
        <f t="shared" si="570"/>
        <v>-0.75680373426513181</v>
      </c>
      <c r="P1747" s="11">
        <f t="shared" si="571"/>
        <v>-1.7246288515469634</v>
      </c>
      <c r="Q1747" s="11">
        <f t="shared" si="572"/>
        <v>-0.11783673674407182</v>
      </c>
      <c r="R1747" s="12">
        <f t="shared" si="573"/>
        <v>-1.0684242569283735</v>
      </c>
      <c r="S1747">
        <f t="shared" si="574"/>
        <v>147.22086010535457</v>
      </c>
      <c r="T1747">
        <f t="shared" si="575"/>
        <v>-228.14206775200881</v>
      </c>
      <c r="U1747">
        <f t="shared" si="576"/>
        <v>41.961103195958401</v>
      </c>
      <c r="V1747">
        <f t="shared" si="577"/>
        <v>-124.07162929060476</v>
      </c>
      <c r="W1747">
        <f t="shared" si="578"/>
        <v>-59.313049683622268</v>
      </c>
      <c r="X1747" s="13">
        <f t="shared" si="579"/>
        <v>21673.981650160382</v>
      </c>
      <c r="Y1747">
        <f t="shared" si="580"/>
        <v>-52048.803078162178</v>
      </c>
      <c r="Z1747">
        <f t="shared" si="581"/>
        <v>1760.7341814218703</v>
      </c>
      <c r="AA1747">
        <f t="shared" si="582"/>
        <v>-15393.769194825254</v>
      </c>
      <c r="AB1747">
        <f t="shared" si="583"/>
        <v>-3518.0378627718437</v>
      </c>
      <c r="AC1747" s="21">
        <f t="shared" si="584"/>
        <v>-97.494506823899599</v>
      </c>
      <c r="AD1747" s="13">
        <f t="shared" si="585"/>
        <v>172.70992513496986</v>
      </c>
      <c r="AE1747" s="20">
        <f t="shared" si="586"/>
        <v>0.3740722396086319</v>
      </c>
      <c r="AF1747" s="18">
        <f t="shared" si="587"/>
        <v>37.4</v>
      </c>
    </row>
    <row r="1748" spans="1:32" x14ac:dyDescent="0.25">
      <c r="A1748" s="7">
        <v>2004</v>
      </c>
      <c r="B1748" s="7" t="s">
        <v>1969</v>
      </c>
      <c r="C1748" s="7" t="s">
        <v>38</v>
      </c>
      <c r="D1748" s="8">
        <v>76.3</v>
      </c>
      <c r="E1748" s="14">
        <v>263</v>
      </c>
      <c r="F1748" s="14">
        <v>4.95</v>
      </c>
      <c r="G1748" s="14">
        <v>21</v>
      </c>
      <c r="H1748" s="14">
        <v>28</v>
      </c>
      <c r="I1748" s="14">
        <v>109</v>
      </c>
      <c r="J1748" s="14">
        <v>4.32</v>
      </c>
      <c r="K1748" s="10">
        <v>7.4</v>
      </c>
      <c r="L1748" s="11">
        <f t="shared" si="567"/>
        <v>1.7605979772478195</v>
      </c>
      <c r="M1748" s="11">
        <f t="shared" si="568"/>
        <v>-2.2187877005480128</v>
      </c>
      <c r="N1748" s="11">
        <f t="shared" si="569"/>
        <v>0.41961103195958405</v>
      </c>
      <c r="O1748" s="11">
        <f t="shared" si="570"/>
        <v>-2.1771656030327113</v>
      </c>
      <c r="P1748" s="11">
        <f t="shared" si="571"/>
        <v>-1.4198721780897492</v>
      </c>
      <c r="Q1748" s="11">
        <f t="shared" si="572"/>
        <v>-0.29545701613877173</v>
      </c>
      <c r="R1748" s="12">
        <f t="shared" si="573"/>
        <v>-1.3470618578051847</v>
      </c>
      <c r="S1748">
        <f t="shared" si="574"/>
        <v>176.05979772478196</v>
      </c>
      <c r="T1748">
        <f t="shared" si="575"/>
        <v>-221.87877005480127</v>
      </c>
      <c r="U1748">
        <f t="shared" si="576"/>
        <v>41.961103195958401</v>
      </c>
      <c r="V1748">
        <f t="shared" si="577"/>
        <v>-179.85188905612301</v>
      </c>
      <c r="W1748">
        <f t="shared" si="578"/>
        <v>-82.125943697197826</v>
      </c>
      <c r="X1748" s="13">
        <f t="shared" si="579"/>
        <v>30997.05237489114</v>
      </c>
      <c r="Y1748">
        <f t="shared" si="580"/>
        <v>-49230.188601031376</v>
      </c>
      <c r="Z1748">
        <f t="shared" si="581"/>
        <v>1760.7341814218703</v>
      </c>
      <c r="AA1748">
        <f t="shared" si="582"/>
        <v>-32346.701997055981</v>
      </c>
      <c r="AB1748">
        <f t="shared" si="583"/>
        <v>-6744.670628155307</v>
      </c>
      <c r="AC1748" s="21">
        <f t="shared" si="584"/>
        <v>-105.41705238710638</v>
      </c>
      <c r="AD1748" s="13">
        <f t="shared" si="585"/>
        <v>164.7873795717631</v>
      </c>
      <c r="AE1748" s="20">
        <f t="shared" si="586"/>
        <v>0.35691280676240617</v>
      </c>
      <c r="AF1748" s="18">
        <f t="shared" si="587"/>
        <v>35.700000000000003</v>
      </c>
    </row>
    <row r="1749" spans="1:32" x14ac:dyDescent="0.25">
      <c r="A1749" s="7">
        <v>2004</v>
      </c>
      <c r="B1749" s="7" t="s">
        <v>1982</v>
      </c>
      <c r="C1749" s="7" t="s">
        <v>36</v>
      </c>
      <c r="D1749" s="8">
        <v>72.3</v>
      </c>
      <c r="E1749" s="14">
        <v>248</v>
      </c>
      <c r="F1749" s="14">
        <v>4.97</v>
      </c>
      <c r="G1749" s="14">
        <v>22</v>
      </c>
      <c r="H1749" s="14">
        <v>32.5</v>
      </c>
      <c r="I1749" s="14">
        <v>114</v>
      </c>
      <c r="J1749" s="14">
        <v>4.41</v>
      </c>
      <c r="K1749" s="10">
        <v>7.5</v>
      </c>
      <c r="L1749" s="11">
        <f t="shared" si="567"/>
        <v>1.1426207425458041</v>
      </c>
      <c r="M1749" s="11">
        <f t="shared" si="568"/>
        <v>-2.3440536544921633</v>
      </c>
      <c r="N1749" s="11">
        <f t="shared" si="569"/>
        <v>0.60036248991447827</v>
      </c>
      <c r="O1749" s="11">
        <f t="shared" si="570"/>
        <v>-0.75680373426513181</v>
      </c>
      <c r="P1749" s="11">
        <f t="shared" si="571"/>
        <v>-0.65798049444671314</v>
      </c>
      <c r="Q1749" s="11">
        <f t="shared" si="572"/>
        <v>-0.8283178543228662</v>
      </c>
      <c r="R1749" s="12">
        <f t="shared" si="573"/>
        <v>-1.7451155733434838</v>
      </c>
      <c r="S1749">
        <f t="shared" si="574"/>
        <v>114.26207425458041</v>
      </c>
      <c r="T1749">
        <f t="shared" si="575"/>
        <v>-234.40536544921633</v>
      </c>
      <c r="U1749">
        <f t="shared" si="576"/>
        <v>60.036248991447827</v>
      </c>
      <c r="V1749">
        <f t="shared" si="577"/>
        <v>-70.739211435592253</v>
      </c>
      <c r="W1749">
        <f t="shared" si="578"/>
        <v>-128.67167138331749</v>
      </c>
      <c r="X1749" s="13">
        <f t="shared" si="579"/>
        <v>13055.821612959247</v>
      </c>
      <c r="Y1749">
        <f t="shared" si="580"/>
        <v>-54945.875351380659</v>
      </c>
      <c r="Z1749">
        <f t="shared" si="581"/>
        <v>3604.3511929631204</v>
      </c>
      <c r="AA1749">
        <f t="shared" si="582"/>
        <v>-5004.0360345294257</v>
      </c>
      <c r="AB1749">
        <f t="shared" si="583"/>
        <v>-16556.399016576444</v>
      </c>
      <c r="AC1749" s="21">
        <f t="shared" si="584"/>
        <v>-109.40396482446526</v>
      </c>
      <c r="AD1749" s="13">
        <f t="shared" si="585"/>
        <v>160.80046713440419</v>
      </c>
      <c r="AE1749" s="20">
        <f t="shared" si="586"/>
        <v>0.34827755743668931</v>
      </c>
      <c r="AF1749" s="18">
        <f t="shared" si="587"/>
        <v>34.799999999999997</v>
      </c>
    </row>
    <row r="1750" spans="1:32" x14ac:dyDescent="0.25">
      <c r="A1750" s="7">
        <v>2003</v>
      </c>
      <c r="B1750" s="7" t="s">
        <v>99</v>
      </c>
      <c r="C1750" s="7" t="s">
        <v>34</v>
      </c>
      <c r="D1750" s="8">
        <v>74</v>
      </c>
      <c r="E1750" s="9">
        <v>236</v>
      </c>
      <c r="F1750" s="9">
        <v>4.67</v>
      </c>
      <c r="G1750" s="9">
        <v>32</v>
      </c>
      <c r="H1750" s="9">
        <v>34.5</v>
      </c>
      <c r="I1750" s="9">
        <v>123</v>
      </c>
      <c r="J1750" s="9">
        <v>4.08</v>
      </c>
      <c r="K1750" s="10">
        <v>7</v>
      </c>
      <c r="L1750" s="11">
        <f t="shared" si="567"/>
        <v>0.64823895478419202</v>
      </c>
      <c r="M1750" s="11">
        <f t="shared" si="568"/>
        <v>-0.46506434532987034</v>
      </c>
      <c r="N1750" s="11">
        <f t="shared" si="569"/>
        <v>2.4078770694634204</v>
      </c>
      <c r="O1750" s="11">
        <f t="shared" si="570"/>
        <v>-0.12553179259065195</v>
      </c>
      <c r="P1750" s="11">
        <f t="shared" si="571"/>
        <v>0.71342453611075163</v>
      </c>
      <c r="Q1750" s="11">
        <f t="shared" si="572"/>
        <v>1.1255052190188171</v>
      </c>
      <c r="R1750" s="12">
        <f t="shared" si="573"/>
        <v>0.24515300434801834</v>
      </c>
      <c r="S1750">
        <f t="shared" si="574"/>
        <v>64.823895478419203</v>
      </c>
      <c r="T1750">
        <f t="shared" si="575"/>
        <v>-46.506434532987036</v>
      </c>
      <c r="U1750">
        <f t="shared" si="576"/>
        <v>240.78770694634204</v>
      </c>
      <c r="V1750">
        <f t="shared" si="577"/>
        <v>29.394637176004984</v>
      </c>
      <c r="W1750">
        <f t="shared" si="578"/>
        <v>68.532911168341769</v>
      </c>
      <c r="X1750" s="13">
        <f t="shared" si="579"/>
        <v>4202.1374249970177</v>
      </c>
      <c r="Y1750">
        <f t="shared" si="580"/>
        <v>-2162.848452971009</v>
      </c>
      <c r="Z1750">
        <f t="shared" si="581"/>
        <v>57978.719816477496</v>
      </c>
      <c r="AA1750">
        <f t="shared" si="582"/>
        <v>864.04469470897425</v>
      </c>
      <c r="AB1750">
        <f t="shared" si="583"/>
        <v>4696.759913207824</v>
      </c>
      <c r="AC1750" s="21">
        <f t="shared" si="584"/>
        <v>114.52407030525967</v>
      </c>
      <c r="AD1750" s="13">
        <f t="shared" si="585"/>
        <v>384.72850226412913</v>
      </c>
      <c r="AE1750" s="20">
        <f t="shared" si="586"/>
        <v>0.83328304595551927</v>
      </c>
      <c r="AF1750" s="18">
        <f t="shared" si="587"/>
        <v>83.3</v>
      </c>
    </row>
    <row r="1751" spans="1:32" x14ac:dyDescent="0.25">
      <c r="A1751" s="7">
        <v>2003</v>
      </c>
      <c r="B1751" s="7" t="s">
        <v>120</v>
      </c>
      <c r="C1751" s="7" t="s">
        <v>57</v>
      </c>
      <c r="D1751" s="8">
        <v>71</v>
      </c>
      <c r="E1751" s="9">
        <v>189</v>
      </c>
      <c r="F1751" s="9">
        <v>4.37</v>
      </c>
      <c r="G1751" s="9">
        <v>10</v>
      </c>
      <c r="H1751" s="9">
        <v>41</v>
      </c>
      <c r="I1751" s="9">
        <v>136</v>
      </c>
      <c r="J1751" s="9">
        <v>3.83</v>
      </c>
      <c r="K1751" s="10">
        <v>6.88</v>
      </c>
      <c r="L1751" s="11">
        <f t="shared" si="567"/>
        <v>-1.2880897139487892</v>
      </c>
      <c r="M1751" s="11">
        <f t="shared" si="568"/>
        <v>1.4139249638324225</v>
      </c>
      <c r="N1751" s="11">
        <f t="shared" si="569"/>
        <v>-1.5686550055442521</v>
      </c>
      <c r="O1751" s="11">
        <f t="shared" si="570"/>
        <v>1.9261020178514074</v>
      </c>
      <c r="P1751" s="11">
        <f t="shared" si="571"/>
        <v>2.6943429135826453</v>
      </c>
      <c r="Q1751" s="11">
        <f t="shared" si="572"/>
        <v>2.6056742139746372</v>
      </c>
      <c r="R1751" s="12">
        <f t="shared" si="573"/>
        <v>0.72281746299397931</v>
      </c>
      <c r="S1751">
        <f t="shared" si="574"/>
        <v>-128.80897139487894</v>
      </c>
      <c r="T1751">
        <f t="shared" si="575"/>
        <v>141.39249638324225</v>
      </c>
      <c r="U1751">
        <f t="shared" si="576"/>
        <v>-156.86550055442521</v>
      </c>
      <c r="V1751">
        <f t="shared" si="577"/>
        <v>231.02224657170262</v>
      </c>
      <c r="W1751">
        <f t="shared" si="578"/>
        <v>166.42458384843081</v>
      </c>
      <c r="X1751" s="13">
        <f t="shared" si="579"/>
        <v>-16591.751111806741</v>
      </c>
      <c r="Y1751">
        <f t="shared" si="580"/>
        <v>19991.838033485172</v>
      </c>
      <c r="Z1751">
        <f t="shared" si="581"/>
        <v>-24606.785264190377</v>
      </c>
      <c r="AA1751">
        <f t="shared" si="582"/>
        <v>53371.278411036568</v>
      </c>
      <c r="AB1751">
        <f t="shared" si="583"/>
        <v>27697.142109123379</v>
      </c>
      <c r="AC1751" s="21">
        <f t="shared" si="584"/>
        <v>109.41820888467147</v>
      </c>
      <c r="AD1751" s="13">
        <f t="shared" si="585"/>
        <v>379.62264084354092</v>
      </c>
      <c r="AE1751" s="20">
        <f t="shared" si="586"/>
        <v>0.82222426624012002</v>
      </c>
      <c r="AF1751" s="18">
        <f t="shared" si="587"/>
        <v>82.2</v>
      </c>
    </row>
    <row r="1752" spans="1:32" x14ac:dyDescent="0.25">
      <c r="A1752" s="7">
        <v>2003</v>
      </c>
      <c r="B1752" s="7" t="s">
        <v>194</v>
      </c>
      <c r="C1752" s="7" t="s">
        <v>38</v>
      </c>
      <c r="D1752" s="8">
        <v>77.5</v>
      </c>
      <c r="E1752" s="14">
        <v>278</v>
      </c>
      <c r="F1752" s="14">
        <v>4.7699999999999996</v>
      </c>
      <c r="G1752" s="14">
        <v>18</v>
      </c>
      <c r="H1752" s="14">
        <v>34.5</v>
      </c>
      <c r="I1752" s="14">
        <v>117</v>
      </c>
      <c r="J1752" s="14">
        <v>4.3099999999999996</v>
      </c>
      <c r="K1752" s="10">
        <v>7</v>
      </c>
      <c r="L1752" s="11">
        <f t="shared" si="567"/>
        <v>2.3785752119498347</v>
      </c>
      <c r="M1752" s="11">
        <f t="shared" si="568"/>
        <v>-1.0913941150506328</v>
      </c>
      <c r="N1752" s="11">
        <f t="shared" si="569"/>
        <v>-0.12264334190509857</v>
      </c>
      <c r="O1752" s="11">
        <f t="shared" si="570"/>
        <v>-0.12553179259065195</v>
      </c>
      <c r="P1752" s="11">
        <f t="shared" si="571"/>
        <v>-0.20084548426089152</v>
      </c>
      <c r="Q1752" s="11">
        <f t="shared" si="572"/>
        <v>-0.23625025634053493</v>
      </c>
      <c r="R1752" s="12">
        <f t="shared" si="573"/>
        <v>0.24515300434801834</v>
      </c>
      <c r="S1752">
        <f t="shared" si="574"/>
        <v>237.85752119498346</v>
      </c>
      <c r="T1752">
        <f t="shared" si="575"/>
        <v>-109.13941150506328</v>
      </c>
      <c r="U1752">
        <f t="shared" si="576"/>
        <v>-12.264334190509857</v>
      </c>
      <c r="V1752">
        <f t="shared" si="577"/>
        <v>-16.318863842577176</v>
      </c>
      <c r="W1752">
        <f t="shared" si="578"/>
        <v>0.44513740037417093</v>
      </c>
      <c r="X1752" s="13">
        <f t="shared" si="579"/>
        <v>56576.200389022008</v>
      </c>
      <c r="Y1752">
        <f t="shared" si="580"/>
        <v>-11911.411143671539</v>
      </c>
      <c r="Z1752">
        <f t="shared" si="581"/>
        <v>-150.41389313650907</v>
      </c>
      <c r="AA1752">
        <f t="shared" si="582"/>
        <v>-266.30531711257271</v>
      </c>
      <c r="AB1752">
        <f t="shared" si="583"/>
        <v>0.19814730521187496</v>
      </c>
      <c r="AC1752" s="21">
        <f t="shared" si="584"/>
        <v>94.072597691789724</v>
      </c>
      <c r="AD1752" s="13">
        <f t="shared" si="585"/>
        <v>364.27702965065919</v>
      </c>
      <c r="AE1752" s="20">
        <f t="shared" si="586"/>
        <v>0.78898722359420048</v>
      </c>
      <c r="AF1752" s="18">
        <f t="shared" si="587"/>
        <v>78.900000000000006</v>
      </c>
    </row>
    <row r="1753" spans="1:32" x14ac:dyDescent="0.25">
      <c r="A1753" s="7">
        <v>2003</v>
      </c>
      <c r="B1753" s="7" t="s">
        <v>197</v>
      </c>
      <c r="C1753" s="7" t="s">
        <v>34</v>
      </c>
      <c r="D1753" s="8">
        <v>74</v>
      </c>
      <c r="E1753" s="9">
        <v>240</v>
      </c>
      <c r="F1753" s="9">
        <v>4.58</v>
      </c>
      <c r="G1753" s="9">
        <v>29</v>
      </c>
      <c r="H1753" s="9">
        <v>35.5</v>
      </c>
      <c r="I1753" s="9">
        <v>123</v>
      </c>
      <c r="J1753" s="9">
        <v>4.22</v>
      </c>
      <c r="K1753" s="10">
        <v>7.01</v>
      </c>
      <c r="L1753" s="11">
        <f t="shared" si="567"/>
        <v>0.81303288403806273</v>
      </c>
      <c r="M1753" s="11">
        <f t="shared" si="568"/>
        <v>9.8632447418816938E-2</v>
      </c>
      <c r="N1753" s="11">
        <f t="shared" si="569"/>
        <v>1.8656226955987376</v>
      </c>
      <c r="O1753" s="11">
        <f t="shared" si="570"/>
        <v>0.19010417824658796</v>
      </c>
      <c r="P1753" s="11">
        <f t="shared" si="571"/>
        <v>0.71342453611075163</v>
      </c>
      <c r="Q1753" s="11">
        <f t="shared" si="572"/>
        <v>0.29661058184355954</v>
      </c>
      <c r="R1753" s="12">
        <f t="shared" si="573"/>
        <v>0.20534763279418913</v>
      </c>
      <c r="S1753">
        <f t="shared" si="574"/>
        <v>81.303288403806278</v>
      </c>
      <c r="T1753">
        <f t="shared" si="575"/>
        <v>9.8632447418816938</v>
      </c>
      <c r="U1753">
        <f t="shared" si="576"/>
        <v>186.56226955987376</v>
      </c>
      <c r="V1753">
        <f t="shared" si="577"/>
        <v>45.17643571786698</v>
      </c>
      <c r="W1753">
        <f t="shared" si="578"/>
        <v>25.097910731887435</v>
      </c>
      <c r="X1753" s="13">
        <f t="shared" si="579"/>
        <v>6610.2247052725006</v>
      </c>
      <c r="Y1753">
        <f t="shared" si="580"/>
        <v>97.283596838256884</v>
      </c>
      <c r="Z1753">
        <f t="shared" si="581"/>
        <v>34805.480423330999</v>
      </c>
      <c r="AA1753">
        <f t="shared" si="582"/>
        <v>2040.9103441705674</v>
      </c>
      <c r="AB1753">
        <f t="shared" si="583"/>
        <v>629.90512310579049</v>
      </c>
      <c r="AC1753" s="21">
        <f t="shared" si="584"/>
        <v>94.004046926414944</v>
      </c>
      <c r="AD1753" s="13">
        <f t="shared" si="585"/>
        <v>364.20847888528442</v>
      </c>
      <c r="AE1753" s="20">
        <f t="shared" si="586"/>
        <v>0.7888387495657937</v>
      </c>
      <c r="AF1753" s="18">
        <f t="shared" si="587"/>
        <v>78.900000000000006</v>
      </c>
    </row>
    <row r="1754" spans="1:32" x14ac:dyDescent="0.25">
      <c r="A1754" s="7">
        <v>2003</v>
      </c>
      <c r="B1754" s="7" t="s">
        <v>335</v>
      </c>
      <c r="C1754" s="7" t="s">
        <v>57</v>
      </c>
      <c r="D1754" s="8">
        <v>73</v>
      </c>
      <c r="E1754" s="9">
        <v>207</v>
      </c>
      <c r="F1754" s="9">
        <v>4.49</v>
      </c>
      <c r="G1754" s="9">
        <v>12</v>
      </c>
      <c r="H1754" s="9">
        <v>40</v>
      </c>
      <c r="I1754" s="9">
        <v>131</v>
      </c>
      <c r="J1754" s="9">
        <v>3.89</v>
      </c>
      <c r="K1754" s="10">
        <v>7.05</v>
      </c>
      <c r="L1754" s="11">
        <f t="shared" si="567"/>
        <v>-0.54651703230637083</v>
      </c>
      <c r="M1754" s="11">
        <f t="shared" si="568"/>
        <v>0.66232924016750427</v>
      </c>
      <c r="N1754" s="11">
        <f t="shared" si="569"/>
        <v>-1.2071520896344639</v>
      </c>
      <c r="O1754" s="11">
        <f t="shared" si="570"/>
        <v>1.6104660470141676</v>
      </c>
      <c r="P1754" s="11">
        <f t="shared" si="571"/>
        <v>1.9324512299396093</v>
      </c>
      <c r="Q1754" s="11">
        <f t="shared" si="572"/>
        <v>2.25043365518524</v>
      </c>
      <c r="R1754" s="12">
        <f t="shared" si="573"/>
        <v>4.6126146578868821E-2</v>
      </c>
      <c r="S1754">
        <f t="shared" si="574"/>
        <v>-54.651703230637082</v>
      </c>
      <c r="T1754">
        <f t="shared" si="575"/>
        <v>66.232924016750431</v>
      </c>
      <c r="U1754">
        <f t="shared" si="576"/>
        <v>-120.71520896344639</v>
      </c>
      <c r="V1754">
        <f t="shared" si="577"/>
        <v>177.14586384768884</v>
      </c>
      <c r="W1754">
        <f t="shared" si="578"/>
        <v>114.82799008820544</v>
      </c>
      <c r="X1754" s="13">
        <f t="shared" si="579"/>
        <v>-2986.8086660096278</v>
      </c>
      <c r="Y1754">
        <f t="shared" si="580"/>
        <v>4386.8002238086365</v>
      </c>
      <c r="Z1754">
        <f t="shared" si="581"/>
        <v>-14572.161675088526</v>
      </c>
      <c r="AA1754">
        <f t="shared" si="582"/>
        <v>31380.657078343913</v>
      </c>
      <c r="AB1754">
        <f t="shared" si="583"/>
        <v>13185.467307697007</v>
      </c>
      <c r="AC1754" s="21">
        <f t="shared" si="584"/>
        <v>79.238821632772158</v>
      </c>
      <c r="AD1754" s="13">
        <f t="shared" si="585"/>
        <v>349.44325359164162</v>
      </c>
      <c r="AE1754" s="20">
        <f t="shared" si="586"/>
        <v>0.75685876410981801</v>
      </c>
      <c r="AF1754" s="18">
        <f t="shared" si="587"/>
        <v>75.7</v>
      </c>
    </row>
    <row r="1755" spans="1:32" x14ac:dyDescent="0.25">
      <c r="A1755" s="7">
        <v>2003</v>
      </c>
      <c r="B1755" s="7" t="s">
        <v>355</v>
      </c>
      <c r="C1755" s="7" t="s">
        <v>85</v>
      </c>
      <c r="D1755" s="8">
        <v>71</v>
      </c>
      <c r="E1755" s="9">
        <v>204</v>
      </c>
      <c r="F1755" s="9">
        <v>4.46</v>
      </c>
      <c r="G1755" s="9">
        <v>16</v>
      </c>
      <c r="H1755" s="9">
        <v>38</v>
      </c>
      <c r="I1755" s="9">
        <v>127</v>
      </c>
      <c r="J1755" s="9">
        <v>3.96</v>
      </c>
      <c r="K1755" s="10">
        <v>6.88</v>
      </c>
      <c r="L1755" s="11">
        <f t="shared" si="567"/>
        <v>-0.67011247924677386</v>
      </c>
      <c r="M1755" s="11">
        <f t="shared" si="568"/>
        <v>0.85022817108373516</v>
      </c>
      <c r="N1755" s="11">
        <f t="shared" si="569"/>
        <v>-0.48414625781488696</v>
      </c>
      <c r="O1755" s="11">
        <f t="shared" si="570"/>
        <v>0.97919410533968776</v>
      </c>
      <c r="P1755" s="11">
        <f t="shared" si="571"/>
        <v>1.3229378830251803</v>
      </c>
      <c r="Q1755" s="11">
        <f t="shared" si="572"/>
        <v>1.8359863365976112</v>
      </c>
      <c r="R1755" s="12">
        <f t="shared" si="573"/>
        <v>0.72281746299397931</v>
      </c>
      <c r="S1755">
        <f t="shared" si="574"/>
        <v>-67.011247924677392</v>
      </c>
      <c r="T1755">
        <f t="shared" si="575"/>
        <v>85.022817108373516</v>
      </c>
      <c r="U1755">
        <f t="shared" si="576"/>
        <v>-48.414625781488695</v>
      </c>
      <c r="V1755">
        <f t="shared" si="577"/>
        <v>115.10659941824342</v>
      </c>
      <c r="W1755">
        <f t="shared" si="578"/>
        <v>127.94018997957951</v>
      </c>
      <c r="X1755" s="13">
        <f t="shared" si="579"/>
        <v>-4490.5073484225804</v>
      </c>
      <c r="Y1755">
        <f t="shared" si="580"/>
        <v>7228.8794290439319</v>
      </c>
      <c r="Z1755">
        <f t="shared" si="581"/>
        <v>-2343.9759895615898</v>
      </c>
      <c r="AA1755">
        <f t="shared" si="582"/>
        <v>13249.529229631957</v>
      </c>
      <c r="AB1755">
        <f t="shared" si="583"/>
        <v>16368.692212010899</v>
      </c>
      <c r="AC1755" s="21">
        <f t="shared" si="584"/>
        <v>77.475954376442004</v>
      </c>
      <c r="AD1755" s="13">
        <f t="shared" si="585"/>
        <v>347.68038633531148</v>
      </c>
      <c r="AE1755" s="20">
        <f t="shared" si="586"/>
        <v>0.75304057183052198</v>
      </c>
      <c r="AF1755" s="18">
        <f t="shared" si="587"/>
        <v>75.3</v>
      </c>
    </row>
    <row r="1756" spans="1:32" x14ac:dyDescent="0.25">
      <c r="A1756" s="7">
        <v>2003</v>
      </c>
      <c r="B1756" s="7" t="s">
        <v>385</v>
      </c>
      <c r="C1756" s="7" t="s">
        <v>54</v>
      </c>
      <c r="D1756" s="8">
        <v>73</v>
      </c>
      <c r="E1756" s="9">
        <v>253</v>
      </c>
      <c r="F1756" s="9">
        <v>4.6900000000000004</v>
      </c>
      <c r="G1756" s="9">
        <v>25</v>
      </c>
      <c r="H1756" s="9">
        <v>37</v>
      </c>
      <c r="I1756" s="9">
        <v>117</v>
      </c>
      <c r="J1756" s="9">
        <v>4.24</v>
      </c>
      <c r="K1756" s="10">
        <v>7.32</v>
      </c>
      <c r="L1756" s="11">
        <f t="shared" si="567"/>
        <v>1.3486131541131428</v>
      </c>
      <c r="M1756" s="11">
        <f t="shared" si="568"/>
        <v>-0.59033029927402614</v>
      </c>
      <c r="N1756" s="11">
        <f t="shared" si="569"/>
        <v>1.1426168637791609</v>
      </c>
      <c r="O1756" s="11">
        <f t="shared" si="570"/>
        <v>0.66355813450244783</v>
      </c>
      <c r="P1756" s="11">
        <f t="shared" si="571"/>
        <v>-0.20084548426089152</v>
      </c>
      <c r="Q1756" s="11">
        <f t="shared" si="572"/>
        <v>0.17819706224709117</v>
      </c>
      <c r="R1756" s="12">
        <f t="shared" si="573"/>
        <v>-1.0286188853745442</v>
      </c>
      <c r="S1756">
        <f t="shared" si="574"/>
        <v>134.86131541131428</v>
      </c>
      <c r="T1756">
        <f t="shared" si="575"/>
        <v>-59.033029927402616</v>
      </c>
      <c r="U1756">
        <f t="shared" si="576"/>
        <v>114.26168637791609</v>
      </c>
      <c r="V1756">
        <f t="shared" si="577"/>
        <v>23.135632512077812</v>
      </c>
      <c r="W1756">
        <f t="shared" si="578"/>
        <v>-42.521091156372648</v>
      </c>
      <c r="X1756" s="13">
        <f t="shared" si="579"/>
        <v>18187.574394469993</v>
      </c>
      <c r="Y1756">
        <f t="shared" si="580"/>
        <v>-3484.8986224096129</v>
      </c>
      <c r="Z1756">
        <f t="shared" si="581"/>
        <v>13055.732973925256</v>
      </c>
      <c r="AA1756">
        <f t="shared" si="582"/>
        <v>535.25749173391193</v>
      </c>
      <c r="AB1756">
        <f t="shared" si="583"/>
        <v>-1808.0431931285523</v>
      </c>
      <c r="AC1756" s="21">
        <f t="shared" si="584"/>
        <v>72.781347946559762</v>
      </c>
      <c r="AD1756" s="13">
        <f t="shared" si="585"/>
        <v>342.98577990542924</v>
      </c>
      <c r="AE1756" s="20">
        <f t="shared" si="586"/>
        <v>0.74287252885363597</v>
      </c>
      <c r="AF1756" s="18">
        <f t="shared" si="587"/>
        <v>74.3</v>
      </c>
    </row>
    <row r="1757" spans="1:32" x14ac:dyDescent="0.25">
      <c r="A1757" s="7">
        <v>2003</v>
      </c>
      <c r="B1757" s="7" t="s">
        <v>409</v>
      </c>
      <c r="C1757" s="7" t="s">
        <v>34</v>
      </c>
      <c r="D1757" s="8">
        <v>74</v>
      </c>
      <c r="E1757" s="9">
        <v>227</v>
      </c>
      <c r="F1757" s="9">
        <v>4.6100000000000003</v>
      </c>
      <c r="G1757" s="9">
        <v>26</v>
      </c>
      <c r="H1757" s="9">
        <v>36.5</v>
      </c>
      <c r="I1757" s="9">
        <v>126</v>
      </c>
      <c r="J1757" s="9">
        <v>4.25</v>
      </c>
      <c r="K1757" s="10">
        <v>7.13</v>
      </c>
      <c r="L1757" s="11">
        <f t="shared" si="567"/>
        <v>0.27745261396298287</v>
      </c>
      <c r="M1757" s="11">
        <f t="shared" si="568"/>
        <v>-8.926648349741402E-2</v>
      </c>
      <c r="N1757" s="11">
        <f t="shared" si="569"/>
        <v>1.3233683217340551</v>
      </c>
      <c r="O1757" s="11">
        <f t="shared" si="570"/>
        <v>0.50574014908382792</v>
      </c>
      <c r="P1757" s="11">
        <f t="shared" si="571"/>
        <v>1.1705595462965732</v>
      </c>
      <c r="Q1757" s="11">
        <f t="shared" si="572"/>
        <v>0.11899030244885964</v>
      </c>
      <c r="R1757" s="12">
        <f t="shared" si="573"/>
        <v>-0.2723168258517718</v>
      </c>
      <c r="S1757">
        <f t="shared" si="574"/>
        <v>27.745261396298286</v>
      </c>
      <c r="T1757">
        <f t="shared" si="575"/>
        <v>-8.9266483497414022</v>
      </c>
      <c r="U1757">
        <f t="shared" si="576"/>
        <v>132.3368321734055</v>
      </c>
      <c r="V1757">
        <f t="shared" si="577"/>
        <v>83.814984769020057</v>
      </c>
      <c r="W1757">
        <f t="shared" si="578"/>
        <v>-7.6663261701456085</v>
      </c>
      <c r="X1757" s="13">
        <f t="shared" si="579"/>
        <v>769.79952994891994</v>
      </c>
      <c r="Y1757">
        <f t="shared" si="580"/>
        <v>-79.685050759940893</v>
      </c>
      <c r="Z1757">
        <f t="shared" si="581"/>
        <v>17513.037149692092</v>
      </c>
      <c r="AA1757">
        <f t="shared" si="582"/>
        <v>7024.9516718310642</v>
      </c>
      <c r="AB1757">
        <f t="shared" si="583"/>
        <v>-58.772556947059435</v>
      </c>
      <c r="AC1757" s="21">
        <f t="shared" si="584"/>
        <v>70.949743824435444</v>
      </c>
      <c r="AD1757" s="13">
        <f t="shared" si="585"/>
        <v>341.15417578330494</v>
      </c>
      <c r="AE1757" s="20">
        <f t="shared" si="586"/>
        <v>0.73890545947123654</v>
      </c>
      <c r="AF1757" s="18">
        <f t="shared" si="587"/>
        <v>73.900000000000006</v>
      </c>
    </row>
    <row r="1758" spans="1:32" x14ac:dyDescent="0.25">
      <c r="A1758" s="7">
        <v>2003</v>
      </c>
      <c r="B1758" s="7" t="s">
        <v>505</v>
      </c>
      <c r="C1758" s="7" t="s">
        <v>54</v>
      </c>
      <c r="D1758" s="8">
        <v>73</v>
      </c>
      <c r="E1758" s="9">
        <v>252</v>
      </c>
      <c r="F1758" s="9">
        <v>4.8600000000000003</v>
      </c>
      <c r="G1758" s="9">
        <v>29</v>
      </c>
      <c r="H1758" s="9">
        <v>33</v>
      </c>
      <c r="I1758" s="9">
        <v>117</v>
      </c>
      <c r="J1758" s="9">
        <v>4.33</v>
      </c>
      <c r="K1758" s="10">
        <v>7.26</v>
      </c>
      <c r="L1758" s="11">
        <f t="shared" si="567"/>
        <v>1.3074146717996751</v>
      </c>
      <c r="M1758" s="11">
        <f t="shared" si="568"/>
        <v>-1.6550909077993257</v>
      </c>
      <c r="N1758" s="11">
        <f t="shared" si="569"/>
        <v>1.8656226955987376</v>
      </c>
      <c r="O1758" s="11">
        <f t="shared" si="570"/>
        <v>-0.59898574884651179</v>
      </c>
      <c r="P1758" s="11">
        <f t="shared" si="571"/>
        <v>-0.20084548426089152</v>
      </c>
      <c r="Q1758" s="11">
        <f t="shared" si="572"/>
        <v>-0.35466377593700327</v>
      </c>
      <c r="R1758" s="12">
        <f t="shared" si="573"/>
        <v>-0.78978665605156195</v>
      </c>
      <c r="S1758">
        <f t="shared" si="574"/>
        <v>130.74146717996751</v>
      </c>
      <c r="T1758">
        <f t="shared" si="575"/>
        <v>-165.50909077993256</v>
      </c>
      <c r="U1758">
        <f t="shared" si="576"/>
        <v>186.56226955987376</v>
      </c>
      <c r="V1758">
        <f t="shared" si="577"/>
        <v>-39.99156165537017</v>
      </c>
      <c r="W1758">
        <f t="shared" si="578"/>
        <v>-57.222521599428269</v>
      </c>
      <c r="X1758" s="13">
        <f t="shared" si="579"/>
        <v>17093.331240370524</v>
      </c>
      <c r="Y1758">
        <f t="shared" si="580"/>
        <v>-27393.259130799957</v>
      </c>
      <c r="Z1758">
        <f t="shared" si="581"/>
        <v>34805.480423330999</v>
      </c>
      <c r="AA1758">
        <f t="shared" si="582"/>
        <v>-1599.3250036352736</v>
      </c>
      <c r="AB1758">
        <f t="shared" si="583"/>
        <v>-3274.416978197035</v>
      </c>
      <c r="AC1758" s="21">
        <f t="shared" si="584"/>
        <v>62.660690310703181</v>
      </c>
      <c r="AD1758" s="13">
        <f t="shared" si="585"/>
        <v>332.86512226957262</v>
      </c>
      <c r="AE1758" s="20">
        <f t="shared" si="586"/>
        <v>0.72095220745231237</v>
      </c>
      <c r="AF1758" s="18">
        <f t="shared" si="587"/>
        <v>72.099999999999994</v>
      </c>
    </row>
    <row r="1759" spans="1:32" x14ac:dyDescent="0.25">
      <c r="A1759" s="7">
        <v>2003</v>
      </c>
      <c r="B1759" s="7" t="s">
        <v>528</v>
      </c>
      <c r="C1759" s="7" t="s">
        <v>78</v>
      </c>
      <c r="D1759" s="8">
        <v>73</v>
      </c>
      <c r="E1759" s="9">
        <v>208</v>
      </c>
      <c r="F1759" s="9">
        <v>4.57</v>
      </c>
      <c r="G1759" s="9">
        <v>25</v>
      </c>
      <c r="H1759" s="9">
        <v>35.5</v>
      </c>
      <c r="I1759" s="9">
        <v>115</v>
      </c>
      <c r="J1759" s="9">
        <v>4.08</v>
      </c>
      <c r="K1759" s="10">
        <v>6.87</v>
      </c>
      <c r="L1759" s="11">
        <f t="shared" si="567"/>
        <v>-0.50531854999290315</v>
      </c>
      <c r="M1759" s="11">
        <f t="shared" si="568"/>
        <v>0.16126542439089206</v>
      </c>
      <c r="N1759" s="11">
        <f t="shared" si="569"/>
        <v>1.1426168637791609</v>
      </c>
      <c r="O1759" s="11">
        <f t="shared" si="570"/>
        <v>0.19010417824658796</v>
      </c>
      <c r="P1759" s="11">
        <f t="shared" si="571"/>
        <v>-0.5056021577181059</v>
      </c>
      <c r="Q1759" s="11">
        <f t="shared" si="572"/>
        <v>1.1255052190188171</v>
      </c>
      <c r="R1759" s="12">
        <f t="shared" si="573"/>
        <v>0.76262283454780844</v>
      </c>
      <c r="S1759">
        <f t="shared" si="574"/>
        <v>-50.531854999290317</v>
      </c>
      <c r="T1759">
        <f t="shared" si="575"/>
        <v>16.126542439089206</v>
      </c>
      <c r="U1759">
        <f t="shared" si="576"/>
        <v>114.26168637791609</v>
      </c>
      <c r="V1759">
        <f t="shared" si="577"/>
        <v>-15.774898973575896</v>
      </c>
      <c r="W1759">
        <f t="shared" si="578"/>
        <v>94.406402678331276</v>
      </c>
      <c r="X1759" s="13">
        <f t="shared" si="579"/>
        <v>-2553.4683696693019</v>
      </c>
      <c r="Y1759">
        <f t="shared" si="580"/>
        <v>260.06537103974523</v>
      </c>
      <c r="Z1759">
        <f t="shared" si="581"/>
        <v>13055.732973925256</v>
      </c>
      <c r="AA1759">
        <f t="shared" si="582"/>
        <v>-248.84743762652585</v>
      </c>
      <c r="AB1759">
        <f t="shared" si="583"/>
        <v>8912.5688666632341</v>
      </c>
      <c r="AC1759" s="21">
        <f t="shared" si="584"/>
        <v>62.331454987562111</v>
      </c>
      <c r="AD1759" s="13">
        <f t="shared" si="585"/>
        <v>332.53588694643156</v>
      </c>
      <c r="AE1759" s="20">
        <f t="shared" si="586"/>
        <v>0.72023911702285726</v>
      </c>
      <c r="AF1759" s="18">
        <f t="shared" si="587"/>
        <v>72</v>
      </c>
    </row>
    <row r="1760" spans="1:32" x14ac:dyDescent="0.25">
      <c r="A1760" s="7">
        <v>2003</v>
      </c>
      <c r="B1760" s="7" t="s">
        <v>537</v>
      </c>
      <c r="C1760" s="7" t="s">
        <v>34</v>
      </c>
      <c r="D1760" s="8">
        <v>75</v>
      </c>
      <c r="E1760" s="9">
        <v>246</v>
      </c>
      <c r="F1760" s="9">
        <v>4.6500000000000004</v>
      </c>
      <c r="G1760" s="9">
        <v>21</v>
      </c>
      <c r="H1760" s="9">
        <v>37</v>
      </c>
      <c r="I1760" s="9">
        <v>125</v>
      </c>
      <c r="J1760" s="9">
        <v>4.3499999999999996</v>
      </c>
      <c r="K1760" s="10">
        <v>7.07</v>
      </c>
      <c r="L1760" s="11">
        <f t="shared" si="567"/>
        <v>1.0602237779188688</v>
      </c>
      <c r="M1760" s="11">
        <f t="shared" si="568"/>
        <v>-0.3397983913857201</v>
      </c>
      <c r="N1760" s="11">
        <f t="shared" si="569"/>
        <v>0.41961103195958405</v>
      </c>
      <c r="O1760" s="11">
        <f t="shared" si="570"/>
        <v>0.66355813450244783</v>
      </c>
      <c r="P1760" s="11">
        <f t="shared" si="571"/>
        <v>1.0181812095679661</v>
      </c>
      <c r="Q1760" s="11">
        <f t="shared" si="572"/>
        <v>-0.47307729553346639</v>
      </c>
      <c r="R1760" s="12">
        <f t="shared" si="573"/>
        <v>-3.3484596528793105E-2</v>
      </c>
      <c r="S1760">
        <f t="shared" si="574"/>
        <v>106.02237779188688</v>
      </c>
      <c r="T1760">
        <f t="shared" si="575"/>
        <v>-33.979839138572011</v>
      </c>
      <c r="U1760">
        <f t="shared" si="576"/>
        <v>41.961103195958401</v>
      </c>
      <c r="V1760">
        <f t="shared" si="577"/>
        <v>84.086967203520686</v>
      </c>
      <c r="W1760">
        <f t="shared" si="578"/>
        <v>-25.328094603112977</v>
      </c>
      <c r="X1760" s="13">
        <f t="shared" si="579"/>
        <v>11240.744592645589</v>
      </c>
      <c r="Y1760">
        <f t="shared" si="580"/>
        <v>-1154.6294678832303</v>
      </c>
      <c r="Z1760">
        <f t="shared" si="581"/>
        <v>1760.7341814218703</v>
      </c>
      <c r="AA1760">
        <f t="shared" si="582"/>
        <v>7070.6180534859632</v>
      </c>
      <c r="AB1760">
        <f t="shared" si="583"/>
        <v>-641.51237622424071</v>
      </c>
      <c r="AC1760" s="21">
        <f t="shared" si="584"/>
        <v>60.458175598418364</v>
      </c>
      <c r="AD1760" s="13">
        <f t="shared" si="585"/>
        <v>330.66260755728786</v>
      </c>
      <c r="AE1760" s="20">
        <f t="shared" si="586"/>
        <v>0.71618178322480219</v>
      </c>
      <c r="AF1760" s="18">
        <f t="shared" si="587"/>
        <v>71.599999999999994</v>
      </c>
    </row>
    <row r="1761" spans="1:32" x14ac:dyDescent="0.25">
      <c r="A1761" s="7">
        <v>2003</v>
      </c>
      <c r="B1761" s="7" t="s">
        <v>592</v>
      </c>
      <c r="C1761" s="7" t="s">
        <v>78</v>
      </c>
      <c r="D1761" s="8">
        <v>75</v>
      </c>
      <c r="E1761" s="9">
        <v>209</v>
      </c>
      <c r="F1761" s="9">
        <v>4.6100000000000003</v>
      </c>
      <c r="G1761" s="9">
        <v>16</v>
      </c>
      <c r="H1761" s="9">
        <v>33</v>
      </c>
      <c r="I1761" s="9">
        <v>117</v>
      </c>
      <c r="J1761" s="9">
        <v>3.92</v>
      </c>
      <c r="K1761" s="10">
        <v>6.8</v>
      </c>
      <c r="L1761" s="11">
        <f t="shared" si="567"/>
        <v>-0.46412006767943548</v>
      </c>
      <c r="M1761" s="11">
        <f t="shared" si="568"/>
        <v>-8.926648349741402E-2</v>
      </c>
      <c r="N1761" s="11">
        <f t="shared" si="569"/>
        <v>-0.48414625781488696</v>
      </c>
      <c r="O1761" s="11">
        <f t="shared" si="570"/>
        <v>-0.59898574884651179</v>
      </c>
      <c r="P1761" s="11">
        <f t="shared" si="571"/>
        <v>-0.20084548426089152</v>
      </c>
      <c r="Q1761" s="11">
        <f t="shared" si="572"/>
        <v>2.0728133757905427</v>
      </c>
      <c r="R1761" s="12">
        <f t="shared" si="573"/>
        <v>1.04126043542462</v>
      </c>
      <c r="S1761">
        <f t="shared" si="574"/>
        <v>-46.412006767943545</v>
      </c>
      <c r="T1761">
        <f t="shared" si="575"/>
        <v>-8.9266483497414022</v>
      </c>
      <c r="U1761">
        <f t="shared" si="576"/>
        <v>-48.414625781488695</v>
      </c>
      <c r="V1761">
        <f t="shared" si="577"/>
        <v>-39.99156165537017</v>
      </c>
      <c r="W1761">
        <f t="shared" si="578"/>
        <v>155.70369056075813</v>
      </c>
      <c r="X1761" s="13">
        <f t="shared" si="579"/>
        <v>-2154.0743722276375</v>
      </c>
      <c r="Y1761">
        <f t="shared" si="580"/>
        <v>-79.685050759940893</v>
      </c>
      <c r="Z1761">
        <f t="shared" si="581"/>
        <v>-2343.9759895615898</v>
      </c>
      <c r="AA1761">
        <f t="shared" si="582"/>
        <v>-1599.3250036352736</v>
      </c>
      <c r="AB1761">
        <f t="shared" si="583"/>
        <v>24243.639254240323</v>
      </c>
      <c r="AC1761" s="21">
        <f t="shared" si="584"/>
        <v>60.110862309662267</v>
      </c>
      <c r="AD1761" s="13">
        <f t="shared" si="585"/>
        <v>330.31529426853172</v>
      </c>
      <c r="AE1761" s="20">
        <f t="shared" si="586"/>
        <v>0.71542953774922036</v>
      </c>
      <c r="AF1761" s="18">
        <f t="shared" si="587"/>
        <v>71.5</v>
      </c>
    </row>
    <row r="1762" spans="1:32" x14ac:dyDescent="0.25">
      <c r="A1762" s="7">
        <v>2003</v>
      </c>
      <c r="B1762" s="7" t="s">
        <v>611</v>
      </c>
      <c r="C1762" s="7" t="s">
        <v>78</v>
      </c>
      <c r="D1762" s="8">
        <v>73</v>
      </c>
      <c r="E1762" s="9">
        <v>202</v>
      </c>
      <c r="F1762" s="9">
        <v>4.45</v>
      </c>
      <c r="G1762" s="9">
        <v>22</v>
      </c>
      <c r="H1762" s="9">
        <v>38.5</v>
      </c>
      <c r="I1762" s="9">
        <v>123</v>
      </c>
      <c r="J1762" s="9">
        <v>4.17</v>
      </c>
      <c r="K1762" s="10">
        <v>7.09</v>
      </c>
      <c r="L1762" s="11">
        <f t="shared" si="567"/>
        <v>-0.75250944387370922</v>
      </c>
      <c r="M1762" s="11">
        <f t="shared" si="568"/>
        <v>0.91286114805581031</v>
      </c>
      <c r="N1762" s="11">
        <f t="shared" si="569"/>
        <v>0.60036248991447827</v>
      </c>
      <c r="O1762" s="11">
        <f t="shared" si="570"/>
        <v>1.1370120907583077</v>
      </c>
      <c r="P1762" s="11">
        <f t="shared" si="571"/>
        <v>0.71342453611075163</v>
      </c>
      <c r="Q1762" s="11">
        <f t="shared" si="572"/>
        <v>0.59264438083472248</v>
      </c>
      <c r="R1762" s="12">
        <f t="shared" si="573"/>
        <v>-0.11309533963645149</v>
      </c>
      <c r="S1762">
        <f t="shared" si="574"/>
        <v>-75.250944387370922</v>
      </c>
      <c r="T1762">
        <f t="shared" si="575"/>
        <v>91.286114805581036</v>
      </c>
      <c r="U1762">
        <f t="shared" si="576"/>
        <v>60.036248991447827</v>
      </c>
      <c r="V1762">
        <f t="shared" si="577"/>
        <v>92.521831343452959</v>
      </c>
      <c r="W1762">
        <f t="shared" si="578"/>
        <v>23.977452059913553</v>
      </c>
      <c r="X1762" s="13">
        <f t="shared" si="579"/>
        <v>-5662.7046311911909</v>
      </c>
      <c r="Y1762">
        <f t="shared" si="580"/>
        <v>8333.1547562977212</v>
      </c>
      <c r="Z1762">
        <f t="shared" si="581"/>
        <v>3604.3511929631204</v>
      </c>
      <c r="AA1762">
        <f t="shared" si="582"/>
        <v>8560.2892751463551</v>
      </c>
      <c r="AB1762">
        <f t="shared" si="583"/>
        <v>574.9182072854527</v>
      </c>
      <c r="AC1762" s="21">
        <f t="shared" si="584"/>
        <v>55.515779379382685</v>
      </c>
      <c r="AD1762" s="13">
        <f t="shared" si="585"/>
        <v>325.72021133825217</v>
      </c>
      <c r="AE1762" s="20">
        <f t="shared" si="586"/>
        <v>0.70547705261222682</v>
      </c>
      <c r="AF1762" s="18">
        <f t="shared" si="587"/>
        <v>70.5</v>
      </c>
    </row>
    <row r="1763" spans="1:32" x14ac:dyDescent="0.25">
      <c r="A1763" s="7">
        <v>2003</v>
      </c>
      <c r="B1763" s="7" t="s">
        <v>685</v>
      </c>
      <c r="C1763" s="7" t="s">
        <v>57</v>
      </c>
      <c r="D1763" s="8">
        <v>69</v>
      </c>
      <c r="E1763" s="9">
        <v>192</v>
      </c>
      <c r="F1763" s="9">
        <v>4.43</v>
      </c>
      <c r="G1763" s="9">
        <v>15</v>
      </c>
      <c r="H1763" s="9">
        <v>37</v>
      </c>
      <c r="I1763" s="9">
        <v>127</v>
      </c>
      <c r="J1763" s="9">
        <v>4.07</v>
      </c>
      <c r="K1763" s="10">
        <v>6.83</v>
      </c>
      <c r="L1763" s="11">
        <f t="shared" si="567"/>
        <v>-1.1644942670083862</v>
      </c>
      <c r="M1763" s="11">
        <f t="shared" si="568"/>
        <v>1.0381271019999661</v>
      </c>
      <c r="N1763" s="11">
        <f t="shared" si="569"/>
        <v>-0.66489771576978118</v>
      </c>
      <c r="O1763" s="11">
        <f t="shared" si="570"/>
        <v>0.66355813450244783</v>
      </c>
      <c r="P1763" s="11">
        <f t="shared" si="571"/>
        <v>1.3229378830251803</v>
      </c>
      <c r="Q1763" s="11">
        <f t="shared" si="572"/>
        <v>1.1847119788170486</v>
      </c>
      <c r="R1763" s="12">
        <f t="shared" si="573"/>
        <v>0.92184432076312883</v>
      </c>
      <c r="S1763">
        <f t="shared" si="574"/>
        <v>-116.44942670083861</v>
      </c>
      <c r="T1763">
        <f t="shared" si="575"/>
        <v>103.8127101999966</v>
      </c>
      <c r="U1763">
        <f t="shared" si="576"/>
        <v>-66.489771576978114</v>
      </c>
      <c r="V1763">
        <f t="shared" si="577"/>
        <v>99.324800876381403</v>
      </c>
      <c r="W1763">
        <f t="shared" si="578"/>
        <v>105.32781497900888</v>
      </c>
      <c r="X1763" s="13">
        <f t="shared" si="579"/>
        <v>-13560.468978953986</v>
      </c>
      <c r="Y1763">
        <f t="shared" si="580"/>
        <v>10777.078799068478</v>
      </c>
      <c r="Z1763">
        <f t="shared" si="581"/>
        <v>-4420.8897243587271</v>
      </c>
      <c r="AA1763">
        <f t="shared" si="582"/>
        <v>9865.4160691328161</v>
      </c>
      <c r="AB1763">
        <f t="shared" si="583"/>
        <v>11093.948608252327</v>
      </c>
      <c r="AC1763" s="21">
        <f t="shared" si="584"/>
        <v>52.450137794177259</v>
      </c>
      <c r="AD1763" s="13">
        <f t="shared" si="585"/>
        <v>322.6545697530467</v>
      </c>
      <c r="AE1763" s="20">
        <f t="shared" si="586"/>
        <v>0.69883718282640539</v>
      </c>
      <c r="AF1763" s="18">
        <f t="shared" si="587"/>
        <v>69.900000000000006</v>
      </c>
    </row>
    <row r="1764" spans="1:32" x14ac:dyDescent="0.25">
      <c r="A1764" s="7">
        <v>2003</v>
      </c>
      <c r="B1764" s="7" t="s">
        <v>787</v>
      </c>
      <c r="C1764" s="7" t="s">
        <v>57</v>
      </c>
      <c r="D1764" s="8">
        <v>71</v>
      </c>
      <c r="E1764" s="9">
        <v>199</v>
      </c>
      <c r="F1764" s="9">
        <v>4.38</v>
      </c>
      <c r="G1764" s="9">
        <v>11</v>
      </c>
      <c r="H1764" s="9">
        <v>39</v>
      </c>
      <c r="I1764" s="9">
        <v>127</v>
      </c>
      <c r="J1764" s="9">
        <v>4.32</v>
      </c>
      <c r="K1764" s="10">
        <v>6.87</v>
      </c>
      <c r="L1764" s="11">
        <f t="shared" si="567"/>
        <v>-0.87610489081411236</v>
      </c>
      <c r="M1764" s="11">
        <f t="shared" si="568"/>
        <v>1.3512919868603472</v>
      </c>
      <c r="N1764" s="11">
        <f t="shared" si="569"/>
        <v>-1.387903547589358</v>
      </c>
      <c r="O1764" s="11">
        <f t="shared" si="570"/>
        <v>1.2948300761769276</v>
      </c>
      <c r="P1764" s="11">
        <f t="shared" si="571"/>
        <v>1.3229378830251803</v>
      </c>
      <c r="Q1764" s="11">
        <f t="shared" si="572"/>
        <v>-0.29545701613877173</v>
      </c>
      <c r="R1764" s="12">
        <f t="shared" si="573"/>
        <v>0.76262283454780844</v>
      </c>
      <c r="S1764">
        <f t="shared" si="574"/>
        <v>-87.610489081411231</v>
      </c>
      <c r="T1764">
        <f t="shared" si="575"/>
        <v>135.12919868603473</v>
      </c>
      <c r="U1764">
        <f t="shared" si="576"/>
        <v>-138.79035475893579</v>
      </c>
      <c r="V1764">
        <f t="shared" si="577"/>
        <v>130.88839796010538</v>
      </c>
      <c r="W1764">
        <f t="shared" si="578"/>
        <v>23.358290920451836</v>
      </c>
      <c r="X1764" s="13">
        <f t="shared" si="579"/>
        <v>-7675.5977970840768</v>
      </c>
      <c r="Y1764">
        <f t="shared" si="580"/>
        <v>18259.900337529849</v>
      </c>
      <c r="Z1764">
        <f t="shared" si="581"/>
        <v>-19262.76257411125</v>
      </c>
      <c r="AA1764">
        <f t="shared" si="582"/>
        <v>17131.77272056292</v>
      </c>
      <c r="AB1764">
        <f t="shared" si="583"/>
        <v>545.60975472446262</v>
      </c>
      <c r="AC1764" s="21">
        <f t="shared" si="584"/>
        <v>42.423866965711426</v>
      </c>
      <c r="AD1764" s="13">
        <f t="shared" si="585"/>
        <v>312.62829892458092</v>
      </c>
      <c r="AE1764" s="20">
        <f t="shared" si="586"/>
        <v>0.6771212937088813</v>
      </c>
      <c r="AF1764" s="18">
        <f t="shared" si="587"/>
        <v>67.7</v>
      </c>
    </row>
    <row r="1765" spans="1:32" x14ac:dyDescent="0.25">
      <c r="A1765" s="7">
        <v>2003</v>
      </c>
      <c r="B1765" s="7" t="s">
        <v>863</v>
      </c>
      <c r="C1765" s="7" t="s">
        <v>57</v>
      </c>
      <c r="D1765" s="8">
        <v>71</v>
      </c>
      <c r="E1765" s="9">
        <v>188</v>
      </c>
      <c r="F1765" s="9">
        <v>4.34</v>
      </c>
      <c r="G1765" s="9">
        <v>16</v>
      </c>
      <c r="H1765" s="9">
        <v>35</v>
      </c>
      <c r="I1765" s="9">
        <v>123</v>
      </c>
      <c r="J1765" s="9">
        <v>4.2</v>
      </c>
      <c r="K1765" s="10">
        <v>7.25</v>
      </c>
      <c r="L1765" s="11">
        <f t="shared" si="567"/>
        <v>-1.3292881962622569</v>
      </c>
      <c r="M1765" s="11">
        <f t="shared" si="568"/>
        <v>1.6018238947486534</v>
      </c>
      <c r="N1765" s="11">
        <f t="shared" si="569"/>
        <v>-0.48414625781488696</v>
      </c>
      <c r="O1765" s="11">
        <f t="shared" si="570"/>
        <v>3.2286192827968012E-2</v>
      </c>
      <c r="P1765" s="11">
        <f t="shared" si="571"/>
        <v>0.71342453611075163</v>
      </c>
      <c r="Q1765" s="11">
        <f t="shared" si="572"/>
        <v>0.41502410144002261</v>
      </c>
      <c r="R1765" s="12">
        <f t="shared" si="573"/>
        <v>-0.74998128449773271</v>
      </c>
      <c r="S1765">
        <f t="shared" si="574"/>
        <v>-132.9288196262257</v>
      </c>
      <c r="T1765">
        <f t="shared" si="575"/>
        <v>160.18238947486535</v>
      </c>
      <c r="U1765">
        <f t="shared" si="576"/>
        <v>-48.414625781488695</v>
      </c>
      <c r="V1765">
        <f t="shared" si="577"/>
        <v>37.285536446935978</v>
      </c>
      <c r="W1765">
        <f t="shared" si="578"/>
        <v>-16.747859152885507</v>
      </c>
      <c r="X1765" s="13">
        <f t="shared" si="579"/>
        <v>-17670.071087221648</v>
      </c>
      <c r="Y1765">
        <f t="shared" si="580"/>
        <v>25658.397897877454</v>
      </c>
      <c r="Z1765">
        <f t="shared" si="581"/>
        <v>-2343.9759895615898</v>
      </c>
      <c r="AA1765">
        <f t="shared" si="582"/>
        <v>1390.2112281357913</v>
      </c>
      <c r="AB1765">
        <f t="shared" si="583"/>
        <v>-280.49078620489087</v>
      </c>
      <c r="AC1765" s="21">
        <f t="shared" si="584"/>
        <v>36.7534250459059</v>
      </c>
      <c r="AD1765" s="13">
        <f t="shared" si="585"/>
        <v>306.95785700477535</v>
      </c>
      <c r="AE1765" s="20">
        <f t="shared" si="586"/>
        <v>0.66483968970230967</v>
      </c>
      <c r="AF1765" s="18">
        <f t="shared" si="587"/>
        <v>66.5</v>
      </c>
    </row>
    <row r="1766" spans="1:32" x14ac:dyDescent="0.25">
      <c r="A1766" s="7">
        <v>2003</v>
      </c>
      <c r="B1766" s="7" t="s">
        <v>889</v>
      </c>
      <c r="C1766" s="7" t="s">
        <v>57</v>
      </c>
      <c r="D1766" s="8">
        <v>70</v>
      </c>
      <c r="E1766" s="9">
        <v>192</v>
      </c>
      <c r="F1766" s="9">
        <v>4.49</v>
      </c>
      <c r="G1766" s="9">
        <v>18</v>
      </c>
      <c r="H1766" s="9">
        <v>36</v>
      </c>
      <c r="I1766" s="9">
        <v>118</v>
      </c>
      <c r="J1766" s="9">
        <v>4</v>
      </c>
      <c r="K1766" s="10">
        <v>6.82</v>
      </c>
      <c r="L1766" s="11">
        <f t="shared" si="567"/>
        <v>-1.1644942670083862</v>
      </c>
      <c r="M1766" s="11">
        <f t="shared" si="568"/>
        <v>0.66232924016750427</v>
      </c>
      <c r="N1766" s="11">
        <f t="shared" si="569"/>
        <v>-0.12264334190509857</v>
      </c>
      <c r="O1766" s="11">
        <f t="shared" si="570"/>
        <v>0.34792216366520795</v>
      </c>
      <c r="P1766" s="11">
        <f t="shared" si="571"/>
        <v>-4.8467147532284323E-2</v>
      </c>
      <c r="Q1766" s="11">
        <f t="shared" si="572"/>
        <v>1.59915929740468</v>
      </c>
      <c r="R1766" s="12">
        <f t="shared" si="573"/>
        <v>0.96164969231695796</v>
      </c>
      <c r="S1766">
        <f t="shared" si="574"/>
        <v>-116.44942670083861</v>
      </c>
      <c r="T1766">
        <f t="shared" si="575"/>
        <v>66.232924016750431</v>
      </c>
      <c r="U1766">
        <f t="shared" si="576"/>
        <v>-12.264334190509857</v>
      </c>
      <c r="V1766">
        <f t="shared" si="577"/>
        <v>14.972750806646182</v>
      </c>
      <c r="W1766">
        <f t="shared" si="578"/>
        <v>128.04044948608188</v>
      </c>
      <c r="X1766" s="13">
        <f t="shared" si="579"/>
        <v>-13560.468978953986</v>
      </c>
      <c r="Y1766">
        <f t="shared" si="580"/>
        <v>4386.8002238086365</v>
      </c>
      <c r="Z1766">
        <f t="shared" si="581"/>
        <v>-150.41389313650907</v>
      </c>
      <c r="AA1766">
        <f t="shared" si="582"/>
        <v>224.18326671792391</v>
      </c>
      <c r="AB1766">
        <f t="shared" si="583"/>
        <v>16394.356704597885</v>
      </c>
      <c r="AC1766" s="21">
        <f t="shared" si="584"/>
        <v>38.195437745976811</v>
      </c>
      <c r="AD1766" s="13">
        <f t="shared" si="585"/>
        <v>308.39986970484625</v>
      </c>
      <c r="AE1766" s="20">
        <f t="shared" si="586"/>
        <v>0.66796294344605411</v>
      </c>
      <c r="AF1766" s="18">
        <f t="shared" si="587"/>
        <v>66.8</v>
      </c>
    </row>
    <row r="1767" spans="1:32" x14ac:dyDescent="0.25">
      <c r="A1767" s="7">
        <v>2003</v>
      </c>
      <c r="B1767" s="7" t="s">
        <v>914</v>
      </c>
      <c r="C1767" s="7" t="s">
        <v>57</v>
      </c>
      <c r="D1767" s="8">
        <v>70</v>
      </c>
      <c r="E1767" s="9">
        <v>201</v>
      </c>
      <c r="F1767" s="9">
        <v>4.57</v>
      </c>
      <c r="G1767" s="9">
        <v>15</v>
      </c>
      <c r="H1767" s="9">
        <v>37</v>
      </c>
      <c r="I1767" s="9">
        <v>126</v>
      </c>
      <c r="J1767" s="9">
        <v>4.09</v>
      </c>
      <c r="K1767" s="10">
        <v>6.88</v>
      </c>
      <c r="L1767" s="11">
        <f t="shared" si="567"/>
        <v>-0.793707926187177</v>
      </c>
      <c r="M1767" s="11">
        <f t="shared" si="568"/>
        <v>0.16126542439089206</v>
      </c>
      <c r="N1767" s="11">
        <f t="shared" si="569"/>
        <v>-0.66489771576978118</v>
      </c>
      <c r="O1767" s="11">
        <f t="shared" si="570"/>
        <v>0.66355813450244783</v>
      </c>
      <c r="P1767" s="11">
        <f t="shared" si="571"/>
        <v>1.1705595462965732</v>
      </c>
      <c r="Q1767" s="11">
        <f t="shared" si="572"/>
        <v>1.0662984592205855</v>
      </c>
      <c r="R1767" s="12">
        <f t="shared" si="573"/>
        <v>0.72281746299397931</v>
      </c>
      <c r="S1767">
        <f t="shared" si="574"/>
        <v>-79.370792618717701</v>
      </c>
      <c r="T1767">
        <f t="shared" si="575"/>
        <v>16.126542439089206</v>
      </c>
      <c r="U1767">
        <f t="shared" si="576"/>
        <v>-66.489771576978114</v>
      </c>
      <c r="V1767">
        <f t="shared" si="577"/>
        <v>91.705884039951059</v>
      </c>
      <c r="W1767">
        <f t="shared" si="578"/>
        <v>89.455796110728244</v>
      </c>
      <c r="X1767" s="13">
        <f t="shared" si="579"/>
        <v>-6299.7227209234925</v>
      </c>
      <c r="Y1767">
        <f t="shared" si="580"/>
        <v>260.06537103974523</v>
      </c>
      <c r="Z1767">
        <f t="shared" si="581"/>
        <v>-4420.8897243587271</v>
      </c>
      <c r="AA1767">
        <f t="shared" si="582"/>
        <v>8409.9691675489503</v>
      </c>
      <c r="AB1767">
        <f t="shared" si="583"/>
        <v>8002.3394578041825</v>
      </c>
      <c r="AC1767" s="21">
        <f t="shared" si="584"/>
        <v>34.501482724980562</v>
      </c>
      <c r="AD1767" s="13">
        <f t="shared" si="585"/>
        <v>304.70591468385004</v>
      </c>
      <c r="AE1767" s="20">
        <f t="shared" si="586"/>
        <v>0.65996221027083124</v>
      </c>
      <c r="AF1767" s="18">
        <f t="shared" si="587"/>
        <v>66</v>
      </c>
    </row>
    <row r="1768" spans="1:32" x14ac:dyDescent="0.25">
      <c r="A1768" s="7">
        <v>2003</v>
      </c>
      <c r="B1768" s="7" t="s">
        <v>916</v>
      </c>
      <c r="C1768" s="7" t="s">
        <v>78</v>
      </c>
      <c r="D1768" s="8">
        <v>74</v>
      </c>
      <c r="E1768" s="9">
        <v>206</v>
      </c>
      <c r="F1768" s="9">
        <v>4.57</v>
      </c>
      <c r="G1768" s="9">
        <v>14</v>
      </c>
      <c r="H1768" s="9">
        <v>38</v>
      </c>
      <c r="I1768" s="9">
        <v>125</v>
      </c>
      <c r="J1768" s="9">
        <v>4.21</v>
      </c>
      <c r="K1768" s="10">
        <v>6.77</v>
      </c>
      <c r="L1768" s="11">
        <f t="shared" si="567"/>
        <v>-0.58771551461983851</v>
      </c>
      <c r="M1768" s="11">
        <f t="shared" si="568"/>
        <v>0.16126542439089206</v>
      </c>
      <c r="N1768" s="11">
        <f t="shared" si="569"/>
        <v>-0.84564917372467541</v>
      </c>
      <c r="O1768" s="11">
        <f t="shared" si="570"/>
        <v>0.97919410533968776</v>
      </c>
      <c r="P1768" s="11">
        <f t="shared" si="571"/>
        <v>1.0181812095679661</v>
      </c>
      <c r="Q1768" s="11">
        <f t="shared" si="572"/>
        <v>0.35581734164179107</v>
      </c>
      <c r="R1768" s="12">
        <f t="shared" si="573"/>
        <v>1.1606765500861111</v>
      </c>
      <c r="S1768">
        <f t="shared" si="574"/>
        <v>-58.771551461983847</v>
      </c>
      <c r="T1768">
        <f t="shared" si="575"/>
        <v>16.126542439089206</v>
      </c>
      <c r="U1768">
        <f t="shared" si="576"/>
        <v>-84.564917372467534</v>
      </c>
      <c r="V1768">
        <f t="shared" si="577"/>
        <v>99.868765745382689</v>
      </c>
      <c r="W1768">
        <f t="shared" si="578"/>
        <v>75.824694586395111</v>
      </c>
      <c r="X1768" s="13">
        <f t="shared" si="579"/>
        <v>-3454.0952612486158</v>
      </c>
      <c r="Y1768">
        <f t="shared" si="580"/>
        <v>260.06537103974523</v>
      </c>
      <c r="Z1768">
        <f t="shared" si="581"/>
        <v>-7151.225250212261</v>
      </c>
      <c r="AA1768">
        <f t="shared" si="582"/>
        <v>9973.7703715061234</v>
      </c>
      <c r="AB1768">
        <f t="shared" si="583"/>
        <v>5749.3843091200961</v>
      </c>
      <c r="AC1768" s="21">
        <f t="shared" si="584"/>
        <v>32.796034943892494</v>
      </c>
      <c r="AD1768" s="13">
        <f t="shared" si="585"/>
        <v>303.00046690276196</v>
      </c>
      <c r="AE1768" s="20">
        <f t="shared" si="586"/>
        <v>0.65626838277071142</v>
      </c>
      <c r="AF1768" s="18">
        <f t="shared" si="587"/>
        <v>65.599999999999994</v>
      </c>
    </row>
    <row r="1769" spans="1:32" x14ac:dyDescent="0.25">
      <c r="A1769" s="7">
        <v>2003</v>
      </c>
      <c r="B1769" s="7" t="s">
        <v>958</v>
      </c>
      <c r="C1769" s="7" t="s">
        <v>34</v>
      </c>
      <c r="D1769" s="8">
        <v>74</v>
      </c>
      <c r="E1769" s="9">
        <v>235</v>
      </c>
      <c r="F1769" s="9">
        <v>4.6399999999999997</v>
      </c>
      <c r="G1769" s="9">
        <v>17</v>
      </c>
      <c r="H1769" s="9">
        <v>34</v>
      </c>
      <c r="I1769" s="9">
        <v>114</v>
      </c>
      <c r="J1769" s="9">
        <v>4.1500000000000004</v>
      </c>
      <c r="K1769" s="10">
        <v>6.9</v>
      </c>
      <c r="L1769" s="11">
        <f t="shared" si="567"/>
        <v>0.60704047247072435</v>
      </c>
      <c r="M1769" s="11">
        <f t="shared" si="568"/>
        <v>-0.2771654144136394</v>
      </c>
      <c r="N1769" s="11">
        <f t="shared" si="569"/>
        <v>-0.30339479985999279</v>
      </c>
      <c r="O1769" s="11">
        <f t="shared" si="570"/>
        <v>-0.28334977800927191</v>
      </c>
      <c r="P1769" s="11">
        <f t="shared" si="571"/>
        <v>-0.65798049444671314</v>
      </c>
      <c r="Q1769" s="11">
        <f t="shared" si="572"/>
        <v>0.71105790043118566</v>
      </c>
      <c r="R1769" s="12">
        <f t="shared" si="573"/>
        <v>0.64320671988631739</v>
      </c>
      <c r="S1769">
        <f t="shared" si="574"/>
        <v>60.704047247072438</v>
      </c>
      <c r="T1769">
        <f t="shared" si="575"/>
        <v>-27.71654144136394</v>
      </c>
      <c r="U1769">
        <f t="shared" si="576"/>
        <v>-30.339479985999279</v>
      </c>
      <c r="V1769">
        <f t="shared" si="577"/>
        <v>-47.066513622799256</v>
      </c>
      <c r="W1769">
        <f t="shared" si="578"/>
        <v>67.713231015875152</v>
      </c>
      <c r="X1769" s="13">
        <f t="shared" si="579"/>
        <v>3684.9813521748029</v>
      </c>
      <c r="Y1769">
        <f t="shared" si="580"/>
        <v>-768.20666947084464</v>
      </c>
      <c r="Z1769">
        <f t="shared" si="581"/>
        <v>-920.48404582085084</v>
      </c>
      <c r="AA1769">
        <f t="shared" si="582"/>
        <v>-2215.2567046051481</v>
      </c>
      <c r="AB1769">
        <f t="shared" si="583"/>
        <v>4585.0816546092765</v>
      </c>
      <c r="AC1769" s="21">
        <f t="shared" si="584"/>
        <v>29.550348853735166</v>
      </c>
      <c r="AD1769" s="13">
        <f t="shared" si="585"/>
        <v>299.75478081260462</v>
      </c>
      <c r="AE1769" s="20">
        <f t="shared" si="586"/>
        <v>0.64923855478680759</v>
      </c>
      <c r="AF1769" s="18">
        <f t="shared" si="587"/>
        <v>64.900000000000006</v>
      </c>
    </row>
    <row r="1770" spans="1:32" x14ac:dyDescent="0.25">
      <c r="A1770" s="7">
        <v>2003</v>
      </c>
      <c r="B1770" s="7" t="s">
        <v>1024</v>
      </c>
      <c r="C1770" s="7" t="s">
        <v>34</v>
      </c>
      <c r="D1770" s="8">
        <v>73</v>
      </c>
      <c r="E1770" s="9">
        <v>231</v>
      </c>
      <c r="F1770" s="9">
        <v>4.6500000000000004</v>
      </c>
      <c r="G1770" s="9">
        <v>19</v>
      </c>
      <c r="H1770" s="9">
        <v>34.5</v>
      </c>
      <c r="I1770" s="9">
        <v>111</v>
      </c>
      <c r="J1770" s="9">
        <v>4.07</v>
      </c>
      <c r="K1770" s="10">
        <v>6.97</v>
      </c>
      <c r="L1770" s="11">
        <f t="shared" si="567"/>
        <v>0.44224654321685358</v>
      </c>
      <c r="M1770" s="11">
        <f t="shared" si="568"/>
        <v>-0.3397983913857201</v>
      </c>
      <c r="N1770" s="11">
        <f t="shared" si="569"/>
        <v>5.8108116049795627E-2</v>
      </c>
      <c r="O1770" s="11">
        <f t="shared" si="570"/>
        <v>-0.12553179259065195</v>
      </c>
      <c r="P1770" s="11">
        <f t="shared" si="571"/>
        <v>-1.1151155046325347</v>
      </c>
      <c r="Q1770" s="11">
        <f t="shared" si="572"/>
        <v>1.1847119788170486</v>
      </c>
      <c r="R1770" s="12">
        <f t="shared" si="573"/>
        <v>0.36456911900950945</v>
      </c>
      <c r="S1770">
        <f t="shared" si="574"/>
        <v>44.224654321685357</v>
      </c>
      <c r="T1770">
        <f t="shared" si="575"/>
        <v>-33.979839138572011</v>
      </c>
      <c r="U1770">
        <f t="shared" si="576"/>
        <v>5.8108116049795626</v>
      </c>
      <c r="V1770">
        <f t="shared" si="577"/>
        <v>-62.03236486115933</v>
      </c>
      <c r="W1770">
        <f t="shared" si="578"/>
        <v>77.464054891327905</v>
      </c>
      <c r="X1770" s="13">
        <f t="shared" si="579"/>
        <v>1955.8200498725632</v>
      </c>
      <c r="Y1770">
        <f t="shared" si="580"/>
        <v>-1154.6294678832303</v>
      </c>
      <c r="Z1770">
        <f t="shared" si="581"/>
        <v>33.765531508565161</v>
      </c>
      <c r="AA1770">
        <f t="shared" si="582"/>
        <v>-3848.014290267995</v>
      </c>
      <c r="AB1770">
        <f t="shared" si="583"/>
        <v>6000.6798002066625</v>
      </c>
      <c r="AC1770" s="21">
        <f t="shared" si="584"/>
        <v>24.444310681369462</v>
      </c>
      <c r="AD1770" s="13">
        <f t="shared" si="585"/>
        <v>294.64874264023894</v>
      </c>
      <c r="AE1770" s="20">
        <f t="shared" si="586"/>
        <v>0.63817939224492504</v>
      </c>
      <c r="AF1770" s="18">
        <f t="shared" si="587"/>
        <v>63.8</v>
      </c>
    </row>
    <row r="1771" spans="1:32" x14ac:dyDescent="0.25">
      <c r="A1771" s="7">
        <v>2003</v>
      </c>
      <c r="B1771" s="7" t="s">
        <v>1026</v>
      </c>
      <c r="C1771" s="7" t="s">
        <v>85</v>
      </c>
      <c r="D1771" s="8">
        <v>73</v>
      </c>
      <c r="E1771" s="9">
        <v>216</v>
      </c>
      <c r="F1771" s="9">
        <v>4.5599999999999996</v>
      </c>
      <c r="G1771" s="9">
        <v>19</v>
      </c>
      <c r="H1771" s="9">
        <v>36</v>
      </c>
      <c r="I1771" s="9">
        <v>120</v>
      </c>
      <c r="J1771" s="9">
        <v>4.16</v>
      </c>
      <c r="K1771" s="10">
        <v>7.04</v>
      </c>
      <c r="L1771" s="11">
        <f t="shared" si="567"/>
        <v>-0.17573069148516168</v>
      </c>
      <c r="M1771" s="11">
        <f t="shared" si="568"/>
        <v>0.22389840136297276</v>
      </c>
      <c r="N1771" s="11">
        <f t="shared" si="569"/>
        <v>5.8108116049795627E-2</v>
      </c>
      <c r="O1771" s="11">
        <f t="shared" si="570"/>
        <v>0.34792216366520795</v>
      </c>
      <c r="P1771" s="11">
        <f t="shared" si="571"/>
        <v>0.25628952592493009</v>
      </c>
      <c r="Q1771" s="11">
        <f t="shared" si="572"/>
        <v>0.65185114063295413</v>
      </c>
      <c r="R1771" s="12">
        <f t="shared" si="573"/>
        <v>8.5931518132698018E-2</v>
      </c>
      <c r="S1771">
        <f t="shared" si="574"/>
        <v>-17.573069148516169</v>
      </c>
      <c r="T1771">
        <f t="shared" si="575"/>
        <v>22.389840136297277</v>
      </c>
      <c r="U1771">
        <f t="shared" si="576"/>
        <v>5.8108116049795626</v>
      </c>
      <c r="V1771">
        <f t="shared" si="577"/>
        <v>30.210584479506903</v>
      </c>
      <c r="W1771">
        <f t="shared" si="578"/>
        <v>36.889132938282607</v>
      </c>
      <c r="X1771" s="13">
        <f t="shared" si="579"/>
        <v>-308.81275929853075</v>
      </c>
      <c r="Y1771">
        <f t="shared" si="580"/>
        <v>501.30494132894847</v>
      </c>
      <c r="Z1771">
        <f t="shared" si="581"/>
        <v>33.765531508565161</v>
      </c>
      <c r="AA1771">
        <f t="shared" si="582"/>
        <v>912.6794145934233</v>
      </c>
      <c r="AB1771">
        <f t="shared" si="583"/>
        <v>1360.8081289382867</v>
      </c>
      <c r="AC1771" s="21">
        <f t="shared" si="584"/>
        <v>22.359540500961522</v>
      </c>
      <c r="AD1771" s="13">
        <f t="shared" si="585"/>
        <v>292.56397245983101</v>
      </c>
      <c r="AE1771" s="20">
        <f t="shared" si="586"/>
        <v>0.63366399077135571</v>
      </c>
      <c r="AF1771" s="18">
        <f t="shared" si="587"/>
        <v>63.4</v>
      </c>
    </row>
    <row r="1772" spans="1:32" x14ac:dyDescent="0.25">
      <c r="A1772" s="7">
        <v>2003</v>
      </c>
      <c r="B1772" s="7" t="s">
        <v>1114</v>
      </c>
      <c r="C1772" s="7" t="s">
        <v>45</v>
      </c>
      <c r="D1772" s="8">
        <v>73.7</v>
      </c>
      <c r="E1772" s="14">
        <v>238</v>
      </c>
      <c r="F1772" s="14">
        <v>4.6100000000000003</v>
      </c>
      <c r="G1772" s="14">
        <v>20</v>
      </c>
      <c r="H1772" s="14">
        <v>36</v>
      </c>
      <c r="I1772" s="14">
        <v>118</v>
      </c>
      <c r="J1772" s="14">
        <v>4.3899999999999997</v>
      </c>
      <c r="K1772" s="10">
        <v>7.29</v>
      </c>
      <c r="L1772" s="11">
        <f t="shared" si="567"/>
        <v>0.73063591941112738</v>
      </c>
      <c r="M1772" s="11">
        <f t="shared" si="568"/>
        <v>-8.926648349741402E-2</v>
      </c>
      <c r="N1772" s="11">
        <f t="shared" si="569"/>
        <v>0.23885957400468982</v>
      </c>
      <c r="O1772" s="11">
        <f t="shared" si="570"/>
        <v>0.34792216366520795</v>
      </c>
      <c r="P1772" s="11">
        <f t="shared" si="571"/>
        <v>-4.8467147532284323E-2</v>
      </c>
      <c r="Q1772" s="11">
        <f t="shared" si="572"/>
        <v>-0.7099043347263978</v>
      </c>
      <c r="R1772" s="12">
        <f t="shared" si="573"/>
        <v>-0.90920277071305311</v>
      </c>
      <c r="S1772">
        <f t="shared" si="574"/>
        <v>73.063591941112733</v>
      </c>
      <c r="T1772">
        <f t="shared" si="575"/>
        <v>-8.9266483497414022</v>
      </c>
      <c r="U1772">
        <f t="shared" si="576"/>
        <v>23.885957400468982</v>
      </c>
      <c r="V1772">
        <f t="shared" si="577"/>
        <v>14.972750806646182</v>
      </c>
      <c r="W1772">
        <f t="shared" si="578"/>
        <v>-80.95535527197255</v>
      </c>
      <c r="X1772" s="13">
        <f t="shared" si="579"/>
        <v>5338.2884673374338</v>
      </c>
      <c r="Y1772">
        <f t="shared" si="580"/>
        <v>-79.685050759940893</v>
      </c>
      <c r="Z1772">
        <f t="shared" si="581"/>
        <v>570.53896093701894</v>
      </c>
      <c r="AA1772">
        <f t="shared" si="582"/>
        <v>224.18326671792391</v>
      </c>
      <c r="AB1772">
        <f t="shared" si="583"/>
        <v>-6553.7695472112937</v>
      </c>
      <c r="AC1772" s="21">
        <f t="shared" si="584"/>
        <v>-10.004438044976421</v>
      </c>
      <c r="AD1772" s="13">
        <f t="shared" si="585"/>
        <v>260.19999391389302</v>
      </c>
      <c r="AE1772" s="20">
        <f t="shared" si="586"/>
        <v>0.56356688472569139</v>
      </c>
      <c r="AF1772" s="18">
        <f t="shared" si="587"/>
        <v>56.4</v>
      </c>
    </row>
    <row r="1773" spans="1:32" x14ac:dyDescent="0.25">
      <c r="A1773" s="7">
        <v>2003</v>
      </c>
      <c r="B1773" s="7" t="s">
        <v>1135</v>
      </c>
      <c r="C1773" s="7" t="s">
        <v>57</v>
      </c>
      <c r="D1773" s="8">
        <v>74</v>
      </c>
      <c r="E1773" s="9">
        <v>197</v>
      </c>
      <c r="F1773" s="9">
        <v>4.47</v>
      </c>
      <c r="G1773" s="9">
        <v>10</v>
      </c>
      <c r="H1773" s="9">
        <v>35.5</v>
      </c>
      <c r="I1773" s="9">
        <v>128</v>
      </c>
      <c r="J1773" s="9">
        <v>3.96</v>
      </c>
      <c r="K1773" s="10">
        <v>6.78</v>
      </c>
      <c r="L1773" s="11">
        <f t="shared" si="567"/>
        <v>-0.95850185544104771</v>
      </c>
      <c r="M1773" s="11">
        <f t="shared" si="568"/>
        <v>0.78759519411166001</v>
      </c>
      <c r="N1773" s="11">
        <f t="shared" si="569"/>
        <v>-1.5686550055442521</v>
      </c>
      <c r="O1773" s="11">
        <f t="shared" si="570"/>
        <v>0.19010417824658796</v>
      </c>
      <c r="P1773" s="11">
        <f t="shared" si="571"/>
        <v>1.4753162197537877</v>
      </c>
      <c r="Q1773" s="11">
        <f t="shared" si="572"/>
        <v>1.8359863365976112</v>
      </c>
      <c r="R1773" s="12">
        <f t="shared" si="573"/>
        <v>1.1208711785322782</v>
      </c>
      <c r="S1773">
        <f t="shared" si="574"/>
        <v>-95.850185544104775</v>
      </c>
      <c r="T1773">
        <f t="shared" si="575"/>
        <v>78.759519411165996</v>
      </c>
      <c r="U1773">
        <f t="shared" si="576"/>
        <v>-156.86550055442521</v>
      </c>
      <c r="V1773">
        <f t="shared" si="577"/>
        <v>83.271019900018786</v>
      </c>
      <c r="W1773">
        <f t="shared" si="578"/>
        <v>147.84287575649446</v>
      </c>
      <c r="X1773" s="13">
        <f t="shared" si="579"/>
        <v>-9187.2580688393118</v>
      </c>
      <c r="Y1773">
        <f t="shared" si="580"/>
        <v>6203.061897877833</v>
      </c>
      <c r="Z1773">
        <f t="shared" si="581"/>
        <v>-24606.785264190377</v>
      </c>
      <c r="AA1773">
        <f t="shared" si="582"/>
        <v>6934.0627551893249</v>
      </c>
      <c r="AB1773">
        <f t="shared" si="583"/>
        <v>21857.51591195026</v>
      </c>
      <c r="AC1773" s="21">
        <f t="shared" si="584"/>
        <v>15.495788021186462</v>
      </c>
      <c r="AD1773" s="13">
        <f t="shared" si="585"/>
        <v>285.70021998005592</v>
      </c>
      <c r="AE1773" s="20">
        <f t="shared" si="586"/>
        <v>0.61879779671665813</v>
      </c>
      <c r="AF1773" s="18">
        <f t="shared" si="587"/>
        <v>61.9</v>
      </c>
    </row>
    <row r="1774" spans="1:32" x14ac:dyDescent="0.25">
      <c r="A1774" s="7">
        <v>2003</v>
      </c>
      <c r="B1774" s="7" t="s">
        <v>1166</v>
      </c>
      <c r="C1774" s="7" t="s">
        <v>78</v>
      </c>
      <c r="D1774" s="8">
        <v>74</v>
      </c>
      <c r="E1774" s="9">
        <v>220</v>
      </c>
      <c r="F1774" s="9">
        <v>4.6500000000000004</v>
      </c>
      <c r="G1774" s="9">
        <v>17</v>
      </c>
      <c r="H1774" s="9">
        <v>33.5</v>
      </c>
      <c r="I1774" s="9">
        <v>119</v>
      </c>
      <c r="J1774" s="9">
        <v>4.16</v>
      </c>
      <c r="K1774" s="10">
        <v>7.08</v>
      </c>
      <c r="L1774" s="11">
        <f t="shared" si="567"/>
        <v>-1.0936762231290937E-2</v>
      </c>
      <c r="M1774" s="11">
        <f t="shared" si="568"/>
        <v>-0.3397983913857201</v>
      </c>
      <c r="N1774" s="11">
        <f t="shared" si="569"/>
        <v>-0.30339479985999279</v>
      </c>
      <c r="O1774" s="11">
        <f t="shared" si="570"/>
        <v>-0.44116776342789188</v>
      </c>
      <c r="P1774" s="11">
        <f t="shared" si="571"/>
        <v>0.10391118919632288</v>
      </c>
      <c r="Q1774" s="11">
        <f t="shared" si="572"/>
        <v>0.65185114063295413</v>
      </c>
      <c r="R1774" s="12">
        <f t="shared" si="573"/>
        <v>-7.3289968082622295E-2</v>
      </c>
      <c r="S1774">
        <f t="shared" si="574"/>
        <v>-1.0936762231290937</v>
      </c>
      <c r="T1774">
        <f t="shared" si="575"/>
        <v>-33.979839138572011</v>
      </c>
      <c r="U1774">
        <f t="shared" si="576"/>
        <v>-30.339479985999279</v>
      </c>
      <c r="V1774">
        <f t="shared" si="577"/>
        <v>-16.862828711578452</v>
      </c>
      <c r="W1774">
        <f t="shared" si="578"/>
        <v>28.928058627516588</v>
      </c>
      <c r="X1774" s="13">
        <f t="shared" si="579"/>
        <v>-1.1961276810379193</v>
      </c>
      <c r="Y1774">
        <f t="shared" si="580"/>
        <v>-1154.6294678832303</v>
      </c>
      <c r="Z1774">
        <f t="shared" si="581"/>
        <v>-920.48404582085084</v>
      </c>
      <c r="AA1774">
        <f t="shared" si="582"/>
        <v>-284.3549921560346</v>
      </c>
      <c r="AB1774">
        <f t="shared" si="583"/>
        <v>836.83257595703685</v>
      </c>
      <c r="AC1774" s="21">
        <f t="shared" si="584"/>
        <v>-17.457560296811906</v>
      </c>
      <c r="AD1774" s="13">
        <f t="shared" si="585"/>
        <v>252.74687166205757</v>
      </c>
      <c r="AE1774" s="20">
        <f t="shared" si="586"/>
        <v>0.54742417532064569</v>
      </c>
      <c r="AF1774" s="18">
        <f t="shared" si="587"/>
        <v>54.7</v>
      </c>
    </row>
    <row r="1775" spans="1:32" x14ac:dyDescent="0.25">
      <c r="A1775" s="7">
        <v>2003</v>
      </c>
      <c r="B1775" s="7" t="s">
        <v>1208</v>
      </c>
      <c r="C1775" s="7" t="s">
        <v>78</v>
      </c>
      <c r="D1775" s="8">
        <v>73</v>
      </c>
      <c r="E1775" s="9">
        <v>206</v>
      </c>
      <c r="F1775" s="9">
        <v>4.5599999999999996</v>
      </c>
      <c r="G1775" s="9">
        <v>19</v>
      </c>
      <c r="H1775" s="9">
        <v>33.5</v>
      </c>
      <c r="I1775" s="9">
        <v>117</v>
      </c>
      <c r="J1775" s="9">
        <v>4.1900000000000004</v>
      </c>
      <c r="K1775" s="10">
        <v>7.01</v>
      </c>
      <c r="L1775" s="11">
        <f t="shared" si="567"/>
        <v>-0.58771551461983851</v>
      </c>
      <c r="M1775" s="11">
        <f t="shared" si="568"/>
        <v>0.22389840136297276</v>
      </c>
      <c r="N1775" s="11">
        <f t="shared" si="569"/>
        <v>5.8108116049795627E-2</v>
      </c>
      <c r="O1775" s="11">
        <f t="shared" si="570"/>
        <v>-0.44116776342789188</v>
      </c>
      <c r="P1775" s="11">
        <f t="shared" si="571"/>
        <v>-0.20084548426089152</v>
      </c>
      <c r="Q1775" s="11">
        <f t="shared" si="572"/>
        <v>0.4742308612382542</v>
      </c>
      <c r="R1775" s="12">
        <f t="shared" si="573"/>
        <v>0.20534763279418913</v>
      </c>
      <c r="S1775">
        <f t="shared" si="574"/>
        <v>-58.771551461983847</v>
      </c>
      <c r="T1775">
        <f t="shared" si="575"/>
        <v>22.389840136297277</v>
      </c>
      <c r="U1775">
        <f t="shared" si="576"/>
        <v>5.8108116049795626</v>
      </c>
      <c r="V1775">
        <f t="shared" si="577"/>
        <v>-32.100662384439168</v>
      </c>
      <c r="W1775">
        <f t="shared" si="578"/>
        <v>33.978924701622162</v>
      </c>
      <c r="X1775" s="13">
        <f t="shared" si="579"/>
        <v>-3454.0952612486158</v>
      </c>
      <c r="Y1775">
        <f t="shared" si="580"/>
        <v>501.30494132894847</v>
      </c>
      <c r="Z1775">
        <f t="shared" si="581"/>
        <v>33.765531508565161</v>
      </c>
      <c r="AA1775">
        <f t="shared" si="582"/>
        <v>-1030.4525255197477</v>
      </c>
      <c r="AB1775">
        <f t="shared" si="583"/>
        <v>1154.5673238785087</v>
      </c>
      <c r="AC1775" s="21">
        <f t="shared" si="584"/>
        <v>-23.642800130493598</v>
      </c>
      <c r="AD1775" s="13">
        <f t="shared" si="585"/>
        <v>246.56163182837588</v>
      </c>
      <c r="AE1775" s="20">
        <f t="shared" si="586"/>
        <v>0.53402757107052112</v>
      </c>
      <c r="AF1775" s="18">
        <f t="shared" si="587"/>
        <v>53.4</v>
      </c>
    </row>
    <row r="1776" spans="1:32" x14ac:dyDescent="0.25">
      <c r="A1776" s="7">
        <v>2003</v>
      </c>
      <c r="B1776" s="7" t="s">
        <v>1276</v>
      </c>
      <c r="C1776" s="7" t="s">
        <v>38</v>
      </c>
      <c r="D1776" s="8">
        <v>76</v>
      </c>
      <c r="E1776" s="14">
        <v>254</v>
      </c>
      <c r="F1776" s="14">
        <v>4.63</v>
      </c>
      <c r="G1776" s="14">
        <v>17</v>
      </c>
      <c r="H1776" s="14">
        <v>35.5</v>
      </c>
      <c r="I1776" s="14">
        <v>118</v>
      </c>
      <c r="J1776" s="14">
        <v>4.53</v>
      </c>
      <c r="K1776" s="10">
        <v>7.47</v>
      </c>
      <c r="L1776" s="11">
        <f t="shared" si="567"/>
        <v>1.3898116364266104</v>
      </c>
      <c r="M1776" s="11">
        <f t="shared" si="568"/>
        <v>-0.21453243744156428</v>
      </c>
      <c r="N1776" s="11">
        <f t="shared" si="569"/>
        <v>-0.30339479985999279</v>
      </c>
      <c r="O1776" s="11">
        <f t="shared" si="570"/>
        <v>0.19010417824658796</v>
      </c>
      <c r="P1776" s="11">
        <f t="shared" si="571"/>
        <v>-4.8467147532284323E-2</v>
      </c>
      <c r="Q1776" s="11">
        <f t="shared" si="572"/>
        <v>-1.5387989719016606</v>
      </c>
      <c r="R1776" s="12">
        <f t="shared" si="573"/>
        <v>-1.6256994586819928</v>
      </c>
      <c r="S1776">
        <f t="shared" si="574"/>
        <v>138.98116364266104</v>
      </c>
      <c r="T1776">
        <f t="shared" si="575"/>
        <v>-21.453243744156428</v>
      </c>
      <c r="U1776">
        <f t="shared" si="576"/>
        <v>-30.339479985999279</v>
      </c>
      <c r="V1776">
        <f t="shared" si="577"/>
        <v>7.0818515357151819</v>
      </c>
      <c r="W1776">
        <f t="shared" si="578"/>
        <v>-158.22492152918267</v>
      </c>
      <c r="X1776" s="13">
        <f t="shared" si="579"/>
        <v>19315.76384746813</v>
      </c>
      <c r="Y1776">
        <f t="shared" si="580"/>
        <v>-460.2416671461869</v>
      </c>
      <c r="Z1776">
        <f t="shared" si="581"/>
        <v>-920.48404582085084</v>
      </c>
      <c r="AA1776">
        <f t="shared" si="582"/>
        <v>50.152621173911477</v>
      </c>
      <c r="AB1776">
        <f t="shared" si="583"/>
        <v>-25035.125792916013</v>
      </c>
      <c r="AC1776" s="21">
        <f t="shared" si="584"/>
        <v>-37.549793707132423</v>
      </c>
      <c r="AD1776" s="13">
        <f t="shared" si="585"/>
        <v>232.65463825173703</v>
      </c>
      <c r="AE1776" s="20">
        <f t="shared" si="586"/>
        <v>0.50390642875996361</v>
      </c>
      <c r="AF1776" s="18">
        <f t="shared" si="587"/>
        <v>50.4</v>
      </c>
    </row>
    <row r="1777" spans="1:32" x14ac:dyDescent="0.25">
      <c r="A1777" s="7">
        <v>2003</v>
      </c>
      <c r="B1777" s="7" t="s">
        <v>1281</v>
      </c>
      <c r="C1777" s="7" t="s">
        <v>57</v>
      </c>
      <c r="D1777" s="8">
        <v>71</v>
      </c>
      <c r="E1777" s="9">
        <v>192</v>
      </c>
      <c r="F1777" s="9">
        <v>4.4800000000000004</v>
      </c>
      <c r="G1777" s="9">
        <v>15</v>
      </c>
      <c r="H1777" s="9">
        <v>38</v>
      </c>
      <c r="I1777" s="9">
        <v>122</v>
      </c>
      <c r="J1777" s="9">
        <v>4.05</v>
      </c>
      <c r="K1777" s="10">
        <v>7.18</v>
      </c>
      <c r="L1777" s="11">
        <f t="shared" si="567"/>
        <v>-1.1644942670083862</v>
      </c>
      <c r="M1777" s="11">
        <f t="shared" si="568"/>
        <v>0.72496221713957931</v>
      </c>
      <c r="N1777" s="11">
        <f t="shared" si="569"/>
        <v>-0.66489771576978118</v>
      </c>
      <c r="O1777" s="11">
        <f t="shared" si="570"/>
        <v>0.97919410533968776</v>
      </c>
      <c r="P1777" s="11">
        <f t="shared" si="571"/>
        <v>0.56104619938214451</v>
      </c>
      <c r="Q1777" s="11">
        <f t="shared" si="572"/>
        <v>1.303125498413517</v>
      </c>
      <c r="R1777" s="12">
        <f t="shared" si="573"/>
        <v>-0.47134368362092133</v>
      </c>
      <c r="S1777">
        <f t="shared" si="574"/>
        <v>-116.44942670083861</v>
      </c>
      <c r="T1777">
        <f t="shared" si="575"/>
        <v>72.496221713957937</v>
      </c>
      <c r="U1777">
        <f t="shared" si="576"/>
        <v>-66.489771576978114</v>
      </c>
      <c r="V1777">
        <f t="shared" si="577"/>
        <v>77.012015236091614</v>
      </c>
      <c r="W1777">
        <f t="shared" si="578"/>
        <v>41.589090739629789</v>
      </c>
      <c r="X1777" s="13">
        <f t="shared" si="579"/>
        <v>-13560.468978953986</v>
      </c>
      <c r="Y1777">
        <f t="shared" si="580"/>
        <v>5255.7021627993463</v>
      </c>
      <c r="Z1777">
        <f t="shared" si="581"/>
        <v>-4420.8897243587271</v>
      </c>
      <c r="AA1777">
        <f t="shared" si="582"/>
        <v>5930.8504907240067</v>
      </c>
      <c r="AB1777">
        <f t="shared" si="583"/>
        <v>1729.6524685491602</v>
      </c>
      <c r="AC1777" s="21">
        <f t="shared" si="584"/>
        <v>-31.828143462163165</v>
      </c>
      <c r="AD1777" s="13">
        <f t="shared" si="585"/>
        <v>238.37628849670631</v>
      </c>
      <c r="AE1777" s="20">
        <f t="shared" si="586"/>
        <v>0.51629894482249061</v>
      </c>
      <c r="AF1777" s="18">
        <f t="shared" si="587"/>
        <v>51.6</v>
      </c>
    </row>
    <row r="1778" spans="1:32" x14ac:dyDescent="0.25">
      <c r="A1778" s="7">
        <v>2003</v>
      </c>
      <c r="B1778" s="7" t="s">
        <v>1314</v>
      </c>
      <c r="C1778" s="7" t="s">
        <v>57</v>
      </c>
      <c r="D1778" s="8">
        <v>73</v>
      </c>
      <c r="E1778" s="9">
        <v>204</v>
      </c>
      <c r="F1778" s="9">
        <v>4.38</v>
      </c>
      <c r="G1778" s="9">
        <v>9</v>
      </c>
      <c r="H1778" s="9">
        <v>38</v>
      </c>
      <c r="I1778" s="9">
        <v>125</v>
      </c>
      <c r="J1778" s="9">
        <v>4.13</v>
      </c>
      <c r="K1778" s="10">
        <v>7.14</v>
      </c>
      <c r="L1778" s="11">
        <f t="shared" si="567"/>
        <v>-0.67011247924677386</v>
      </c>
      <c r="M1778" s="11">
        <f t="shared" si="568"/>
        <v>1.3512919868603472</v>
      </c>
      <c r="N1778" s="11">
        <f t="shared" si="569"/>
        <v>-1.7494064634991464</v>
      </c>
      <c r="O1778" s="11">
        <f t="shared" si="570"/>
        <v>0.97919410533968776</v>
      </c>
      <c r="P1778" s="11">
        <f t="shared" si="571"/>
        <v>1.0181812095679661</v>
      </c>
      <c r="Q1778" s="11">
        <f t="shared" si="572"/>
        <v>0.82947142002765395</v>
      </c>
      <c r="R1778" s="12">
        <f t="shared" si="573"/>
        <v>-0.31212219740560099</v>
      </c>
      <c r="S1778">
        <f t="shared" si="574"/>
        <v>-67.011247924677392</v>
      </c>
      <c r="T1778">
        <f t="shared" si="575"/>
        <v>135.12919868603473</v>
      </c>
      <c r="U1778">
        <f t="shared" si="576"/>
        <v>-174.94064634991463</v>
      </c>
      <c r="V1778">
        <f t="shared" si="577"/>
        <v>99.868765745382689</v>
      </c>
      <c r="W1778">
        <f t="shared" si="578"/>
        <v>25.867461131102647</v>
      </c>
      <c r="X1778" s="13">
        <f t="shared" si="579"/>
        <v>-4490.5073484225804</v>
      </c>
      <c r="Y1778">
        <f t="shared" si="580"/>
        <v>18259.900337529849</v>
      </c>
      <c r="Z1778">
        <f t="shared" si="581"/>
        <v>-30604.229745325898</v>
      </c>
      <c r="AA1778">
        <f t="shared" si="582"/>
        <v>9973.7703715061234</v>
      </c>
      <c r="AB1778">
        <f t="shared" si="583"/>
        <v>669.12554536910625</v>
      </c>
      <c r="AC1778" s="21">
        <f t="shared" si="584"/>
        <v>-35.190739802804373</v>
      </c>
      <c r="AD1778" s="13">
        <f t="shared" si="585"/>
        <v>235.01369215606508</v>
      </c>
      <c r="AE1778" s="20">
        <f t="shared" si="586"/>
        <v>0.50901590105381045</v>
      </c>
      <c r="AF1778" s="18">
        <f t="shared" si="587"/>
        <v>50.9</v>
      </c>
    </row>
    <row r="1779" spans="1:32" x14ac:dyDescent="0.25">
      <c r="A1779" s="7">
        <v>2003</v>
      </c>
      <c r="B1779" s="7" t="s">
        <v>1316</v>
      </c>
      <c r="C1779" s="7" t="s">
        <v>57</v>
      </c>
      <c r="D1779" s="8">
        <v>69</v>
      </c>
      <c r="E1779" s="9">
        <v>203</v>
      </c>
      <c r="F1779" s="9">
        <v>4.63</v>
      </c>
      <c r="G1779" s="9">
        <v>18</v>
      </c>
      <c r="H1779" s="9">
        <v>34</v>
      </c>
      <c r="I1779" s="9">
        <v>117</v>
      </c>
      <c r="J1779" s="9">
        <v>4.26</v>
      </c>
      <c r="K1779" s="10">
        <v>7.12</v>
      </c>
      <c r="L1779" s="11">
        <f t="shared" si="567"/>
        <v>-0.71131096156024154</v>
      </c>
      <c r="M1779" s="11">
        <f t="shared" si="568"/>
        <v>-0.21453243744156428</v>
      </c>
      <c r="N1779" s="11">
        <f t="shared" si="569"/>
        <v>-0.12264334190509857</v>
      </c>
      <c r="O1779" s="11">
        <f t="shared" si="570"/>
        <v>-0.28334977800927191</v>
      </c>
      <c r="P1779" s="11">
        <f t="shared" si="571"/>
        <v>-0.20084548426089152</v>
      </c>
      <c r="Q1779" s="11">
        <f t="shared" si="572"/>
        <v>5.9783542650628081E-2</v>
      </c>
      <c r="R1779" s="12">
        <f t="shared" si="573"/>
        <v>-0.23251145429794262</v>
      </c>
      <c r="S1779">
        <f t="shared" si="574"/>
        <v>-71.131096156024157</v>
      </c>
      <c r="T1779">
        <f t="shared" si="575"/>
        <v>-21.453243744156428</v>
      </c>
      <c r="U1779">
        <f t="shared" si="576"/>
        <v>-12.264334190509857</v>
      </c>
      <c r="V1779">
        <f t="shared" si="577"/>
        <v>-24.209763113508171</v>
      </c>
      <c r="W1779">
        <f t="shared" si="578"/>
        <v>-8.6363955823657275</v>
      </c>
      <c r="X1779" s="13">
        <f t="shared" si="579"/>
        <v>-5059.6328403575544</v>
      </c>
      <c r="Y1779">
        <f t="shared" si="580"/>
        <v>-460.2416671461869</v>
      </c>
      <c r="Z1779">
        <f t="shared" si="581"/>
        <v>-150.41389313650907</v>
      </c>
      <c r="AA1779">
        <f t="shared" si="582"/>
        <v>-586.11263001218083</v>
      </c>
      <c r="AB1779">
        <f t="shared" si="583"/>
        <v>-74.587328655106248</v>
      </c>
      <c r="AC1779" s="21">
        <f t="shared" si="584"/>
        <v>-35.583671421896696</v>
      </c>
      <c r="AD1779" s="13">
        <f t="shared" si="585"/>
        <v>234.62076053697277</v>
      </c>
      <c r="AE1779" s="20">
        <f t="shared" si="586"/>
        <v>0.50816485088601004</v>
      </c>
      <c r="AF1779" s="18">
        <f t="shared" si="587"/>
        <v>50.8</v>
      </c>
    </row>
    <row r="1780" spans="1:32" x14ac:dyDescent="0.25">
      <c r="A1780" s="7">
        <v>2003</v>
      </c>
      <c r="B1780" s="7" t="s">
        <v>1321</v>
      </c>
      <c r="C1780" s="7" t="s">
        <v>78</v>
      </c>
      <c r="D1780" s="8">
        <v>70</v>
      </c>
      <c r="E1780" s="9">
        <v>202</v>
      </c>
      <c r="F1780" s="9">
        <v>4.5999999999999996</v>
      </c>
      <c r="G1780" s="9">
        <v>19</v>
      </c>
      <c r="H1780" s="9">
        <v>33.5</v>
      </c>
      <c r="I1780" s="9">
        <v>117</v>
      </c>
      <c r="J1780" s="9">
        <v>4.2</v>
      </c>
      <c r="K1780" s="10">
        <v>7.09</v>
      </c>
      <c r="L1780" s="11">
        <f t="shared" si="567"/>
        <v>-0.75250944387370922</v>
      </c>
      <c r="M1780" s="11">
        <f t="shared" si="568"/>
        <v>-2.6633506525333327E-2</v>
      </c>
      <c r="N1780" s="11">
        <f t="shared" si="569"/>
        <v>5.8108116049795627E-2</v>
      </c>
      <c r="O1780" s="11">
        <f t="shared" si="570"/>
        <v>-0.44116776342789188</v>
      </c>
      <c r="P1780" s="11">
        <f t="shared" si="571"/>
        <v>-0.20084548426089152</v>
      </c>
      <c r="Q1780" s="11">
        <f t="shared" si="572"/>
        <v>0.41502410144002261</v>
      </c>
      <c r="R1780" s="12">
        <f t="shared" si="573"/>
        <v>-0.11309533963645149</v>
      </c>
      <c r="S1780">
        <f t="shared" si="574"/>
        <v>-75.250944387370922</v>
      </c>
      <c r="T1780">
        <f t="shared" si="575"/>
        <v>-2.6633506525333326</v>
      </c>
      <c r="U1780">
        <f t="shared" si="576"/>
        <v>5.8108116049795626</v>
      </c>
      <c r="V1780">
        <f t="shared" si="577"/>
        <v>-32.100662384439168</v>
      </c>
      <c r="W1780">
        <f t="shared" si="578"/>
        <v>15.096438090178555</v>
      </c>
      <c r="X1780" s="13">
        <f t="shared" si="579"/>
        <v>-5662.7046311911909</v>
      </c>
      <c r="Y1780">
        <f t="shared" si="580"/>
        <v>-7.0934366983497288</v>
      </c>
      <c r="Z1780">
        <f t="shared" si="581"/>
        <v>33.765531508565161</v>
      </c>
      <c r="AA1780">
        <f t="shared" si="582"/>
        <v>-1030.4525255197477</v>
      </c>
      <c r="AB1780">
        <f t="shared" si="583"/>
        <v>227.90244301059394</v>
      </c>
      <c r="AC1780" s="21">
        <f t="shared" si="584"/>
        <v>-35.884767294466684</v>
      </c>
      <c r="AD1780" s="13">
        <f t="shared" si="585"/>
        <v>234.31966466440278</v>
      </c>
      <c r="AE1780" s="20">
        <f t="shared" si="586"/>
        <v>0.50751270766203993</v>
      </c>
      <c r="AF1780" s="18">
        <f t="shared" si="587"/>
        <v>50.8</v>
      </c>
    </row>
    <row r="1781" spans="1:32" x14ac:dyDescent="0.25">
      <c r="A1781" s="7">
        <v>2003</v>
      </c>
      <c r="B1781" s="7" t="s">
        <v>1323</v>
      </c>
      <c r="C1781" s="7" t="s">
        <v>78</v>
      </c>
      <c r="D1781" s="8">
        <v>74</v>
      </c>
      <c r="E1781" s="9">
        <v>208</v>
      </c>
      <c r="F1781" s="9">
        <v>4.63</v>
      </c>
      <c r="G1781" s="9">
        <v>13</v>
      </c>
      <c r="H1781" s="9">
        <v>34.5</v>
      </c>
      <c r="I1781" s="9">
        <v>122</v>
      </c>
      <c r="J1781" s="9">
        <v>4.03</v>
      </c>
      <c r="K1781" s="10">
        <v>6.99</v>
      </c>
      <c r="L1781" s="11">
        <f t="shared" si="567"/>
        <v>-0.50531854999290315</v>
      </c>
      <c r="M1781" s="11">
        <f t="shared" si="568"/>
        <v>-0.21453243744156428</v>
      </c>
      <c r="N1781" s="11">
        <f t="shared" si="569"/>
        <v>-1.0264006316795695</v>
      </c>
      <c r="O1781" s="11">
        <f t="shared" si="570"/>
        <v>-0.12553179259065195</v>
      </c>
      <c r="P1781" s="11">
        <f t="shared" si="571"/>
        <v>0.56104619938214451</v>
      </c>
      <c r="Q1781" s="11">
        <f t="shared" si="572"/>
        <v>1.4215390180099801</v>
      </c>
      <c r="R1781" s="12">
        <f t="shared" si="573"/>
        <v>0.28495837590184753</v>
      </c>
      <c r="S1781">
        <f t="shared" si="574"/>
        <v>-50.531854999290317</v>
      </c>
      <c r="T1781">
        <f t="shared" si="575"/>
        <v>-21.453243744156428</v>
      </c>
      <c r="U1781">
        <f t="shared" si="576"/>
        <v>-102.64006316795695</v>
      </c>
      <c r="V1781">
        <f t="shared" si="577"/>
        <v>21.775720339574629</v>
      </c>
      <c r="W1781">
        <f t="shared" si="578"/>
        <v>85.324869695591374</v>
      </c>
      <c r="X1781" s="13">
        <f t="shared" si="579"/>
        <v>-2553.4683696693019</v>
      </c>
      <c r="Y1781">
        <f t="shared" si="580"/>
        <v>-460.2416671461869</v>
      </c>
      <c r="Z1781">
        <f t="shared" si="581"/>
        <v>-10534.982567122193</v>
      </c>
      <c r="AA1781">
        <f t="shared" si="582"/>
        <v>474.18199630736422</v>
      </c>
      <c r="AB1781">
        <f t="shared" si="583"/>
        <v>7280.3333885696475</v>
      </c>
      <c r="AC1781" s="21">
        <f t="shared" si="584"/>
        <v>-34.041672165334852</v>
      </c>
      <c r="AD1781" s="13">
        <f t="shared" si="585"/>
        <v>236.1627597935346</v>
      </c>
      <c r="AE1781" s="20">
        <f t="shared" si="586"/>
        <v>0.51150466540405914</v>
      </c>
      <c r="AF1781" s="18">
        <f t="shared" si="587"/>
        <v>51.2</v>
      </c>
    </row>
    <row r="1782" spans="1:32" x14ac:dyDescent="0.25">
      <c r="A1782" s="7">
        <v>2003</v>
      </c>
      <c r="B1782" s="7" t="s">
        <v>1351</v>
      </c>
      <c r="C1782" s="7" t="s">
        <v>36</v>
      </c>
      <c r="D1782" s="8">
        <v>73.3</v>
      </c>
      <c r="E1782" s="14">
        <v>233</v>
      </c>
      <c r="F1782" s="14">
        <v>4.71</v>
      </c>
      <c r="G1782" s="14">
        <v>21</v>
      </c>
      <c r="H1782" s="14">
        <v>32.5</v>
      </c>
      <c r="I1782" s="14">
        <v>113</v>
      </c>
      <c r="J1782" s="14">
        <v>4.29</v>
      </c>
      <c r="K1782" s="10">
        <v>7.18</v>
      </c>
      <c r="L1782" s="11">
        <f t="shared" si="567"/>
        <v>0.52464350784378899</v>
      </c>
      <c r="M1782" s="11">
        <f t="shared" si="568"/>
        <v>-0.71559625321817644</v>
      </c>
      <c r="N1782" s="11">
        <f t="shared" si="569"/>
        <v>0.41961103195958405</v>
      </c>
      <c r="O1782" s="11">
        <f t="shared" si="570"/>
        <v>-0.75680373426513181</v>
      </c>
      <c r="P1782" s="11">
        <f t="shared" si="571"/>
        <v>-0.81035883117532026</v>
      </c>
      <c r="Q1782" s="11">
        <f t="shared" si="572"/>
        <v>-0.11783673674407182</v>
      </c>
      <c r="R1782" s="12">
        <f t="shared" si="573"/>
        <v>-0.47134368362092133</v>
      </c>
      <c r="S1782">
        <f t="shared" si="574"/>
        <v>52.464350784378901</v>
      </c>
      <c r="T1782">
        <f t="shared" si="575"/>
        <v>-71.559625321817649</v>
      </c>
      <c r="U1782">
        <f t="shared" si="576"/>
        <v>41.961103195958401</v>
      </c>
      <c r="V1782">
        <f t="shared" si="577"/>
        <v>-78.358128272022597</v>
      </c>
      <c r="W1782">
        <f t="shared" si="578"/>
        <v>-29.459021018249658</v>
      </c>
      <c r="X1782" s="13">
        <f t="shared" si="579"/>
        <v>2752.5081032263588</v>
      </c>
      <c r="Y1782">
        <f t="shared" si="580"/>
        <v>-5120.7799761989254</v>
      </c>
      <c r="Z1782">
        <f t="shared" si="581"/>
        <v>1760.7341814218703</v>
      </c>
      <c r="AA1782">
        <f t="shared" si="582"/>
        <v>-6139.9962662947473</v>
      </c>
      <c r="AB1782">
        <f t="shared" si="583"/>
        <v>-867.83391935367513</v>
      </c>
      <c r="AC1782" s="21">
        <f t="shared" si="584"/>
        <v>-39.02657524610408</v>
      </c>
      <c r="AD1782" s="13">
        <f t="shared" si="585"/>
        <v>231.17785671276539</v>
      </c>
      <c r="AE1782" s="20">
        <f t="shared" si="586"/>
        <v>0.50070786922573829</v>
      </c>
      <c r="AF1782" s="18">
        <f t="shared" si="587"/>
        <v>50.1</v>
      </c>
    </row>
    <row r="1783" spans="1:32" x14ac:dyDescent="0.25">
      <c r="A1783" s="7">
        <v>2003</v>
      </c>
      <c r="B1783" s="7" t="s">
        <v>1297</v>
      </c>
      <c r="C1783" s="7" t="s">
        <v>78</v>
      </c>
      <c r="D1783" s="8">
        <v>73</v>
      </c>
      <c r="E1783" s="9">
        <v>195</v>
      </c>
      <c r="F1783" s="9">
        <v>4.59</v>
      </c>
      <c r="G1783" s="9">
        <v>15</v>
      </c>
      <c r="H1783" s="9">
        <v>35.5</v>
      </c>
      <c r="I1783" s="9">
        <v>126</v>
      </c>
      <c r="J1783" s="9">
        <v>4.13</v>
      </c>
      <c r="K1783" s="10">
        <v>7.05</v>
      </c>
      <c r="L1783" s="11">
        <f t="shared" si="567"/>
        <v>-1.040898820067983</v>
      </c>
      <c r="M1783" s="11">
        <f t="shared" si="568"/>
        <v>3.5999470446741802E-2</v>
      </c>
      <c r="N1783" s="11">
        <f t="shared" si="569"/>
        <v>-0.66489771576978118</v>
      </c>
      <c r="O1783" s="11">
        <f t="shared" si="570"/>
        <v>0.19010417824658796</v>
      </c>
      <c r="P1783" s="11">
        <f t="shared" si="571"/>
        <v>1.1705595462965732</v>
      </c>
      <c r="Q1783" s="11">
        <f t="shared" si="572"/>
        <v>0.82947142002765395</v>
      </c>
      <c r="R1783" s="12">
        <f t="shared" si="573"/>
        <v>4.6126146578868821E-2</v>
      </c>
      <c r="S1783">
        <f t="shared" si="574"/>
        <v>-104.08988200679829</v>
      </c>
      <c r="T1783">
        <f t="shared" si="575"/>
        <v>3.5999470446741801</v>
      </c>
      <c r="U1783">
        <f t="shared" si="576"/>
        <v>-66.489771576978114</v>
      </c>
      <c r="V1783">
        <f t="shared" si="577"/>
        <v>68.033186227158055</v>
      </c>
      <c r="W1783">
        <f t="shared" si="578"/>
        <v>43.779878330326142</v>
      </c>
      <c r="X1783" s="13">
        <f t="shared" si="579"/>
        <v>-10834.70353618919</v>
      </c>
      <c r="Y1783">
        <f t="shared" si="580"/>
        <v>12.959618724458364</v>
      </c>
      <c r="Z1783">
        <f t="shared" si="581"/>
        <v>-4420.8897243587271</v>
      </c>
      <c r="AA1783">
        <f t="shared" si="582"/>
        <v>4628.5144282191686</v>
      </c>
      <c r="AB1783">
        <f t="shared" si="583"/>
        <v>1916.6777466181604</v>
      </c>
      <c r="AC1783" s="21">
        <f t="shared" si="584"/>
        <v>-41.70717316478337</v>
      </c>
      <c r="AD1783" s="13">
        <f t="shared" si="585"/>
        <v>228.49725879408609</v>
      </c>
      <c r="AE1783" s="20">
        <f t="shared" si="586"/>
        <v>0.49490196509980589</v>
      </c>
      <c r="AF1783" s="18">
        <f t="shared" si="587"/>
        <v>49.5</v>
      </c>
    </row>
    <row r="1784" spans="1:32" x14ac:dyDescent="0.25">
      <c r="A1784" s="7">
        <v>2003</v>
      </c>
      <c r="B1784" s="7" t="s">
        <v>1400</v>
      </c>
      <c r="C1784" s="7" t="s">
        <v>57</v>
      </c>
      <c r="D1784" s="8">
        <v>73</v>
      </c>
      <c r="E1784" s="9">
        <v>196</v>
      </c>
      <c r="F1784" s="9">
        <v>4.45</v>
      </c>
      <c r="G1784" s="9">
        <v>13</v>
      </c>
      <c r="H1784" s="9">
        <v>34.5</v>
      </c>
      <c r="I1784" s="9">
        <v>119</v>
      </c>
      <c r="J1784" s="9">
        <v>4.1500000000000004</v>
      </c>
      <c r="K1784" s="10">
        <v>6.95</v>
      </c>
      <c r="L1784" s="11">
        <f t="shared" si="567"/>
        <v>-0.99970033775451539</v>
      </c>
      <c r="M1784" s="11">
        <f t="shared" si="568"/>
        <v>0.91286114805581031</v>
      </c>
      <c r="N1784" s="11">
        <f t="shared" si="569"/>
        <v>-1.0264006316795695</v>
      </c>
      <c r="O1784" s="11">
        <f t="shared" si="570"/>
        <v>-0.12553179259065195</v>
      </c>
      <c r="P1784" s="11">
        <f t="shared" si="571"/>
        <v>0.10391118919632288</v>
      </c>
      <c r="Q1784" s="11">
        <f t="shared" si="572"/>
        <v>0.71105790043118566</v>
      </c>
      <c r="R1784" s="12">
        <f t="shared" si="573"/>
        <v>0.44417986211716787</v>
      </c>
      <c r="S1784">
        <f t="shared" si="574"/>
        <v>-99.97003377545154</v>
      </c>
      <c r="T1784">
        <f t="shared" si="575"/>
        <v>91.286114805581036</v>
      </c>
      <c r="U1784">
        <f t="shared" si="576"/>
        <v>-102.64006316795695</v>
      </c>
      <c r="V1784">
        <f t="shared" si="577"/>
        <v>-1.0810301697164535</v>
      </c>
      <c r="W1784">
        <f t="shared" si="578"/>
        <v>57.76188812741767</v>
      </c>
      <c r="X1784" s="13">
        <f t="shared" si="579"/>
        <v>-9994.0076530649221</v>
      </c>
      <c r="Y1784">
        <f t="shared" si="580"/>
        <v>8333.1547562977212</v>
      </c>
      <c r="Z1784">
        <f t="shared" si="581"/>
        <v>-10534.982567122193</v>
      </c>
      <c r="AA1784">
        <f t="shared" si="582"/>
        <v>-1.1686262278371842</v>
      </c>
      <c r="AB1784">
        <f t="shared" si="583"/>
        <v>3336.4357200443146</v>
      </c>
      <c r="AC1784" s="21">
        <f t="shared" si="584"/>
        <v>-42.096480541900213</v>
      </c>
      <c r="AD1784" s="13">
        <f t="shared" si="585"/>
        <v>228.10795141696926</v>
      </c>
      <c r="AE1784" s="20">
        <f t="shared" si="586"/>
        <v>0.49405876467377102</v>
      </c>
      <c r="AF1784" s="18">
        <f t="shared" si="587"/>
        <v>49.4</v>
      </c>
    </row>
    <row r="1785" spans="1:32" x14ac:dyDescent="0.25">
      <c r="A1785" s="7">
        <v>2003</v>
      </c>
      <c r="B1785" s="7" t="s">
        <v>1454</v>
      </c>
      <c r="C1785" s="7" t="s">
        <v>34</v>
      </c>
      <c r="D1785" s="8">
        <v>74</v>
      </c>
      <c r="E1785" s="9">
        <v>245</v>
      </c>
      <c r="F1785" s="9">
        <v>4.72</v>
      </c>
      <c r="G1785" s="9">
        <v>20</v>
      </c>
      <c r="H1785" s="9">
        <v>31</v>
      </c>
      <c r="I1785" s="9">
        <v>111</v>
      </c>
      <c r="J1785" s="9">
        <v>4.32</v>
      </c>
      <c r="K1785" s="10">
        <v>7.27</v>
      </c>
      <c r="L1785" s="11">
        <f t="shared" si="567"/>
        <v>1.0190252956054011</v>
      </c>
      <c r="M1785" s="11">
        <f t="shared" si="568"/>
        <v>-0.77822923019025159</v>
      </c>
      <c r="N1785" s="11">
        <f t="shared" si="569"/>
        <v>0.23885957400468982</v>
      </c>
      <c r="O1785" s="11">
        <f t="shared" si="570"/>
        <v>-1.2302576905209917</v>
      </c>
      <c r="P1785" s="11">
        <f t="shared" si="571"/>
        <v>-1.1151155046325347</v>
      </c>
      <c r="Q1785" s="11">
        <f t="shared" si="572"/>
        <v>-0.29545701613877173</v>
      </c>
      <c r="R1785" s="12">
        <f t="shared" si="573"/>
        <v>-0.82959202760539119</v>
      </c>
      <c r="S1785">
        <f t="shared" si="574"/>
        <v>101.90252956054012</v>
      </c>
      <c r="T1785">
        <f t="shared" si="575"/>
        <v>-77.822923019025154</v>
      </c>
      <c r="U1785">
        <f t="shared" si="576"/>
        <v>23.885957400468982</v>
      </c>
      <c r="V1785">
        <f t="shared" si="577"/>
        <v>-117.26865975767633</v>
      </c>
      <c r="W1785">
        <f t="shared" si="578"/>
        <v>-56.252452187208149</v>
      </c>
      <c r="X1785" s="13">
        <f t="shared" si="579"/>
        <v>10384.125530836753</v>
      </c>
      <c r="Y1785">
        <f t="shared" si="580"/>
        <v>-6056.4073472251148</v>
      </c>
      <c r="Z1785">
        <f t="shared" si="581"/>
        <v>570.53896093701894</v>
      </c>
      <c r="AA1785">
        <f t="shared" si="582"/>
        <v>-13751.938561361656</v>
      </c>
      <c r="AB1785">
        <f t="shared" si="583"/>
        <v>-3164.3383770741389</v>
      </c>
      <c r="AC1785" s="21">
        <f t="shared" si="584"/>
        <v>-49.026563807566887</v>
      </c>
      <c r="AD1785" s="13">
        <f t="shared" si="585"/>
        <v>221.17786815130256</v>
      </c>
      <c r="AE1785" s="20">
        <f t="shared" si="586"/>
        <v>0.47904890484182239</v>
      </c>
      <c r="AF1785" s="18">
        <f t="shared" si="587"/>
        <v>47.9</v>
      </c>
    </row>
    <row r="1786" spans="1:32" x14ac:dyDescent="0.25">
      <c r="A1786" s="7">
        <v>2003</v>
      </c>
      <c r="B1786" s="7" t="s">
        <v>1462</v>
      </c>
      <c r="C1786" s="7" t="s">
        <v>57</v>
      </c>
      <c r="D1786" s="8">
        <v>70</v>
      </c>
      <c r="E1786" s="9">
        <v>187</v>
      </c>
      <c r="F1786" s="9">
        <v>4.53</v>
      </c>
      <c r="G1786" s="9">
        <v>16</v>
      </c>
      <c r="H1786" s="9">
        <v>35.5</v>
      </c>
      <c r="I1786" s="9">
        <v>121</v>
      </c>
      <c r="J1786" s="9">
        <v>4.04</v>
      </c>
      <c r="K1786" s="10">
        <v>6.98</v>
      </c>
      <c r="L1786" s="11">
        <f t="shared" si="567"/>
        <v>-1.3704866785757246</v>
      </c>
      <c r="M1786" s="11">
        <f t="shared" si="568"/>
        <v>0.41179733227919812</v>
      </c>
      <c r="N1786" s="11">
        <f t="shared" si="569"/>
        <v>-0.48414625781488696</v>
      </c>
      <c r="O1786" s="11">
        <f t="shared" si="570"/>
        <v>0.19010417824658796</v>
      </c>
      <c r="P1786" s="11">
        <f t="shared" si="571"/>
        <v>0.40866786265353727</v>
      </c>
      <c r="Q1786" s="11">
        <f t="shared" si="572"/>
        <v>1.3623322582117485</v>
      </c>
      <c r="R1786" s="12">
        <f t="shared" si="573"/>
        <v>0.32476374745567671</v>
      </c>
      <c r="S1786">
        <f t="shared" si="574"/>
        <v>-137.04866785757247</v>
      </c>
      <c r="T1786">
        <f t="shared" si="575"/>
        <v>41.179733227919812</v>
      </c>
      <c r="U1786">
        <f t="shared" si="576"/>
        <v>-48.414625781488695</v>
      </c>
      <c r="V1786">
        <f t="shared" si="577"/>
        <v>29.938602045006263</v>
      </c>
      <c r="W1786">
        <f t="shared" si="578"/>
        <v>84.354800283371262</v>
      </c>
      <c r="X1786" s="13">
        <f t="shared" si="579"/>
        <v>-18782.337361535217</v>
      </c>
      <c r="Y1786">
        <f t="shared" si="580"/>
        <v>1695.7704287226429</v>
      </c>
      <c r="Z1786">
        <f t="shared" si="581"/>
        <v>-2343.9759895615898</v>
      </c>
      <c r="AA1786">
        <f t="shared" si="582"/>
        <v>896.31989240925316</v>
      </c>
      <c r="AB1786">
        <f t="shared" si="583"/>
        <v>7115.7323308474524</v>
      </c>
      <c r="AC1786" s="21">
        <f t="shared" si="584"/>
        <v>-47.78805436323487</v>
      </c>
      <c r="AD1786" s="13">
        <f t="shared" si="585"/>
        <v>222.4163775956346</v>
      </c>
      <c r="AE1786" s="20">
        <f t="shared" si="586"/>
        <v>0.4817313911045874</v>
      </c>
      <c r="AF1786" s="18">
        <f t="shared" si="587"/>
        <v>48.2</v>
      </c>
    </row>
    <row r="1787" spans="1:32" x14ac:dyDescent="0.25">
      <c r="A1787" s="7">
        <v>2003</v>
      </c>
      <c r="B1787" s="7" t="s">
        <v>1510</v>
      </c>
      <c r="C1787" s="7" t="s">
        <v>78</v>
      </c>
      <c r="D1787" s="8">
        <v>74</v>
      </c>
      <c r="E1787" s="9">
        <v>202</v>
      </c>
      <c r="F1787" s="9">
        <v>4.54</v>
      </c>
      <c r="G1787" s="9">
        <v>14</v>
      </c>
      <c r="H1787" s="9">
        <v>37.5</v>
      </c>
      <c r="I1787" s="9">
        <v>128</v>
      </c>
      <c r="J1787" s="9">
        <v>4.45</v>
      </c>
      <c r="K1787" s="10">
        <v>7.44</v>
      </c>
      <c r="L1787" s="11">
        <f t="shared" si="567"/>
        <v>-0.75250944387370922</v>
      </c>
      <c r="M1787" s="11">
        <f t="shared" si="568"/>
        <v>0.34916435530712303</v>
      </c>
      <c r="N1787" s="11">
        <f t="shared" si="569"/>
        <v>-0.84564917372467541</v>
      </c>
      <c r="O1787" s="11">
        <f t="shared" si="570"/>
        <v>0.82137611992106785</v>
      </c>
      <c r="P1787" s="11">
        <f t="shared" si="571"/>
        <v>1.4753162197537877</v>
      </c>
      <c r="Q1787" s="11">
        <f t="shared" si="572"/>
        <v>-1.0651448935157977</v>
      </c>
      <c r="R1787" s="12">
        <f t="shared" si="573"/>
        <v>-1.5062833440205052</v>
      </c>
      <c r="S1787">
        <f t="shared" si="574"/>
        <v>-75.250944387370922</v>
      </c>
      <c r="T1787">
        <f t="shared" si="575"/>
        <v>34.916435530712306</v>
      </c>
      <c r="U1787">
        <f t="shared" si="576"/>
        <v>-84.564917372467534</v>
      </c>
      <c r="V1787">
        <f t="shared" si="577"/>
        <v>114.83461698374278</v>
      </c>
      <c r="W1787">
        <f t="shared" si="578"/>
        <v>-128.57141187681515</v>
      </c>
      <c r="X1787" s="13">
        <f t="shared" si="579"/>
        <v>-5662.7046311911909</v>
      </c>
      <c r="Y1787">
        <f t="shared" si="580"/>
        <v>1219.1574701703887</v>
      </c>
      <c r="Z1787">
        <f t="shared" si="581"/>
        <v>-7151.225250212261</v>
      </c>
      <c r="AA1787">
        <f t="shared" si="582"/>
        <v>13186.989257802905</v>
      </c>
      <c r="AB1787">
        <f t="shared" si="583"/>
        <v>-16530.607951997645</v>
      </c>
      <c r="AC1787" s="21">
        <f t="shared" si="584"/>
        <v>-54.659658076917758</v>
      </c>
      <c r="AD1787" s="13">
        <f t="shared" si="585"/>
        <v>215.5447738819517</v>
      </c>
      <c r="AE1787" s="20">
        <f t="shared" si="586"/>
        <v>0.46684819207088057</v>
      </c>
      <c r="AF1787" s="18">
        <f t="shared" si="587"/>
        <v>46.7</v>
      </c>
    </row>
    <row r="1788" spans="1:32" x14ac:dyDescent="0.25">
      <c r="A1788" s="7">
        <v>2003</v>
      </c>
      <c r="B1788" s="7" t="s">
        <v>1561</v>
      </c>
      <c r="C1788" s="7" t="s">
        <v>45</v>
      </c>
      <c r="D1788" s="8">
        <v>69</v>
      </c>
      <c r="E1788" s="14">
        <v>213</v>
      </c>
      <c r="F1788" s="14">
        <v>4.58</v>
      </c>
      <c r="G1788" s="14">
        <v>22</v>
      </c>
      <c r="H1788" s="14">
        <v>32.5</v>
      </c>
      <c r="I1788" s="14">
        <v>112</v>
      </c>
      <c r="J1788" s="14">
        <v>4.47</v>
      </c>
      <c r="K1788" s="10">
        <v>7.32</v>
      </c>
      <c r="L1788" s="11">
        <f t="shared" si="567"/>
        <v>-0.29932613842556471</v>
      </c>
      <c r="M1788" s="11">
        <f t="shared" si="568"/>
        <v>9.8632447418816938E-2</v>
      </c>
      <c r="N1788" s="11">
        <f t="shared" si="569"/>
        <v>0.60036248991447827</v>
      </c>
      <c r="O1788" s="11">
        <f t="shared" si="570"/>
        <v>-0.75680373426513181</v>
      </c>
      <c r="P1788" s="11">
        <f t="shared" si="571"/>
        <v>-0.96273716790392749</v>
      </c>
      <c r="Q1788" s="11">
        <f t="shared" si="572"/>
        <v>-1.1835584131122607</v>
      </c>
      <c r="R1788" s="12">
        <f t="shared" si="573"/>
        <v>-1.0286188853745442</v>
      </c>
      <c r="S1788">
        <f t="shared" si="574"/>
        <v>-29.932613842556471</v>
      </c>
      <c r="T1788">
        <f t="shared" si="575"/>
        <v>9.8632447418816938</v>
      </c>
      <c r="U1788">
        <f t="shared" si="576"/>
        <v>60.036248991447827</v>
      </c>
      <c r="V1788">
        <f t="shared" si="577"/>
        <v>-85.97704510845297</v>
      </c>
      <c r="W1788">
        <f t="shared" si="578"/>
        <v>-110.60886492434024</v>
      </c>
      <c r="X1788" s="13">
        <f t="shared" si="579"/>
        <v>-895.96137144760326</v>
      </c>
      <c r="Y1788">
        <f t="shared" si="580"/>
        <v>97.283596838256884</v>
      </c>
      <c r="Z1788">
        <f t="shared" si="581"/>
        <v>3604.3511929631204</v>
      </c>
      <c r="AA1788">
        <f t="shared" si="582"/>
        <v>-7392.0522855809568</v>
      </c>
      <c r="AB1788">
        <f t="shared" si="583"/>
        <v>-12234.320999850945</v>
      </c>
      <c r="AC1788" s="21">
        <f t="shared" si="584"/>
        <v>-58.001206654824216</v>
      </c>
      <c r="AD1788" s="13">
        <f t="shared" si="585"/>
        <v>212.20322530404525</v>
      </c>
      <c r="AE1788" s="20">
        <f t="shared" si="586"/>
        <v>0.45961073562868904</v>
      </c>
      <c r="AF1788" s="18">
        <f t="shared" si="587"/>
        <v>46</v>
      </c>
    </row>
    <row r="1789" spans="1:32" x14ac:dyDescent="0.25">
      <c r="A1789" s="7">
        <v>2003</v>
      </c>
      <c r="B1789" s="7" t="s">
        <v>1576</v>
      </c>
      <c r="C1789" s="7" t="s">
        <v>45</v>
      </c>
      <c r="D1789" s="8">
        <v>67.400000000000006</v>
      </c>
      <c r="E1789" s="14">
        <v>205</v>
      </c>
      <c r="F1789" s="14">
        <v>4.7</v>
      </c>
      <c r="G1789" s="14">
        <v>21</v>
      </c>
      <c r="H1789" s="14">
        <v>31.5</v>
      </c>
      <c r="I1789" s="14">
        <v>112</v>
      </c>
      <c r="J1789" s="14">
        <v>4.18</v>
      </c>
      <c r="K1789" s="10">
        <v>7.21</v>
      </c>
      <c r="L1789" s="11">
        <f t="shared" si="567"/>
        <v>-0.62891399693330619</v>
      </c>
      <c r="M1789" s="11">
        <f t="shared" si="568"/>
        <v>-0.65296327624610129</v>
      </c>
      <c r="N1789" s="11">
        <f t="shared" si="569"/>
        <v>0.41961103195958405</v>
      </c>
      <c r="O1789" s="11">
        <f t="shared" si="570"/>
        <v>-1.0724397051023717</v>
      </c>
      <c r="P1789" s="11">
        <f t="shared" si="571"/>
        <v>-0.96273716790392749</v>
      </c>
      <c r="Q1789" s="11">
        <f t="shared" si="572"/>
        <v>0.53343762103649095</v>
      </c>
      <c r="R1789" s="12">
        <f t="shared" si="573"/>
        <v>-0.59075979828241243</v>
      </c>
      <c r="S1789">
        <f t="shared" si="574"/>
        <v>-62.891399693330619</v>
      </c>
      <c r="T1789">
        <f t="shared" si="575"/>
        <v>-65.296327624610129</v>
      </c>
      <c r="U1789">
        <f t="shared" si="576"/>
        <v>41.961103195958401</v>
      </c>
      <c r="V1789">
        <f t="shared" si="577"/>
        <v>-101.75884365031496</v>
      </c>
      <c r="W1789">
        <f t="shared" si="578"/>
        <v>-2.8661088622960742</v>
      </c>
      <c r="X1789" s="13">
        <f t="shared" si="579"/>
        <v>-3955.3281553862666</v>
      </c>
      <c r="Y1789">
        <f t="shared" si="580"/>
        <v>-4263.6104012604237</v>
      </c>
      <c r="Z1789">
        <f t="shared" si="581"/>
        <v>1760.7341814218703</v>
      </c>
      <c r="AA1789">
        <f t="shared" si="582"/>
        <v>-10354.862261049246</v>
      </c>
      <c r="AB1789">
        <f t="shared" si="583"/>
        <v>-8.2145800105320976</v>
      </c>
      <c r="AC1789" s="21">
        <f t="shared" si="584"/>
        <v>-58.002208951529767</v>
      </c>
      <c r="AD1789" s="13">
        <f t="shared" si="585"/>
        <v>212.20222300733968</v>
      </c>
      <c r="AE1789" s="20">
        <f t="shared" si="586"/>
        <v>0.45960856475534112</v>
      </c>
      <c r="AF1789" s="18">
        <f t="shared" si="587"/>
        <v>46</v>
      </c>
    </row>
    <row r="1790" spans="1:32" x14ac:dyDescent="0.25">
      <c r="A1790" s="7">
        <v>2003</v>
      </c>
      <c r="B1790" s="7" t="s">
        <v>1629</v>
      </c>
      <c r="C1790" s="7" t="s">
        <v>54</v>
      </c>
      <c r="D1790" s="8">
        <v>73</v>
      </c>
      <c r="E1790" s="9">
        <v>229</v>
      </c>
      <c r="F1790" s="9">
        <v>4.8</v>
      </c>
      <c r="G1790" s="9">
        <v>27</v>
      </c>
      <c r="H1790" s="9">
        <v>29</v>
      </c>
      <c r="I1790" s="9">
        <v>111</v>
      </c>
      <c r="J1790" s="9">
        <v>4.34</v>
      </c>
      <c r="K1790" s="10">
        <v>7.32</v>
      </c>
      <c r="L1790" s="11">
        <f t="shared" si="567"/>
        <v>0.35984957858991823</v>
      </c>
      <c r="M1790" s="11">
        <f t="shared" si="568"/>
        <v>-1.2792930459668637</v>
      </c>
      <c r="N1790" s="11">
        <f t="shared" si="569"/>
        <v>1.5041197796889492</v>
      </c>
      <c r="O1790" s="11">
        <f t="shared" si="570"/>
        <v>-1.8615296321954715</v>
      </c>
      <c r="P1790" s="11">
        <f t="shared" si="571"/>
        <v>-1.1151155046325347</v>
      </c>
      <c r="Q1790" s="11">
        <f t="shared" si="572"/>
        <v>-0.4138705357352348</v>
      </c>
      <c r="R1790" s="12">
        <f t="shared" si="573"/>
        <v>-1.0286188853745442</v>
      </c>
      <c r="S1790">
        <f t="shared" si="574"/>
        <v>35.98495785899182</v>
      </c>
      <c r="T1790">
        <f t="shared" si="575"/>
        <v>-127.92930459668636</v>
      </c>
      <c r="U1790">
        <f t="shared" si="576"/>
        <v>150.41197796889492</v>
      </c>
      <c r="V1790">
        <f t="shared" si="577"/>
        <v>-148.83225684140032</v>
      </c>
      <c r="W1790">
        <f t="shared" si="578"/>
        <v>-72.124471055488954</v>
      </c>
      <c r="X1790" s="13">
        <f t="shared" si="579"/>
        <v>1294.9171921134171</v>
      </c>
      <c r="Y1790">
        <f t="shared" si="580"/>
        <v>-16365.906974591759</v>
      </c>
      <c r="Z1790">
        <f t="shared" si="581"/>
        <v>22623.763116515329</v>
      </c>
      <c r="AA1790">
        <f t="shared" si="582"/>
        <v>-22151.040676504552</v>
      </c>
      <c r="AB1790">
        <f t="shared" si="583"/>
        <v>-5201.9393250340636</v>
      </c>
      <c r="AC1790" s="21">
        <f t="shared" si="584"/>
        <v>-62.928859305570811</v>
      </c>
      <c r="AD1790" s="13">
        <f t="shared" si="585"/>
        <v>207.27557265329864</v>
      </c>
      <c r="AE1790" s="20">
        <f t="shared" si="586"/>
        <v>0.44893793809468696</v>
      </c>
      <c r="AF1790" s="18">
        <f t="shared" si="587"/>
        <v>44.9</v>
      </c>
    </row>
    <row r="1791" spans="1:32" x14ac:dyDescent="0.25">
      <c r="A1791" s="7">
        <v>2003</v>
      </c>
      <c r="B1791" s="7" t="s">
        <v>1664</v>
      </c>
      <c r="C1791" s="7" t="s">
        <v>78</v>
      </c>
      <c r="D1791" s="8">
        <v>75</v>
      </c>
      <c r="E1791" s="9">
        <v>201</v>
      </c>
      <c r="F1791" s="9">
        <v>4.5199999999999996</v>
      </c>
      <c r="G1791" s="9">
        <v>9</v>
      </c>
      <c r="H1791" s="9">
        <v>36.5</v>
      </c>
      <c r="I1791" s="9">
        <v>130</v>
      </c>
      <c r="J1791" s="9">
        <v>4.18</v>
      </c>
      <c r="K1791" s="10">
        <v>7.11</v>
      </c>
      <c r="L1791" s="11">
        <f t="shared" si="567"/>
        <v>-0.793707926187177</v>
      </c>
      <c r="M1791" s="11">
        <f t="shared" si="568"/>
        <v>0.47443030925127883</v>
      </c>
      <c r="N1791" s="11">
        <f t="shared" si="569"/>
        <v>-1.7494064634991464</v>
      </c>
      <c r="O1791" s="11">
        <f t="shared" si="570"/>
        <v>0.50574014908382792</v>
      </c>
      <c r="P1791" s="11">
        <f t="shared" si="571"/>
        <v>1.7800728932110019</v>
      </c>
      <c r="Q1791" s="11">
        <f t="shared" si="572"/>
        <v>0.53343762103649095</v>
      </c>
      <c r="R1791" s="12">
        <f t="shared" si="573"/>
        <v>-0.19270608274411341</v>
      </c>
      <c r="S1791">
        <f t="shared" si="574"/>
        <v>-79.370792618717701</v>
      </c>
      <c r="T1791">
        <f t="shared" si="575"/>
        <v>47.443030925127886</v>
      </c>
      <c r="U1791">
        <f t="shared" si="576"/>
        <v>-174.94064634991463</v>
      </c>
      <c r="V1791">
        <f t="shared" si="577"/>
        <v>114.2906521147415</v>
      </c>
      <c r="W1791">
        <f t="shared" si="578"/>
        <v>17.036576914618877</v>
      </c>
      <c r="X1791" s="13">
        <f t="shared" si="579"/>
        <v>-6299.7227209234925</v>
      </c>
      <c r="Y1791">
        <f t="shared" si="580"/>
        <v>2250.841183362641</v>
      </c>
      <c r="Z1791">
        <f t="shared" si="581"/>
        <v>-30604.229745325898</v>
      </c>
      <c r="AA1791">
        <f t="shared" si="582"/>
        <v>13062.353160812867</v>
      </c>
      <c r="AB1791">
        <f t="shared" si="583"/>
        <v>290.24495296772483</v>
      </c>
      <c r="AC1791" s="21">
        <f t="shared" si="584"/>
        <v>-65.269461724616903</v>
      </c>
      <c r="AD1791" s="13">
        <f t="shared" si="585"/>
        <v>204.93497023425255</v>
      </c>
      <c r="AE1791" s="20">
        <f t="shared" si="586"/>
        <v>0.44386842985280844</v>
      </c>
      <c r="AF1791" s="18">
        <f t="shared" si="587"/>
        <v>44.4</v>
      </c>
    </row>
    <row r="1792" spans="1:32" x14ac:dyDescent="0.25">
      <c r="A1792" s="7">
        <v>2003</v>
      </c>
      <c r="B1792" s="7" t="s">
        <v>1790</v>
      </c>
      <c r="C1792" s="7" t="s">
        <v>45</v>
      </c>
      <c r="D1792" s="8">
        <v>71.2</v>
      </c>
      <c r="E1792" s="14">
        <v>232</v>
      </c>
      <c r="F1792" s="14">
        <v>4.59</v>
      </c>
      <c r="G1792" s="14">
        <v>29</v>
      </c>
      <c r="H1792" s="14">
        <v>32</v>
      </c>
      <c r="I1792" s="14">
        <v>113</v>
      </c>
      <c r="J1792" s="14">
        <v>4.68</v>
      </c>
      <c r="K1792" s="10">
        <v>7.73</v>
      </c>
      <c r="L1792" s="11">
        <f t="shared" si="567"/>
        <v>0.48344502553032126</v>
      </c>
      <c r="M1792" s="11">
        <f t="shared" si="568"/>
        <v>3.5999470446741802E-2</v>
      </c>
      <c r="N1792" s="11">
        <f t="shared" si="569"/>
        <v>1.8656226955987376</v>
      </c>
      <c r="O1792" s="11">
        <f t="shared" si="570"/>
        <v>-0.91462171968375172</v>
      </c>
      <c r="P1792" s="11">
        <f t="shared" si="571"/>
        <v>-0.81035883117532026</v>
      </c>
      <c r="Q1792" s="11">
        <f t="shared" si="572"/>
        <v>-2.4269003688751494</v>
      </c>
      <c r="R1792" s="12">
        <f t="shared" si="573"/>
        <v>-2.6606391190815764</v>
      </c>
      <c r="S1792">
        <f t="shared" si="574"/>
        <v>48.344502553032129</v>
      </c>
      <c r="T1792">
        <f t="shared" si="575"/>
        <v>3.5999470446741801</v>
      </c>
      <c r="U1792">
        <f t="shared" si="576"/>
        <v>186.56226955987376</v>
      </c>
      <c r="V1792">
        <f t="shared" si="577"/>
        <v>-86.249027542953598</v>
      </c>
      <c r="W1792">
        <f t="shared" si="578"/>
        <v>-254.37697439783625</v>
      </c>
      <c r="X1792" s="13">
        <f t="shared" si="579"/>
        <v>2337.19092710013</v>
      </c>
      <c r="Y1792">
        <f t="shared" si="580"/>
        <v>12.959618724458364</v>
      </c>
      <c r="Z1792">
        <f t="shared" si="581"/>
        <v>34805.480423330999</v>
      </c>
      <c r="AA1792">
        <f t="shared" si="582"/>
        <v>-7438.8947521051687</v>
      </c>
      <c r="AB1792">
        <f t="shared" si="583"/>
        <v>-64707.64510379744</v>
      </c>
      <c r="AC1792" s="21">
        <f t="shared" si="584"/>
        <v>-83.655135989067659</v>
      </c>
      <c r="AD1792" s="13">
        <f t="shared" si="585"/>
        <v>186.54929596980179</v>
      </c>
      <c r="AE1792" s="20">
        <f t="shared" si="586"/>
        <v>0.40404691789602204</v>
      </c>
      <c r="AF1792" s="18">
        <f t="shared" si="587"/>
        <v>40.4</v>
      </c>
    </row>
    <row r="1793" spans="1:32" x14ac:dyDescent="0.25">
      <c r="A1793" s="7">
        <v>2003</v>
      </c>
      <c r="B1793" s="7" t="s">
        <v>1796</v>
      </c>
      <c r="C1793" s="7" t="s">
        <v>54</v>
      </c>
      <c r="D1793" s="8">
        <v>73</v>
      </c>
      <c r="E1793" s="9">
        <v>232</v>
      </c>
      <c r="F1793" s="9">
        <v>4.76</v>
      </c>
      <c r="G1793" s="9">
        <v>17</v>
      </c>
      <c r="H1793" s="9">
        <v>32.5</v>
      </c>
      <c r="I1793" s="9">
        <v>115</v>
      </c>
      <c r="J1793" s="9">
        <v>4.41</v>
      </c>
      <c r="K1793" s="10">
        <v>7.55</v>
      </c>
      <c r="L1793" s="11">
        <f t="shared" si="567"/>
        <v>0.48344502553032126</v>
      </c>
      <c r="M1793" s="11">
        <f t="shared" si="568"/>
        <v>-1.0287611380785577</v>
      </c>
      <c r="N1793" s="11">
        <f t="shared" si="569"/>
        <v>-0.30339479985999279</v>
      </c>
      <c r="O1793" s="11">
        <f t="shared" si="570"/>
        <v>-0.75680373426513181</v>
      </c>
      <c r="P1793" s="11">
        <f t="shared" si="571"/>
        <v>-0.5056021577181059</v>
      </c>
      <c r="Q1793" s="11">
        <f t="shared" si="572"/>
        <v>-0.8283178543228662</v>
      </c>
      <c r="R1793" s="12">
        <f t="shared" si="573"/>
        <v>-1.9441424311126334</v>
      </c>
      <c r="S1793">
        <f t="shared" si="574"/>
        <v>48.344502553032129</v>
      </c>
      <c r="T1793">
        <f t="shared" si="575"/>
        <v>-102.87611380785577</v>
      </c>
      <c r="U1793">
        <f t="shared" si="576"/>
        <v>-30.339479985999279</v>
      </c>
      <c r="V1793">
        <f t="shared" si="577"/>
        <v>-63.120294599161888</v>
      </c>
      <c r="W1793">
        <f t="shared" si="578"/>
        <v>-138.62301427177499</v>
      </c>
      <c r="X1793" s="13">
        <f t="shared" si="579"/>
        <v>2337.19092710013</v>
      </c>
      <c r="Y1793">
        <f t="shared" si="580"/>
        <v>-10583.494792206893</v>
      </c>
      <c r="Z1793">
        <f t="shared" si="581"/>
        <v>-920.48404582085084</v>
      </c>
      <c r="AA1793">
        <f t="shared" si="582"/>
        <v>-3984.1715902849855</v>
      </c>
      <c r="AB1793">
        <f t="shared" si="583"/>
        <v>-19216.340085792734</v>
      </c>
      <c r="AC1793" s="21">
        <f t="shared" si="584"/>
        <v>-80.457814520412299</v>
      </c>
      <c r="AD1793" s="13">
        <f t="shared" si="585"/>
        <v>189.74661743845718</v>
      </c>
      <c r="AE1793" s="20">
        <f t="shared" si="586"/>
        <v>0.41097199299864862</v>
      </c>
      <c r="AF1793" s="18">
        <f t="shared" si="587"/>
        <v>41.1</v>
      </c>
    </row>
    <row r="1794" spans="1:32" x14ac:dyDescent="0.25">
      <c r="A1794" s="7">
        <v>2003</v>
      </c>
      <c r="B1794" s="7" t="s">
        <v>1808</v>
      </c>
      <c r="C1794" s="7" t="s">
        <v>85</v>
      </c>
      <c r="D1794" s="8">
        <v>73</v>
      </c>
      <c r="E1794" s="9">
        <v>200</v>
      </c>
      <c r="F1794" s="9">
        <v>4.6500000000000004</v>
      </c>
      <c r="G1794" s="9">
        <v>11</v>
      </c>
      <c r="H1794" s="9">
        <v>33.5</v>
      </c>
      <c r="I1794" s="9">
        <v>115</v>
      </c>
      <c r="J1794" s="9">
        <v>4.21</v>
      </c>
      <c r="K1794" s="10">
        <v>7.42</v>
      </c>
      <c r="L1794" s="11">
        <f t="shared" si="567"/>
        <v>-0.83490640850064468</v>
      </c>
      <c r="M1794" s="11">
        <f t="shared" si="568"/>
        <v>-0.3397983913857201</v>
      </c>
      <c r="N1794" s="11">
        <f t="shared" si="569"/>
        <v>-1.387903547589358</v>
      </c>
      <c r="O1794" s="11">
        <f t="shared" si="570"/>
        <v>-0.44116776342789188</v>
      </c>
      <c r="P1794" s="11">
        <f t="shared" si="571"/>
        <v>-0.5056021577181059</v>
      </c>
      <c r="Q1794" s="11">
        <f t="shared" si="572"/>
        <v>0.35581734164179107</v>
      </c>
      <c r="R1794" s="12">
        <f t="shared" si="573"/>
        <v>-1.4266726009128432</v>
      </c>
      <c r="S1794">
        <f t="shared" si="574"/>
        <v>-83.490640850064466</v>
      </c>
      <c r="T1794">
        <f t="shared" si="575"/>
        <v>-33.979839138572011</v>
      </c>
      <c r="U1794">
        <f t="shared" si="576"/>
        <v>-138.79035475893579</v>
      </c>
      <c r="V1794">
        <f t="shared" si="577"/>
        <v>-47.338496057299892</v>
      </c>
      <c r="W1794">
        <f t="shared" si="578"/>
        <v>-53.542762963552605</v>
      </c>
      <c r="X1794" s="13">
        <f t="shared" si="579"/>
        <v>-6970.6871095544529</v>
      </c>
      <c r="Y1794">
        <f t="shared" si="580"/>
        <v>-1154.6294678832303</v>
      </c>
      <c r="Z1794">
        <f t="shared" si="581"/>
        <v>-19262.76257411125</v>
      </c>
      <c r="AA1794">
        <f t="shared" si="582"/>
        <v>-2240.9332089669974</v>
      </c>
      <c r="AB1794">
        <f t="shared" si="583"/>
        <v>-2866.8274657711804</v>
      </c>
      <c r="AC1794" s="21">
        <f t="shared" si="584"/>
        <v>-80.617417257422872</v>
      </c>
      <c r="AD1794" s="13">
        <f t="shared" si="585"/>
        <v>189.58701470144661</v>
      </c>
      <c r="AE1794" s="20">
        <f t="shared" si="586"/>
        <v>0.41062630960358865</v>
      </c>
      <c r="AF1794" s="18">
        <f t="shared" si="587"/>
        <v>41.1</v>
      </c>
    </row>
    <row r="1795" spans="1:32" x14ac:dyDescent="0.25">
      <c r="A1795" s="7">
        <v>2003</v>
      </c>
      <c r="B1795" s="7" t="s">
        <v>1811</v>
      </c>
      <c r="C1795" s="7" t="s">
        <v>57</v>
      </c>
      <c r="D1795" s="8">
        <v>69</v>
      </c>
      <c r="E1795" s="9">
        <v>185</v>
      </c>
      <c r="F1795" s="9">
        <v>4.5199999999999996</v>
      </c>
      <c r="G1795" s="9">
        <v>12</v>
      </c>
      <c r="H1795" s="9">
        <v>36.5</v>
      </c>
      <c r="I1795" s="9">
        <v>117</v>
      </c>
      <c r="J1795" s="9">
        <v>4.17</v>
      </c>
      <c r="K1795" s="10">
        <v>7.11</v>
      </c>
      <c r="L1795" s="11">
        <f t="shared" ref="L1795:L1858" si="588">(E1795-AVERAGE(E$3:E$2055))/_xlfn.STDEV.S(E$3:E$2055)</f>
        <v>-1.4528836432026599</v>
      </c>
      <c r="M1795" s="11">
        <f t="shared" ref="M1795:M1858" si="589">-(F1795-AVERAGE(F$3:F$2055))/_xlfn.STDEV.S(F$3:F$2055)</f>
        <v>0.47443030925127883</v>
      </c>
      <c r="N1795" s="11">
        <f t="shared" ref="N1795:N1858" si="590">(G1795-AVERAGE(G$3:G$2055))/_xlfn.STDEV.S(G$3:G$2055)</f>
        <v>-1.2071520896344639</v>
      </c>
      <c r="O1795" s="11">
        <f t="shared" ref="O1795:O1858" si="591">(H1795-AVERAGE(H$3:H$2055))/_xlfn.STDEV.S(H$3:H$2055)</f>
        <v>0.50574014908382792</v>
      </c>
      <c r="P1795" s="11">
        <f t="shared" ref="P1795:P1858" si="592">(I1795-AVERAGE(I$3:I$2055))/_xlfn.STDEV.S(I$3:I$2055)</f>
        <v>-0.20084548426089152</v>
      </c>
      <c r="Q1795" s="11">
        <f t="shared" ref="Q1795:Q1858" si="593">-(J1795-AVERAGE(J$3:J$2055))/_xlfn.STDEV.S(J$3:J$2055)</f>
        <v>0.59264438083472248</v>
      </c>
      <c r="R1795" s="12">
        <f t="shared" ref="R1795:R1858" si="594">-(K1795-AVERAGE(K$3:K$2055))/_xlfn.STDEV.S(K$3:K$2055)</f>
        <v>-0.19270608274411341</v>
      </c>
      <c r="S1795">
        <f t="shared" ref="S1795:S1858" si="595">L1795*100</f>
        <v>-145.288364320266</v>
      </c>
      <c r="T1795">
        <f t="shared" ref="T1795:T1858" si="596">M1795*100</f>
        <v>47.443030925127886</v>
      </c>
      <c r="U1795">
        <f t="shared" ref="U1795:U1858" si="597">N1795*100</f>
        <v>-120.71520896344639</v>
      </c>
      <c r="V1795">
        <f t="shared" ref="V1795:V1858" si="598">((O1795+P1795)/2)*100</f>
        <v>15.244733241146818</v>
      </c>
      <c r="W1795">
        <f t="shared" ref="W1795:W1858" si="599">((Q1795+R1795)/2)*100</f>
        <v>19.996914904530456</v>
      </c>
      <c r="X1795" s="13">
        <f t="shared" ref="X1795:X1858" si="600">(S1795/ABS(S1795))*ABS(S1795)^2</f>
        <v>-21108.708806858343</v>
      </c>
      <c r="Y1795">
        <f t="shared" ref="Y1795:Y1858" si="601">(T1795/ABS(T1795))*ABS(T1795)^2</f>
        <v>2250.841183362641</v>
      </c>
      <c r="Z1795">
        <f t="shared" ref="Z1795:Z1858" si="602">(U1795/ABS(U1795))*ABS(U1795)^2</f>
        <v>-14572.161675088526</v>
      </c>
      <c r="AA1795">
        <f t="shared" ref="AA1795:AA1858" si="603">(V1795/ABS(V1795))*ABS(V1795)^2</f>
        <v>232.40189159372676</v>
      </c>
      <c r="AB1795">
        <f t="shared" ref="AB1795:AB1858" si="604">(W1795/ABS(W1795))*ABS(W1795)^2</f>
        <v>399.87660569903232</v>
      </c>
      <c r="AC1795" s="21">
        <f t="shared" ref="AC1795:AC1858" si="605">(AVERAGE(X1795:AB1795)/ABS(AVERAGE(X1795:AB1795)))*SQRT(ABS(AVERAGE(X1795:AB1795)))</f>
        <v>-80.991049877491349</v>
      </c>
      <c r="AD1795" s="13">
        <f t="shared" si="585"/>
        <v>189.21338208137811</v>
      </c>
      <c r="AE1795" s="20">
        <f t="shared" si="586"/>
        <v>0.40981705911685123</v>
      </c>
      <c r="AF1795" s="18">
        <f t="shared" si="587"/>
        <v>41</v>
      </c>
    </row>
    <row r="1796" spans="1:32" x14ac:dyDescent="0.25">
      <c r="A1796" s="7">
        <v>2003</v>
      </c>
      <c r="B1796" s="7" t="s">
        <v>1851</v>
      </c>
      <c r="C1796" s="7" t="s">
        <v>54</v>
      </c>
      <c r="D1796" s="8">
        <v>73</v>
      </c>
      <c r="E1796" s="9">
        <v>239</v>
      </c>
      <c r="F1796" s="9">
        <v>4.87</v>
      </c>
      <c r="G1796" s="9">
        <v>23</v>
      </c>
      <c r="H1796" s="9">
        <v>34</v>
      </c>
      <c r="I1796" s="9">
        <v>106</v>
      </c>
      <c r="J1796" s="9">
        <v>4.3600000000000003</v>
      </c>
      <c r="K1796" s="10">
        <v>7.4</v>
      </c>
      <c r="L1796" s="11">
        <f t="shared" si="588"/>
        <v>0.77183440172459505</v>
      </c>
      <c r="M1796" s="11">
        <f t="shared" si="589"/>
        <v>-1.7177238847714007</v>
      </c>
      <c r="N1796" s="11">
        <f t="shared" si="590"/>
        <v>0.78111394786937238</v>
      </c>
      <c r="O1796" s="11">
        <f t="shared" si="591"/>
        <v>-0.28334977800927191</v>
      </c>
      <c r="P1796" s="11">
        <f t="shared" si="592"/>
        <v>-1.8770071882755708</v>
      </c>
      <c r="Q1796" s="11">
        <f t="shared" si="593"/>
        <v>-0.5322840553317032</v>
      </c>
      <c r="R1796" s="12">
        <f t="shared" si="594"/>
        <v>-1.3470618578051847</v>
      </c>
      <c r="S1796">
        <f t="shared" si="595"/>
        <v>77.183440172459512</v>
      </c>
      <c r="T1796">
        <f t="shared" si="596"/>
        <v>-171.77238847714008</v>
      </c>
      <c r="U1796">
        <f t="shared" si="597"/>
        <v>78.11139478693724</v>
      </c>
      <c r="V1796">
        <f t="shared" si="598"/>
        <v>-108.01784831424213</v>
      </c>
      <c r="W1796">
        <f t="shared" si="599"/>
        <v>-93.967295656844399</v>
      </c>
      <c r="X1796" s="13">
        <f t="shared" si="600"/>
        <v>5957.2834368556369</v>
      </c>
      <c r="Y1796">
        <f t="shared" si="601"/>
        <v>-29505.753443141526</v>
      </c>
      <c r="Z1796">
        <f t="shared" si="602"/>
        <v>6101.3899955607658</v>
      </c>
      <c r="AA1796">
        <f t="shared" si="603"/>
        <v>-11667.855554438622</v>
      </c>
      <c r="AB1796">
        <f t="shared" si="604"/>
        <v>-8829.8526530608087</v>
      </c>
      <c r="AC1796" s="21">
        <f t="shared" si="605"/>
        <v>-87.114623592396413</v>
      </c>
      <c r="AD1796" s="13">
        <f t="shared" ref="AD1796:AD1859" si="606">AC1796+(-MIN($AC$3:$AC$2055))</f>
        <v>183.08980836647305</v>
      </c>
      <c r="AE1796" s="20">
        <f t="shared" ref="AE1796:AE1859" si="607">AD1796/MAX($AD$3:$AD$2055)</f>
        <v>0.39655401744653046</v>
      </c>
      <c r="AF1796" s="18">
        <f t="shared" ref="AF1796:AF1859" si="608">ROUND(AE1796*100,1)</f>
        <v>39.700000000000003</v>
      </c>
    </row>
    <row r="1797" spans="1:32" x14ac:dyDescent="0.25">
      <c r="A1797" s="7">
        <v>2003</v>
      </c>
      <c r="B1797" s="7" t="s">
        <v>1856</v>
      </c>
      <c r="C1797" s="7" t="s">
        <v>57</v>
      </c>
      <c r="D1797" s="8">
        <v>70</v>
      </c>
      <c r="E1797" s="9">
        <v>183</v>
      </c>
      <c r="F1797" s="9">
        <v>4.58</v>
      </c>
      <c r="G1797" s="9">
        <v>15</v>
      </c>
      <c r="H1797" s="9">
        <v>32.5</v>
      </c>
      <c r="I1797" s="9">
        <v>117</v>
      </c>
      <c r="J1797" s="9">
        <v>4.3099999999999996</v>
      </c>
      <c r="K1797" s="10">
        <v>7.46</v>
      </c>
      <c r="L1797" s="11">
        <f t="shared" si="588"/>
        <v>-1.5352806078295953</v>
      </c>
      <c r="M1797" s="11">
        <f t="shared" si="589"/>
        <v>9.8632447418816938E-2</v>
      </c>
      <c r="N1797" s="11">
        <f t="shared" si="590"/>
        <v>-0.66489771576978118</v>
      </c>
      <c r="O1797" s="11">
        <f t="shared" si="591"/>
        <v>-0.75680373426513181</v>
      </c>
      <c r="P1797" s="11">
        <f t="shared" si="592"/>
        <v>-0.20084548426089152</v>
      </c>
      <c r="Q1797" s="11">
        <f t="shared" si="593"/>
        <v>-0.23625025634053493</v>
      </c>
      <c r="R1797" s="12">
        <f t="shared" si="594"/>
        <v>-1.5858940871281635</v>
      </c>
      <c r="S1797">
        <f t="shared" si="595"/>
        <v>-153.52806078295953</v>
      </c>
      <c r="T1797">
        <f t="shared" si="596"/>
        <v>9.8632447418816938</v>
      </c>
      <c r="U1797">
        <f t="shared" si="597"/>
        <v>-66.489771576978114</v>
      </c>
      <c r="V1797">
        <f t="shared" si="598"/>
        <v>-47.882460926301171</v>
      </c>
      <c r="W1797">
        <f t="shared" si="599"/>
        <v>-91.107217173434918</v>
      </c>
      <c r="X1797" s="13">
        <f t="shared" si="600"/>
        <v>-23570.865447776116</v>
      </c>
      <c r="Y1797">
        <f t="shared" si="601"/>
        <v>97.283596838256884</v>
      </c>
      <c r="Z1797">
        <f t="shared" si="602"/>
        <v>-4420.8897243587271</v>
      </c>
      <c r="AA1797">
        <f t="shared" si="603"/>
        <v>-2292.7300643587582</v>
      </c>
      <c r="AB1797">
        <f t="shared" si="604"/>
        <v>-8300.5250210874347</v>
      </c>
      <c r="AC1797" s="21">
        <f t="shared" si="605"/>
        <v>-87.735655990871564</v>
      </c>
      <c r="AD1797" s="13">
        <f t="shared" si="606"/>
        <v>182.46877596799789</v>
      </c>
      <c r="AE1797" s="20">
        <f t="shared" si="607"/>
        <v>0.39520892404795721</v>
      </c>
      <c r="AF1797" s="18">
        <f t="shared" si="608"/>
        <v>39.5</v>
      </c>
    </row>
    <row r="1798" spans="1:32" x14ac:dyDescent="0.25">
      <c r="A1798" s="7">
        <v>2003</v>
      </c>
      <c r="B1798" s="7" t="s">
        <v>1869</v>
      </c>
      <c r="C1798" s="7" t="s">
        <v>85</v>
      </c>
      <c r="D1798" s="8">
        <v>74</v>
      </c>
      <c r="E1798" s="9">
        <v>201</v>
      </c>
      <c r="F1798" s="9">
        <v>4.76</v>
      </c>
      <c r="G1798" s="9">
        <v>13</v>
      </c>
      <c r="H1798" s="9">
        <v>36</v>
      </c>
      <c r="I1798" s="9">
        <v>114</v>
      </c>
      <c r="J1798" s="9">
        <v>4.41</v>
      </c>
      <c r="K1798" s="10">
        <v>7.42</v>
      </c>
      <c r="L1798" s="11">
        <f t="shared" si="588"/>
        <v>-0.793707926187177</v>
      </c>
      <c r="M1798" s="11">
        <f t="shared" si="589"/>
        <v>-1.0287611380785577</v>
      </c>
      <c r="N1798" s="11">
        <f t="shared" si="590"/>
        <v>-1.0264006316795695</v>
      </c>
      <c r="O1798" s="11">
        <f t="shared" si="591"/>
        <v>0.34792216366520795</v>
      </c>
      <c r="P1798" s="11">
        <f t="shared" si="592"/>
        <v>-0.65798049444671314</v>
      </c>
      <c r="Q1798" s="11">
        <f t="shared" si="593"/>
        <v>-0.8283178543228662</v>
      </c>
      <c r="R1798" s="12">
        <f t="shared" si="594"/>
        <v>-1.4266726009128432</v>
      </c>
      <c r="S1798">
        <f t="shared" si="595"/>
        <v>-79.370792618717701</v>
      </c>
      <c r="T1798">
        <f t="shared" si="596"/>
        <v>-102.87611380785577</v>
      </c>
      <c r="U1798">
        <f t="shared" si="597"/>
        <v>-102.64006316795695</v>
      </c>
      <c r="V1798">
        <f t="shared" si="598"/>
        <v>-15.50291653907526</v>
      </c>
      <c r="W1798">
        <f t="shared" si="599"/>
        <v>-112.74952276178547</v>
      </c>
      <c r="X1798" s="13">
        <f t="shared" si="600"/>
        <v>-6299.7227209234925</v>
      </c>
      <c r="Y1798">
        <f t="shared" si="601"/>
        <v>-10583.494792206893</v>
      </c>
      <c r="Z1798">
        <f t="shared" si="602"/>
        <v>-10534.982567122193</v>
      </c>
      <c r="AA1798">
        <f t="shared" si="603"/>
        <v>-240.34042121753325</v>
      </c>
      <c r="AB1798">
        <f t="shared" si="604"/>
        <v>-12712.454883010379</v>
      </c>
      <c r="AC1798" s="21">
        <f t="shared" si="605"/>
        <v>-89.856547212187593</v>
      </c>
      <c r="AD1798" s="13">
        <f t="shared" si="606"/>
        <v>180.34788474668187</v>
      </c>
      <c r="AE1798" s="20">
        <f t="shared" si="607"/>
        <v>0.39061528805104523</v>
      </c>
      <c r="AF1798" s="18">
        <f t="shared" si="608"/>
        <v>39.1</v>
      </c>
    </row>
    <row r="1799" spans="1:32" x14ac:dyDescent="0.25">
      <c r="A1799" s="7">
        <v>2003</v>
      </c>
      <c r="B1799" s="7" t="s">
        <v>1890</v>
      </c>
      <c r="C1799" s="7" t="s">
        <v>57</v>
      </c>
      <c r="D1799" s="8">
        <v>71</v>
      </c>
      <c r="E1799" s="9">
        <v>185</v>
      </c>
      <c r="F1799" s="9">
        <v>4.49</v>
      </c>
      <c r="G1799" s="9">
        <v>9</v>
      </c>
      <c r="H1799" s="9">
        <v>35.5</v>
      </c>
      <c r="I1799" s="9">
        <v>120</v>
      </c>
      <c r="J1799" s="9">
        <v>4.1399999999999997</v>
      </c>
      <c r="K1799" s="10">
        <v>6.95</v>
      </c>
      <c r="L1799" s="11">
        <f t="shared" si="588"/>
        <v>-1.4528836432026599</v>
      </c>
      <c r="M1799" s="11">
        <f t="shared" si="589"/>
        <v>0.66232924016750427</v>
      </c>
      <c r="N1799" s="11">
        <f t="shared" si="590"/>
        <v>-1.7494064634991464</v>
      </c>
      <c r="O1799" s="11">
        <f t="shared" si="591"/>
        <v>0.19010417824658796</v>
      </c>
      <c r="P1799" s="11">
        <f t="shared" si="592"/>
        <v>0.25628952592493009</v>
      </c>
      <c r="Q1799" s="11">
        <f t="shared" si="593"/>
        <v>0.77026466022942242</v>
      </c>
      <c r="R1799" s="12">
        <f t="shared" si="594"/>
        <v>0.44417986211716787</v>
      </c>
      <c r="S1799">
        <f t="shared" si="595"/>
        <v>-145.288364320266</v>
      </c>
      <c r="T1799">
        <f t="shared" si="596"/>
        <v>66.232924016750431</v>
      </c>
      <c r="U1799">
        <f t="shared" si="597"/>
        <v>-174.94064634991463</v>
      </c>
      <c r="V1799">
        <f t="shared" si="598"/>
        <v>22.319685208575901</v>
      </c>
      <c r="W1799">
        <f t="shared" si="599"/>
        <v>60.722226117329512</v>
      </c>
      <c r="X1799" s="13">
        <f t="shared" si="600"/>
        <v>-21108.708806858343</v>
      </c>
      <c r="Y1799">
        <f t="shared" si="601"/>
        <v>4386.8002238086365</v>
      </c>
      <c r="Z1799">
        <f t="shared" si="602"/>
        <v>-30604.229745325898</v>
      </c>
      <c r="AA1799">
        <f t="shared" si="603"/>
        <v>498.1683478099219</v>
      </c>
      <c r="AB1799">
        <f t="shared" si="604"/>
        <v>3687.1887446440942</v>
      </c>
      <c r="AC1799" s="21">
        <f t="shared" si="605"/>
        <v>-92.887869214361444</v>
      </c>
      <c r="AD1799" s="13">
        <f t="shared" si="606"/>
        <v>177.31656274450802</v>
      </c>
      <c r="AE1799" s="20">
        <f t="shared" si="607"/>
        <v>0.38404975101290484</v>
      </c>
      <c r="AF1799" s="18">
        <f t="shared" si="608"/>
        <v>38.4</v>
      </c>
    </row>
    <row r="1800" spans="1:32" x14ac:dyDescent="0.25">
      <c r="A1800" s="7">
        <v>2003</v>
      </c>
      <c r="B1800" s="7" t="s">
        <v>1891</v>
      </c>
      <c r="C1800" s="7" t="s">
        <v>54</v>
      </c>
      <c r="D1800" s="8">
        <v>74</v>
      </c>
      <c r="E1800" s="9">
        <v>243</v>
      </c>
      <c r="F1800" s="9">
        <v>4.8899999999999997</v>
      </c>
      <c r="G1800" s="9">
        <v>19</v>
      </c>
      <c r="H1800" s="9">
        <v>30</v>
      </c>
      <c r="I1800" s="9">
        <v>112</v>
      </c>
      <c r="J1800" s="9">
        <v>4.34</v>
      </c>
      <c r="K1800" s="10">
        <v>7.23</v>
      </c>
      <c r="L1800" s="11">
        <f t="shared" si="588"/>
        <v>0.93662833097846576</v>
      </c>
      <c r="M1800" s="11">
        <f t="shared" si="589"/>
        <v>-1.842989838715551</v>
      </c>
      <c r="N1800" s="11">
        <f t="shared" si="590"/>
        <v>5.8108116049795627E-2</v>
      </c>
      <c r="O1800" s="11">
        <f t="shared" si="591"/>
        <v>-1.5458936613582315</v>
      </c>
      <c r="P1800" s="11">
        <f t="shared" si="592"/>
        <v>-0.96273716790392749</v>
      </c>
      <c r="Q1800" s="11">
        <f t="shared" si="593"/>
        <v>-0.4138705357352348</v>
      </c>
      <c r="R1800" s="12">
        <f t="shared" si="594"/>
        <v>-0.67037054139007435</v>
      </c>
      <c r="S1800">
        <f t="shared" si="595"/>
        <v>93.662833097846573</v>
      </c>
      <c r="T1800">
        <f t="shared" si="596"/>
        <v>-184.29898387155509</v>
      </c>
      <c r="U1800">
        <f t="shared" si="597"/>
        <v>5.8108116049795626</v>
      </c>
      <c r="V1800">
        <f t="shared" si="598"/>
        <v>-125.43154146310795</v>
      </c>
      <c r="W1800">
        <f t="shared" si="599"/>
        <v>-54.212053856265463</v>
      </c>
      <c r="X1800" s="13">
        <f t="shared" si="600"/>
        <v>8772.7263039150639</v>
      </c>
      <c r="Y1800">
        <f t="shared" si="601"/>
        <v>-33966.115456087726</v>
      </c>
      <c r="Z1800">
        <f t="shared" si="602"/>
        <v>33.765531508565161</v>
      </c>
      <c r="AA1800">
        <f t="shared" si="603"/>
        <v>-15733.071593811368</v>
      </c>
      <c r="AB1800">
        <f t="shared" si="604"/>
        <v>-2938.9467833146273</v>
      </c>
      <c r="AC1800" s="21">
        <f t="shared" si="605"/>
        <v>-93.628672956301244</v>
      </c>
      <c r="AD1800" s="13">
        <f t="shared" si="606"/>
        <v>176.57575900256822</v>
      </c>
      <c r="AE1800" s="20">
        <f t="shared" si="607"/>
        <v>0.38244524499137011</v>
      </c>
      <c r="AF1800" s="18">
        <f t="shared" si="608"/>
        <v>38.200000000000003</v>
      </c>
    </row>
    <row r="1801" spans="1:32" x14ac:dyDescent="0.25">
      <c r="A1801" s="7">
        <v>2003</v>
      </c>
      <c r="B1801" s="7" t="s">
        <v>1895</v>
      </c>
      <c r="C1801" s="7" t="s">
        <v>54</v>
      </c>
      <c r="D1801" s="8">
        <v>75</v>
      </c>
      <c r="E1801" s="9">
        <v>252</v>
      </c>
      <c r="F1801" s="9">
        <v>4.88</v>
      </c>
      <c r="G1801" s="9">
        <v>21</v>
      </c>
      <c r="H1801" s="9">
        <v>33</v>
      </c>
      <c r="I1801" s="9">
        <v>110</v>
      </c>
      <c r="J1801" s="9">
        <v>4.46</v>
      </c>
      <c r="K1801" s="10">
        <v>7.55</v>
      </c>
      <c r="L1801" s="11">
        <f t="shared" si="588"/>
        <v>1.3074146717996751</v>
      </c>
      <c r="M1801" s="11">
        <f t="shared" si="589"/>
        <v>-1.780356861743476</v>
      </c>
      <c r="N1801" s="11">
        <f t="shared" si="590"/>
        <v>0.41961103195958405</v>
      </c>
      <c r="O1801" s="11">
        <f t="shared" si="591"/>
        <v>-0.59898574884651179</v>
      </c>
      <c r="P1801" s="11">
        <f t="shared" si="592"/>
        <v>-1.2674938413611418</v>
      </c>
      <c r="Q1801" s="11">
        <f t="shared" si="593"/>
        <v>-1.1243516533140292</v>
      </c>
      <c r="R1801" s="12">
        <f t="shared" si="594"/>
        <v>-1.9441424311126334</v>
      </c>
      <c r="S1801">
        <f t="shared" si="595"/>
        <v>130.74146717996751</v>
      </c>
      <c r="T1801">
        <f t="shared" si="596"/>
        <v>-178.0356861743476</v>
      </c>
      <c r="U1801">
        <f t="shared" si="597"/>
        <v>41.961103195958401</v>
      </c>
      <c r="V1801">
        <f t="shared" si="598"/>
        <v>-93.323979510382685</v>
      </c>
      <c r="W1801">
        <f t="shared" si="599"/>
        <v>-153.42470422133312</v>
      </c>
      <c r="X1801" s="13">
        <f t="shared" si="600"/>
        <v>17093.331240370524</v>
      </c>
      <c r="Y1801">
        <f t="shared" si="601"/>
        <v>-31696.705551570787</v>
      </c>
      <c r="Z1801">
        <f t="shared" si="602"/>
        <v>1760.7341814218703</v>
      </c>
      <c r="AA1801">
        <f t="shared" si="603"/>
        <v>-8709.3651516543268</v>
      </c>
      <c r="AB1801">
        <f t="shared" si="604"/>
        <v>-23539.139865403551</v>
      </c>
      <c r="AC1801" s="21">
        <f t="shared" si="605"/>
        <v>-94.96435662587966</v>
      </c>
      <c r="AD1801" s="13">
        <f t="shared" si="606"/>
        <v>175.24007533298982</v>
      </c>
      <c r="AE1801" s="20">
        <f t="shared" si="607"/>
        <v>0.37955228917949418</v>
      </c>
      <c r="AF1801" s="18">
        <f t="shared" si="608"/>
        <v>38</v>
      </c>
    </row>
    <row r="1802" spans="1:32" x14ac:dyDescent="0.25">
      <c r="A1802" s="7">
        <v>2003</v>
      </c>
      <c r="B1802" s="7" t="s">
        <v>1995</v>
      </c>
      <c r="C1802" s="7" t="s">
        <v>57</v>
      </c>
      <c r="D1802" s="8">
        <v>71</v>
      </c>
      <c r="E1802" s="9">
        <v>184</v>
      </c>
      <c r="F1802" s="9">
        <v>4.67</v>
      </c>
      <c r="G1802" s="9">
        <v>11</v>
      </c>
      <c r="H1802" s="9">
        <v>31</v>
      </c>
      <c r="I1802" s="9">
        <v>109</v>
      </c>
      <c r="J1802" s="9">
        <v>4.29</v>
      </c>
      <c r="K1802" s="10">
        <v>7.05</v>
      </c>
      <c r="L1802" s="11">
        <f t="shared" si="588"/>
        <v>-1.4940821255161276</v>
      </c>
      <c r="M1802" s="11">
        <f t="shared" si="589"/>
        <v>-0.46506434532987034</v>
      </c>
      <c r="N1802" s="11">
        <f t="shared" si="590"/>
        <v>-1.387903547589358</v>
      </c>
      <c r="O1802" s="11">
        <f t="shared" si="591"/>
        <v>-1.2302576905209917</v>
      </c>
      <c r="P1802" s="11">
        <f t="shared" si="592"/>
        <v>-1.4198721780897492</v>
      </c>
      <c r="Q1802" s="11">
        <f t="shared" si="593"/>
        <v>-0.11783673674407182</v>
      </c>
      <c r="R1802" s="12">
        <f t="shared" si="594"/>
        <v>4.6126146578868821E-2</v>
      </c>
      <c r="S1802">
        <f t="shared" si="595"/>
        <v>-149.40821255161276</v>
      </c>
      <c r="T1802">
        <f t="shared" si="596"/>
        <v>-46.506434532987036</v>
      </c>
      <c r="U1802">
        <f t="shared" si="597"/>
        <v>-138.79035475893579</v>
      </c>
      <c r="V1802">
        <f t="shared" si="598"/>
        <v>-132.50649343053703</v>
      </c>
      <c r="W1802">
        <f t="shared" si="599"/>
        <v>-3.5855295082601497</v>
      </c>
      <c r="X1802" s="13">
        <f t="shared" si="600"/>
        <v>-22322.813977867896</v>
      </c>
      <c r="Y1802">
        <f t="shared" si="601"/>
        <v>-2162.848452971009</v>
      </c>
      <c r="Z1802">
        <f t="shared" si="602"/>
        <v>-19262.76257411125</v>
      </c>
      <c r="AA1802">
        <f t="shared" si="603"/>
        <v>-17557.970801256954</v>
      </c>
      <c r="AB1802">
        <f t="shared" si="604"/>
        <v>-12.85602185460427</v>
      </c>
      <c r="AC1802" s="21">
        <f t="shared" si="605"/>
        <v>-110.74227000388038</v>
      </c>
      <c r="AD1802" s="13">
        <f t="shared" si="606"/>
        <v>159.46216195498909</v>
      </c>
      <c r="AE1802" s="20">
        <f t="shared" si="607"/>
        <v>0.34537892369950018</v>
      </c>
      <c r="AF1802" s="18">
        <f t="shared" si="608"/>
        <v>34.5</v>
      </c>
    </row>
    <row r="1803" spans="1:32" x14ac:dyDescent="0.25">
      <c r="A1803" s="7">
        <v>2003</v>
      </c>
      <c r="B1803" s="7" t="s">
        <v>1997</v>
      </c>
      <c r="C1803" s="7" t="s">
        <v>54</v>
      </c>
      <c r="D1803" s="8">
        <v>73</v>
      </c>
      <c r="E1803" s="9">
        <v>240</v>
      </c>
      <c r="F1803" s="9">
        <v>4.95</v>
      </c>
      <c r="G1803" s="9">
        <v>19</v>
      </c>
      <c r="H1803" s="9">
        <v>33.5</v>
      </c>
      <c r="I1803" s="9">
        <v>116</v>
      </c>
      <c r="J1803" s="9">
        <v>4.3600000000000003</v>
      </c>
      <c r="K1803" s="10">
        <v>7.62</v>
      </c>
      <c r="L1803" s="11">
        <f t="shared" si="588"/>
        <v>0.81303288403806273</v>
      </c>
      <c r="M1803" s="11">
        <f t="shared" si="589"/>
        <v>-2.2187877005480128</v>
      </c>
      <c r="N1803" s="11">
        <f t="shared" si="590"/>
        <v>5.8108116049795627E-2</v>
      </c>
      <c r="O1803" s="11">
        <f t="shared" si="591"/>
        <v>-0.44116776342789188</v>
      </c>
      <c r="P1803" s="11">
        <f t="shared" si="592"/>
        <v>-0.35322382098949873</v>
      </c>
      <c r="Q1803" s="11">
        <f t="shared" si="593"/>
        <v>-0.5322840553317032</v>
      </c>
      <c r="R1803" s="12">
        <f t="shared" si="594"/>
        <v>-2.2227800319894446</v>
      </c>
      <c r="S1803">
        <f t="shared" si="595"/>
        <v>81.303288403806278</v>
      </c>
      <c r="T1803">
        <f t="shared" si="596"/>
        <v>-221.87877005480127</v>
      </c>
      <c r="U1803">
        <f t="shared" si="597"/>
        <v>5.8108116049795626</v>
      </c>
      <c r="V1803">
        <f t="shared" si="598"/>
        <v>-39.719579220869527</v>
      </c>
      <c r="W1803">
        <f t="shared" si="599"/>
        <v>-137.75320436605739</v>
      </c>
      <c r="X1803" s="13">
        <f t="shared" si="600"/>
        <v>6610.2247052725006</v>
      </c>
      <c r="Y1803">
        <f t="shared" si="601"/>
        <v>-49230.188601031376</v>
      </c>
      <c r="Z1803">
        <f t="shared" si="602"/>
        <v>33.765531508565161</v>
      </c>
      <c r="AA1803">
        <f t="shared" si="603"/>
        <v>-1577.6449734829303</v>
      </c>
      <c r="AB1803">
        <f t="shared" si="604"/>
        <v>-18975.945313116772</v>
      </c>
      <c r="AC1803" s="21">
        <f t="shared" si="605"/>
        <v>-112.37418622695338</v>
      </c>
      <c r="AD1803" s="13">
        <f t="shared" si="606"/>
        <v>157.83024573191608</v>
      </c>
      <c r="AE1803" s="20">
        <f t="shared" si="607"/>
        <v>0.34184435812116692</v>
      </c>
      <c r="AF1803" s="18">
        <f t="shared" si="608"/>
        <v>34.200000000000003</v>
      </c>
    </row>
    <row r="1804" spans="1:32" x14ac:dyDescent="0.25">
      <c r="A1804" s="7">
        <v>2002</v>
      </c>
      <c r="B1804" s="7" t="s">
        <v>46</v>
      </c>
      <c r="C1804" s="7" t="s">
        <v>36</v>
      </c>
      <c r="D1804" s="8">
        <v>71.7</v>
      </c>
      <c r="E1804" s="14">
        <v>246</v>
      </c>
      <c r="F1804" s="14">
        <v>4.68</v>
      </c>
      <c r="G1804" s="14">
        <v>35</v>
      </c>
      <c r="H1804" s="14">
        <v>38</v>
      </c>
      <c r="I1804" s="14">
        <v>119</v>
      </c>
      <c r="J1804" s="14">
        <v>4.09</v>
      </c>
      <c r="K1804" s="10">
        <v>6.85</v>
      </c>
      <c r="L1804" s="11">
        <f t="shared" si="588"/>
        <v>1.0602237779188688</v>
      </c>
      <c r="M1804" s="11">
        <f t="shared" si="589"/>
        <v>-0.52769732230194544</v>
      </c>
      <c r="N1804" s="11">
        <f t="shared" si="590"/>
        <v>2.950131443328103</v>
      </c>
      <c r="O1804" s="11">
        <f t="shared" si="591"/>
        <v>0.97919410533968776</v>
      </c>
      <c r="P1804" s="11">
        <f t="shared" si="592"/>
        <v>0.10391118919632288</v>
      </c>
      <c r="Q1804" s="11">
        <f t="shared" si="593"/>
        <v>1.0662984592205855</v>
      </c>
      <c r="R1804" s="12">
        <f t="shared" si="594"/>
        <v>0.84223357765547036</v>
      </c>
      <c r="S1804">
        <f t="shared" si="595"/>
        <v>106.02237779188688</v>
      </c>
      <c r="T1804">
        <f t="shared" si="596"/>
        <v>-52.769732230194542</v>
      </c>
      <c r="U1804">
        <f t="shared" si="597"/>
        <v>295.01314433281027</v>
      </c>
      <c r="V1804">
        <f t="shared" si="598"/>
        <v>54.155264726800532</v>
      </c>
      <c r="W1804">
        <f t="shared" si="599"/>
        <v>95.4266018438028</v>
      </c>
      <c r="X1804" s="13">
        <f t="shared" si="600"/>
        <v>11240.744592645589</v>
      </c>
      <c r="Y1804">
        <f t="shared" si="601"/>
        <v>-2784.6446396464326</v>
      </c>
      <c r="Z1804">
        <f t="shared" si="602"/>
        <v>87032.755329131542</v>
      </c>
      <c r="AA1804">
        <f t="shared" si="603"/>
        <v>2932.7926976298459</v>
      </c>
      <c r="AB1804">
        <f t="shared" si="604"/>
        <v>9106.2363394556687</v>
      </c>
      <c r="AC1804" s="21">
        <f t="shared" si="605"/>
        <v>146.6477987009803</v>
      </c>
      <c r="AD1804" s="13">
        <f t="shared" si="606"/>
        <v>416.85223065984974</v>
      </c>
      <c r="AE1804" s="20">
        <f t="shared" si="607"/>
        <v>0.90285979446129194</v>
      </c>
      <c r="AF1804" s="18">
        <f t="shared" si="608"/>
        <v>90.3</v>
      </c>
    </row>
    <row r="1805" spans="1:32" x14ac:dyDescent="0.25">
      <c r="A1805" s="7">
        <v>2002</v>
      </c>
      <c r="B1805" s="7" t="s">
        <v>86</v>
      </c>
      <c r="C1805" s="7" t="s">
        <v>85</v>
      </c>
      <c r="D1805" s="8">
        <v>73</v>
      </c>
      <c r="E1805" s="9">
        <v>209</v>
      </c>
      <c r="F1805" s="9">
        <v>4.5599999999999996</v>
      </c>
      <c r="G1805" s="9">
        <v>28</v>
      </c>
      <c r="H1805" s="9">
        <v>38.5</v>
      </c>
      <c r="I1805" s="9">
        <v>120</v>
      </c>
      <c r="J1805" s="9">
        <v>3.87</v>
      </c>
      <c r="K1805" s="10">
        <v>6.62</v>
      </c>
      <c r="L1805" s="11">
        <f t="shared" si="588"/>
        <v>-0.46412006767943548</v>
      </c>
      <c r="M1805" s="11">
        <f t="shared" si="589"/>
        <v>0.22389840136297276</v>
      </c>
      <c r="N1805" s="11">
        <f t="shared" si="590"/>
        <v>1.6848712376438435</v>
      </c>
      <c r="O1805" s="11">
        <f t="shared" si="591"/>
        <v>1.1370120907583077</v>
      </c>
      <c r="P1805" s="11">
        <f t="shared" si="592"/>
        <v>0.25628952592493009</v>
      </c>
      <c r="Q1805" s="11">
        <f t="shared" si="593"/>
        <v>2.3688471747817057</v>
      </c>
      <c r="R1805" s="12">
        <f t="shared" si="594"/>
        <v>1.7577571233935596</v>
      </c>
      <c r="S1805">
        <f t="shared" si="595"/>
        <v>-46.412006767943545</v>
      </c>
      <c r="T1805">
        <f t="shared" si="596"/>
        <v>22.389840136297277</v>
      </c>
      <c r="U1805">
        <f t="shared" si="597"/>
        <v>168.48712376438436</v>
      </c>
      <c r="V1805">
        <f t="shared" si="598"/>
        <v>69.665080834161884</v>
      </c>
      <c r="W1805">
        <f t="shared" si="599"/>
        <v>206.33021490876325</v>
      </c>
      <c r="X1805" s="13">
        <f t="shared" si="600"/>
        <v>-2154.0743722276375</v>
      </c>
      <c r="Y1805">
        <f t="shared" si="601"/>
        <v>501.30494132894847</v>
      </c>
      <c r="Z1805">
        <f t="shared" si="602"/>
        <v>28387.910874394973</v>
      </c>
      <c r="AA1805">
        <f t="shared" si="603"/>
        <v>4853.2234876303091</v>
      </c>
      <c r="AB1805">
        <f t="shared" si="604"/>
        <v>42572.15758429643</v>
      </c>
      <c r="AC1805" s="21">
        <f t="shared" si="605"/>
        <v>121.78712782180473</v>
      </c>
      <c r="AD1805" s="13">
        <f t="shared" si="606"/>
        <v>391.99155978067421</v>
      </c>
      <c r="AE1805" s="20">
        <f t="shared" si="607"/>
        <v>0.84901409435645581</v>
      </c>
      <c r="AF1805" s="18">
        <f t="shared" si="608"/>
        <v>84.9</v>
      </c>
    </row>
    <row r="1806" spans="1:32" x14ac:dyDescent="0.25">
      <c r="A1806" s="7">
        <v>2002</v>
      </c>
      <c r="B1806" s="7" t="s">
        <v>121</v>
      </c>
      <c r="C1806" s="7" t="s">
        <v>34</v>
      </c>
      <c r="D1806" s="8">
        <v>74</v>
      </c>
      <c r="E1806" s="9">
        <v>244</v>
      </c>
      <c r="F1806" s="9">
        <v>4.53</v>
      </c>
      <c r="G1806" s="9">
        <v>26</v>
      </c>
      <c r="H1806" s="9">
        <v>42</v>
      </c>
      <c r="I1806" s="9">
        <v>125</v>
      </c>
      <c r="J1806" s="9">
        <v>4.1100000000000003</v>
      </c>
      <c r="K1806" s="10">
        <v>7.1</v>
      </c>
      <c r="L1806" s="11">
        <f t="shared" si="588"/>
        <v>0.97782681329193355</v>
      </c>
      <c r="M1806" s="11">
        <f t="shared" si="589"/>
        <v>0.41179733227919812</v>
      </c>
      <c r="N1806" s="11">
        <f t="shared" si="590"/>
        <v>1.3233683217340551</v>
      </c>
      <c r="O1806" s="11">
        <f t="shared" si="591"/>
        <v>2.2417379886886475</v>
      </c>
      <c r="P1806" s="11">
        <f t="shared" si="592"/>
        <v>1.0181812095679661</v>
      </c>
      <c r="Q1806" s="11">
        <f t="shared" si="593"/>
        <v>0.94788493962411713</v>
      </c>
      <c r="R1806" s="12">
        <f t="shared" si="594"/>
        <v>-0.1529007111902807</v>
      </c>
      <c r="S1806">
        <f t="shared" si="595"/>
        <v>97.782681329193352</v>
      </c>
      <c r="T1806">
        <f t="shared" si="596"/>
        <v>41.179733227919812</v>
      </c>
      <c r="U1806">
        <f t="shared" si="597"/>
        <v>132.3368321734055</v>
      </c>
      <c r="V1806">
        <f t="shared" si="598"/>
        <v>162.9959599128307</v>
      </c>
      <c r="W1806">
        <f t="shared" si="599"/>
        <v>39.749211421691818</v>
      </c>
      <c r="X1806" s="13">
        <f t="shared" si="600"/>
        <v>9561.4527679265775</v>
      </c>
      <c r="Y1806">
        <f t="shared" si="601"/>
        <v>1695.7704287226429</v>
      </c>
      <c r="Z1806">
        <f t="shared" si="602"/>
        <v>17513.037149692092</v>
      </c>
      <c r="AA1806">
        <f t="shared" si="603"/>
        <v>26567.682947905112</v>
      </c>
      <c r="AB1806">
        <f t="shared" si="604"/>
        <v>1579.9998086463554</v>
      </c>
      <c r="AC1806" s="21">
        <f t="shared" si="605"/>
        <v>106.69390151540318</v>
      </c>
      <c r="AD1806" s="13">
        <f t="shared" si="606"/>
        <v>376.89833347427265</v>
      </c>
      <c r="AE1806" s="20">
        <f t="shared" si="607"/>
        <v>0.81632369186254394</v>
      </c>
      <c r="AF1806" s="18">
        <f t="shared" si="608"/>
        <v>81.599999999999994</v>
      </c>
    </row>
    <row r="1807" spans="1:32" x14ac:dyDescent="0.25">
      <c r="A1807" s="7">
        <v>2002</v>
      </c>
      <c r="B1807" s="7" t="s">
        <v>132</v>
      </c>
      <c r="C1807" s="7" t="s">
        <v>34</v>
      </c>
      <c r="D1807" s="8">
        <v>73</v>
      </c>
      <c r="E1807" s="9">
        <v>243</v>
      </c>
      <c r="F1807" s="9">
        <v>4.68</v>
      </c>
      <c r="G1807" s="9">
        <v>23</v>
      </c>
      <c r="H1807" s="9">
        <v>39</v>
      </c>
      <c r="I1807" s="9">
        <v>120</v>
      </c>
      <c r="J1807" s="9">
        <v>3.83</v>
      </c>
      <c r="K1807" s="10">
        <v>6.71</v>
      </c>
      <c r="L1807" s="11">
        <f t="shared" si="588"/>
        <v>0.93662833097846576</v>
      </c>
      <c r="M1807" s="11">
        <f t="shared" si="589"/>
        <v>-0.52769732230194544</v>
      </c>
      <c r="N1807" s="11">
        <f t="shared" si="590"/>
        <v>0.78111394786937238</v>
      </c>
      <c r="O1807" s="11">
        <f t="shared" si="591"/>
        <v>1.2948300761769276</v>
      </c>
      <c r="P1807" s="11">
        <f t="shared" si="592"/>
        <v>0.25628952592493009</v>
      </c>
      <c r="Q1807" s="11">
        <f t="shared" si="593"/>
        <v>2.6056742139746372</v>
      </c>
      <c r="R1807" s="12">
        <f t="shared" si="594"/>
        <v>1.3995087794090897</v>
      </c>
      <c r="S1807">
        <f t="shared" si="595"/>
        <v>93.662833097846573</v>
      </c>
      <c r="T1807">
        <f t="shared" si="596"/>
        <v>-52.769732230194542</v>
      </c>
      <c r="U1807">
        <f t="shared" si="597"/>
        <v>78.11139478693724</v>
      </c>
      <c r="V1807">
        <f t="shared" si="598"/>
        <v>77.555980105092885</v>
      </c>
      <c r="W1807">
        <f t="shared" si="599"/>
        <v>200.25914966918634</v>
      </c>
      <c r="X1807" s="13">
        <f t="shared" si="600"/>
        <v>8772.7263039150639</v>
      </c>
      <c r="Y1807">
        <f t="shared" si="601"/>
        <v>-2784.6446396464326</v>
      </c>
      <c r="Z1807">
        <f t="shared" si="602"/>
        <v>6101.3899955607658</v>
      </c>
      <c r="AA1807">
        <f t="shared" si="603"/>
        <v>6014.9300500615636</v>
      </c>
      <c r="AB1807">
        <f t="shared" si="604"/>
        <v>40103.727026225577</v>
      </c>
      <c r="AC1807" s="21">
        <f t="shared" si="605"/>
        <v>107.89636577393749</v>
      </c>
      <c r="AD1807" s="13">
        <f t="shared" si="606"/>
        <v>378.10079773280694</v>
      </c>
      <c r="AE1807" s="20">
        <f t="shared" si="607"/>
        <v>0.81892810789646753</v>
      </c>
      <c r="AF1807" s="18">
        <f t="shared" si="608"/>
        <v>81.900000000000006</v>
      </c>
    </row>
    <row r="1808" spans="1:32" x14ac:dyDescent="0.25">
      <c r="A1808" s="7">
        <v>2002</v>
      </c>
      <c r="B1808" s="7" t="s">
        <v>152</v>
      </c>
      <c r="C1808" s="7" t="s">
        <v>85</v>
      </c>
      <c r="D1808" s="8">
        <v>75</v>
      </c>
      <c r="E1808" s="9">
        <v>208</v>
      </c>
      <c r="F1808" s="9">
        <v>4.5</v>
      </c>
      <c r="G1808" s="9">
        <v>13</v>
      </c>
      <c r="H1808" s="9">
        <v>39.5</v>
      </c>
      <c r="I1808" s="9">
        <v>126</v>
      </c>
      <c r="J1808" s="9">
        <v>3.92</v>
      </c>
      <c r="K1808" s="10">
        <v>6.51</v>
      </c>
      <c r="L1808" s="11">
        <f t="shared" si="588"/>
        <v>-0.50531854999290315</v>
      </c>
      <c r="M1808" s="11">
        <f t="shared" si="589"/>
        <v>0.59969626319542912</v>
      </c>
      <c r="N1808" s="11">
        <f t="shared" si="590"/>
        <v>-1.0264006316795695</v>
      </c>
      <c r="O1808" s="11">
        <f t="shared" si="591"/>
        <v>1.4526480615955477</v>
      </c>
      <c r="P1808" s="11">
        <f t="shared" si="592"/>
        <v>1.1705595462965732</v>
      </c>
      <c r="Q1808" s="11">
        <f t="shared" si="593"/>
        <v>2.0728133757905427</v>
      </c>
      <c r="R1808" s="12">
        <f t="shared" si="594"/>
        <v>2.1956162104856913</v>
      </c>
      <c r="S1808">
        <f t="shared" si="595"/>
        <v>-50.531854999290317</v>
      </c>
      <c r="T1808">
        <f t="shared" si="596"/>
        <v>59.969626319542911</v>
      </c>
      <c r="U1808">
        <f t="shared" si="597"/>
        <v>-102.64006316795695</v>
      </c>
      <c r="V1808">
        <f t="shared" si="598"/>
        <v>131.16038039460605</v>
      </c>
      <c r="W1808">
        <f t="shared" si="599"/>
        <v>213.42147931381169</v>
      </c>
      <c r="X1808" s="13">
        <f t="shared" si="600"/>
        <v>-2553.4683696693019</v>
      </c>
      <c r="Y1808">
        <f t="shared" si="601"/>
        <v>3596.3560809056139</v>
      </c>
      <c r="Z1808">
        <f t="shared" si="602"/>
        <v>-10534.982567122193</v>
      </c>
      <c r="AA1808">
        <f t="shared" si="603"/>
        <v>17203.045385257759</v>
      </c>
      <c r="AB1808">
        <f t="shared" si="604"/>
        <v>45548.727832495751</v>
      </c>
      <c r="AC1808" s="21">
        <f t="shared" si="605"/>
        <v>103.20821513994672</v>
      </c>
      <c r="AD1808" s="13">
        <f t="shared" si="606"/>
        <v>373.41264709881619</v>
      </c>
      <c r="AE1808" s="20">
        <f t="shared" si="607"/>
        <v>0.80877404752090398</v>
      </c>
      <c r="AF1808" s="18">
        <f t="shared" si="608"/>
        <v>80.900000000000006</v>
      </c>
    </row>
    <row r="1809" spans="1:32" x14ac:dyDescent="0.25">
      <c r="A1809" s="7">
        <v>2002</v>
      </c>
      <c r="B1809" s="7" t="s">
        <v>181</v>
      </c>
      <c r="C1809" s="7" t="s">
        <v>78</v>
      </c>
      <c r="D1809" s="8">
        <v>74</v>
      </c>
      <c r="E1809" s="9">
        <v>212</v>
      </c>
      <c r="F1809" s="9">
        <v>4.53</v>
      </c>
      <c r="G1809" s="9">
        <v>24</v>
      </c>
      <c r="H1809" s="9">
        <v>37.5</v>
      </c>
      <c r="I1809" s="9">
        <v>124</v>
      </c>
      <c r="J1809" s="9">
        <v>3.88</v>
      </c>
      <c r="K1809" s="10">
        <v>6.75</v>
      </c>
      <c r="L1809" s="11">
        <f t="shared" si="588"/>
        <v>-0.34052462073903239</v>
      </c>
      <c r="M1809" s="11">
        <f t="shared" si="589"/>
        <v>0.41179733227919812</v>
      </c>
      <c r="N1809" s="11">
        <f t="shared" si="590"/>
        <v>0.96186540582426661</v>
      </c>
      <c r="O1809" s="11">
        <f t="shared" si="591"/>
        <v>0.82137611992106785</v>
      </c>
      <c r="P1809" s="11">
        <f t="shared" si="592"/>
        <v>0.86580287283935886</v>
      </c>
      <c r="Q1809" s="11">
        <f t="shared" si="593"/>
        <v>2.3096404149834742</v>
      </c>
      <c r="R1809" s="12">
        <f t="shared" si="594"/>
        <v>1.2402872931937694</v>
      </c>
      <c r="S1809">
        <f t="shared" si="595"/>
        <v>-34.052462073903236</v>
      </c>
      <c r="T1809">
        <f t="shared" si="596"/>
        <v>41.179733227919812</v>
      </c>
      <c r="U1809">
        <f t="shared" si="597"/>
        <v>96.186540582426659</v>
      </c>
      <c r="V1809">
        <f t="shared" si="598"/>
        <v>84.358949638021329</v>
      </c>
      <c r="W1809">
        <f t="shared" si="599"/>
        <v>177.49638540886218</v>
      </c>
      <c r="X1809" s="13">
        <f t="shared" si="600"/>
        <v>-1159.5701732946184</v>
      </c>
      <c r="Y1809">
        <f t="shared" si="601"/>
        <v>1695.7704287226429</v>
      </c>
      <c r="Z1809">
        <f t="shared" si="602"/>
        <v>9251.8505892148114</v>
      </c>
      <c r="AA1809">
        <f t="shared" si="603"/>
        <v>7116.4323840302186</v>
      </c>
      <c r="AB1809">
        <f t="shared" si="604"/>
        <v>31504.966833211343</v>
      </c>
      <c r="AC1809" s="21">
        <f t="shared" si="605"/>
        <v>98.396595532451627</v>
      </c>
      <c r="AD1809" s="13">
        <f t="shared" si="606"/>
        <v>368.60102749132108</v>
      </c>
      <c r="AE1809" s="20">
        <f t="shared" si="607"/>
        <v>0.79835256582948455</v>
      </c>
      <c r="AF1809" s="18">
        <f t="shared" si="608"/>
        <v>79.8</v>
      </c>
    </row>
    <row r="1810" spans="1:32" x14ac:dyDescent="0.25">
      <c r="A1810" s="7">
        <v>2002</v>
      </c>
      <c r="B1810" s="7" t="s">
        <v>220</v>
      </c>
      <c r="C1810" s="7" t="s">
        <v>78</v>
      </c>
      <c r="D1810" s="8">
        <v>75</v>
      </c>
      <c r="E1810" s="9">
        <v>222</v>
      </c>
      <c r="F1810" s="9">
        <v>4.46</v>
      </c>
      <c r="G1810" s="9">
        <v>19</v>
      </c>
      <c r="H1810" s="9">
        <v>38.5</v>
      </c>
      <c r="I1810" s="9">
        <v>125</v>
      </c>
      <c r="J1810" s="9">
        <v>3.93</v>
      </c>
      <c r="K1810" s="10">
        <v>6.78</v>
      </c>
      <c r="L1810" s="11">
        <f t="shared" si="588"/>
        <v>7.1460202395644434E-2</v>
      </c>
      <c r="M1810" s="11">
        <f t="shared" si="589"/>
        <v>0.85022817108373516</v>
      </c>
      <c r="N1810" s="11">
        <f t="shared" si="590"/>
        <v>5.8108116049795627E-2</v>
      </c>
      <c r="O1810" s="11">
        <f t="shared" si="591"/>
        <v>1.1370120907583077</v>
      </c>
      <c r="P1810" s="11">
        <f t="shared" si="592"/>
        <v>1.0181812095679661</v>
      </c>
      <c r="Q1810" s="11">
        <f t="shared" si="593"/>
        <v>2.0136066159923085</v>
      </c>
      <c r="R1810" s="12">
        <f t="shared" si="594"/>
        <v>1.1208711785322782</v>
      </c>
      <c r="S1810">
        <f t="shared" si="595"/>
        <v>7.146020239564443</v>
      </c>
      <c r="T1810">
        <f t="shared" si="596"/>
        <v>85.022817108373516</v>
      </c>
      <c r="U1810">
        <f t="shared" si="597"/>
        <v>5.8108116049795626</v>
      </c>
      <c r="V1810">
        <f t="shared" si="598"/>
        <v>107.75966501631369</v>
      </c>
      <c r="W1810">
        <f t="shared" si="599"/>
        <v>156.72388972622934</v>
      </c>
      <c r="X1810" s="13">
        <f t="shared" si="600"/>
        <v>51.065605264264661</v>
      </c>
      <c r="Y1810">
        <f t="shared" si="601"/>
        <v>7228.8794290439319</v>
      </c>
      <c r="Z1810">
        <f t="shared" si="602"/>
        <v>33.765531508565161</v>
      </c>
      <c r="AA1810">
        <f t="shared" si="603"/>
        <v>11612.14540442814</v>
      </c>
      <c r="AB1810">
        <f t="shared" si="604"/>
        <v>24562.377610919295</v>
      </c>
      <c r="AC1810" s="21">
        <f t="shared" si="605"/>
        <v>93.261174752588431</v>
      </c>
      <c r="AD1810" s="13">
        <f t="shared" si="606"/>
        <v>363.46560671145789</v>
      </c>
      <c r="AE1810" s="20">
        <f t="shared" si="607"/>
        <v>0.78722976352987795</v>
      </c>
      <c r="AF1810" s="18">
        <f t="shared" si="608"/>
        <v>78.7</v>
      </c>
    </row>
    <row r="1811" spans="1:32" x14ac:dyDescent="0.25">
      <c r="A1811" s="7">
        <v>2002</v>
      </c>
      <c r="B1811" s="7" t="s">
        <v>260</v>
      </c>
      <c r="C1811" s="7" t="s">
        <v>85</v>
      </c>
      <c r="D1811" s="8">
        <v>73</v>
      </c>
      <c r="E1811" s="9">
        <v>219</v>
      </c>
      <c r="F1811" s="9">
        <v>4.57</v>
      </c>
      <c r="G1811" s="9">
        <v>24</v>
      </c>
      <c r="H1811" s="9">
        <v>38</v>
      </c>
      <c r="I1811" s="9">
        <v>124</v>
      </c>
      <c r="J1811" s="9">
        <v>4</v>
      </c>
      <c r="K1811" s="10">
        <v>6.75</v>
      </c>
      <c r="L1811" s="11">
        <f t="shared" si="588"/>
        <v>-5.2135244544758624E-2</v>
      </c>
      <c r="M1811" s="11">
        <f t="shared" si="589"/>
        <v>0.16126542439089206</v>
      </c>
      <c r="N1811" s="11">
        <f t="shared" si="590"/>
        <v>0.96186540582426661</v>
      </c>
      <c r="O1811" s="11">
        <f t="shared" si="591"/>
        <v>0.97919410533968776</v>
      </c>
      <c r="P1811" s="11">
        <f t="shared" si="592"/>
        <v>0.86580287283935886</v>
      </c>
      <c r="Q1811" s="11">
        <f t="shared" si="593"/>
        <v>1.59915929740468</v>
      </c>
      <c r="R1811" s="12">
        <f t="shared" si="594"/>
        <v>1.2402872931937694</v>
      </c>
      <c r="S1811">
        <f t="shared" si="595"/>
        <v>-5.2135244544758628</v>
      </c>
      <c r="T1811">
        <f t="shared" si="596"/>
        <v>16.126542439089206</v>
      </c>
      <c r="U1811">
        <f t="shared" si="597"/>
        <v>96.186540582426659</v>
      </c>
      <c r="V1811">
        <f t="shared" si="598"/>
        <v>92.24984890895233</v>
      </c>
      <c r="W1811">
        <f t="shared" si="599"/>
        <v>141.97232952992246</v>
      </c>
      <c r="X1811" s="13">
        <f t="shared" si="600"/>
        <v>-27.180837237417844</v>
      </c>
      <c r="Y1811">
        <f t="shared" si="601"/>
        <v>260.06537103974523</v>
      </c>
      <c r="Z1811">
        <f t="shared" si="602"/>
        <v>9251.8505892148114</v>
      </c>
      <c r="AA1811">
        <f t="shared" si="603"/>
        <v>8510.034623724534</v>
      </c>
      <c r="AB1811">
        <f t="shared" si="604"/>
        <v>20156.142352152892</v>
      </c>
      <c r="AC1811" s="21">
        <f t="shared" si="605"/>
        <v>87.350915391762854</v>
      </c>
      <c r="AD1811" s="13">
        <f t="shared" si="606"/>
        <v>357.5553473506323</v>
      </c>
      <c r="AE1811" s="20">
        <f t="shared" si="607"/>
        <v>0.77442873918779587</v>
      </c>
      <c r="AF1811" s="18">
        <f t="shared" si="608"/>
        <v>77.400000000000006</v>
      </c>
    </row>
    <row r="1812" spans="1:32" x14ac:dyDescent="0.25">
      <c r="A1812" s="7">
        <v>2002</v>
      </c>
      <c r="B1812" s="7" t="s">
        <v>269</v>
      </c>
      <c r="C1812" s="7" t="s">
        <v>34</v>
      </c>
      <c r="D1812" s="8">
        <v>75</v>
      </c>
      <c r="E1812" s="9">
        <v>253</v>
      </c>
      <c r="F1812" s="9">
        <v>4.55</v>
      </c>
      <c r="G1812" s="9">
        <v>27</v>
      </c>
      <c r="H1812" s="9">
        <v>34</v>
      </c>
      <c r="I1812" s="9">
        <v>115</v>
      </c>
      <c r="J1812" s="9">
        <v>4.4400000000000004</v>
      </c>
      <c r="K1812" s="10">
        <v>7.15</v>
      </c>
      <c r="L1812" s="11">
        <f t="shared" si="588"/>
        <v>1.3486131541131428</v>
      </c>
      <c r="M1812" s="11">
        <f t="shared" si="589"/>
        <v>0.28653137833504788</v>
      </c>
      <c r="N1812" s="11">
        <f t="shared" si="590"/>
        <v>1.5041197796889492</v>
      </c>
      <c r="O1812" s="11">
        <f t="shared" si="591"/>
        <v>-0.28334977800927191</v>
      </c>
      <c r="P1812" s="11">
        <f t="shared" si="592"/>
        <v>-0.5056021577181059</v>
      </c>
      <c r="Q1812" s="11">
        <f t="shared" si="593"/>
        <v>-1.0059381337175661</v>
      </c>
      <c r="R1812" s="12">
        <f t="shared" si="594"/>
        <v>-0.35192756895943372</v>
      </c>
      <c r="S1812">
        <f t="shared" si="595"/>
        <v>134.86131541131428</v>
      </c>
      <c r="T1812">
        <f t="shared" si="596"/>
        <v>28.65313783350479</v>
      </c>
      <c r="U1812">
        <f t="shared" si="597"/>
        <v>150.41197796889492</v>
      </c>
      <c r="V1812">
        <f t="shared" si="598"/>
        <v>-39.447596786368891</v>
      </c>
      <c r="W1812">
        <f t="shared" si="599"/>
        <v>-67.893285133849986</v>
      </c>
      <c r="X1812" s="13">
        <f t="shared" si="600"/>
        <v>18187.574394469993</v>
      </c>
      <c r="Y1812">
        <f t="shared" si="601"/>
        <v>821.00230770582357</v>
      </c>
      <c r="Z1812">
        <f t="shared" si="602"/>
        <v>22623.763116515329</v>
      </c>
      <c r="AA1812">
        <f t="shared" si="603"/>
        <v>-1556.1128922199412</v>
      </c>
      <c r="AB1812">
        <f t="shared" si="604"/>
        <v>-4609.4981662662558</v>
      </c>
      <c r="AC1812" s="21">
        <f t="shared" si="605"/>
        <v>84.222002778614751</v>
      </c>
      <c r="AD1812" s="13">
        <f t="shared" si="606"/>
        <v>354.42643473748421</v>
      </c>
      <c r="AE1812" s="20">
        <f t="shared" si="607"/>
        <v>0.76765183075114807</v>
      </c>
      <c r="AF1812" s="18">
        <f t="shared" si="608"/>
        <v>76.8</v>
      </c>
    </row>
    <row r="1813" spans="1:32" x14ac:dyDescent="0.25">
      <c r="A1813" s="7">
        <v>2002</v>
      </c>
      <c r="B1813" s="7" t="s">
        <v>278</v>
      </c>
      <c r="C1813" s="7" t="s">
        <v>85</v>
      </c>
      <c r="D1813" s="8">
        <v>74</v>
      </c>
      <c r="E1813" s="9">
        <v>221</v>
      </c>
      <c r="F1813" s="9">
        <v>4.49</v>
      </c>
      <c r="G1813" s="9">
        <v>22</v>
      </c>
      <c r="H1813" s="9">
        <v>41</v>
      </c>
      <c r="I1813" s="9">
        <v>122</v>
      </c>
      <c r="J1813" s="9">
        <v>4.07</v>
      </c>
      <c r="K1813" s="10">
        <v>6.81</v>
      </c>
      <c r="L1813" s="11">
        <f t="shared" si="588"/>
        <v>3.0261720082176747E-2</v>
      </c>
      <c r="M1813" s="11">
        <f t="shared" si="589"/>
        <v>0.66232924016750427</v>
      </c>
      <c r="N1813" s="11">
        <f t="shared" si="590"/>
        <v>0.60036248991447827</v>
      </c>
      <c r="O1813" s="11">
        <f t="shared" si="591"/>
        <v>1.9261020178514074</v>
      </c>
      <c r="P1813" s="11">
        <f t="shared" si="592"/>
        <v>0.56104619938214451</v>
      </c>
      <c r="Q1813" s="11">
        <f t="shared" si="593"/>
        <v>1.1847119788170486</v>
      </c>
      <c r="R1813" s="12">
        <f t="shared" si="594"/>
        <v>1.0014550638707906</v>
      </c>
      <c r="S1813">
        <f t="shared" si="595"/>
        <v>3.0261720082176748</v>
      </c>
      <c r="T1813">
        <f t="shared" si="596"/>
        <v>66.232924016750431</v>
      </c>
      <c r="U1813">
        <f t="shared" si="597"/>
        <v>60.036248991447827</v>
      </c>
      <c r="V1813">
        <f t="shared" si="598"/>
        <v>124.35741086167759</v>
      </c>
      <c r="W1813">
        <f t="shared" si="599"/>
        <v>109.30835213439197</v>
      </c>
      <c r="X1813" s="13">
        <f t="shared" si="600"/>
        <v>9.1577170233201954</v>
      </c>
      <c r="Y1813">
        <f t="shared" si="601"/>
        <v>4386.8002238086365</v>
      </c>
      <c r="Z1813">
        <f t="shared" si="602"/>
        <v>3604.3511929631204</v>
      </c>
      <c r="AA1813">
        <f t="shared" si="603"/>
        <v>15464.765636220089</v>
      </c>
      <c r="AB1813">
        <f t="shared" si="604"/>
        <v>11948.315846336232</v>
      </c>
      <c r="AC1813" s="21">
        <f t="shared" si="605"/>
        <v>84.158648535193819</v>
      </c>
      <c r="AD1813" s="13">
        <f t="shared" si="606"/>
        <v>354.3630804940633</v>
      </c>
      <c r="AE1813" s="20">
        <f t="shared" si="607"/>
        <v>0.76751461186400738</v>
      </c>
      <c r="AF1813" s="18">
        <f t="shared" si="608"/>
        <v>76.8</v>
      </c>
    </row>
    <row r="1814" spans="1:32" x14ac:dyDescent="0.25">
      <c r="A1814" s="7">
        <v>2002</v>
      </c>
      <c r="B1814" s="7" t="s">
        <v>294</v>
      </c>
      <c r="C1814" s="7" t="s">
        <v>34</v>
      </c>
      <c r="D1814" s="8">
        <v>78</v>
      </c>
      <c r="E1814" s="9">
        <v>248</v>
      </c>
      <c r="F1814" s="9">
        <v>4.6399999999999997</v>
      </c>
      <c r="G1814" s="9">
        <v>20</v>
      </c>
      <c r="H1814" s="9">
        <v>42</v>
      </c>
      <c r="I1814" s="9">
        <v>122</v>
      </c>
      <c r="J1814" s="9">
        <v>4.21</v>
      </c>
      <c r="K1814" s="10">
        <v>7.09</v>
      </c>
      <c r="L1814" s="11">
        <f t="shared" si="588"/>
        <v>1.1426207425458041</v>
      </c>
      <c r="M1814" s="11">
        <f t="shared" si="589"/>
        <v>-0.2771654144136394</v>
      </c>
      <c r="N1814" s="11">
        <f t="shared" si="590"/>
        <v>0.23885957400468982</v>
      </c>
      <c r="O1814" s="11">
        <f t="shared" si="591"/>
        <v>2.2417379886886475</v>
      </c>
      <c r="P1814" s="11">
        <f t="shared" si="592"/>
        <v>0.56104619938214451</v>
      </c>
      <c r="Q1814" s="11">
        <f t="shared" si="593"/>
        <v>0.35581734164179107</v>
      </c>
      <c r="R1814" s="12">
        <f t="shared" si="594"/>
        <v>-0.11309533963645149</v>
      </c>
      <c r="S1814">
        <f t="shared" si="595"/>
        <v>114.26207425458041</v>
      </c>
      <c r="T1814">
        <f t="shared" si="596"/>
        <v>-27.71654144136394</v>
      </c>
      <c r="U1814">
        <f t="shared" si="597"/>
        <v>23.885957400468982</v>
      </c>
      <c r="V1814">
        <f t="shared" si="598"/>
        <v>140.13920940353958</v>
      </c>
      <c r="W1814">
        <f t="shared" si="599"/>
        <v>12.136100100266979</v>
      </c>
      <c r="X1814" s="13">
        <f t="shared" si="600"/>
        <v>13055.821612959247</v>
      </c>
      <c r="Y1814">
        <f t="shared" si="601"/>
        <v>-768.20666947084464</v>
      </c>
      <c r="Z1814">
        <f t="shared" si="602"/>
        <v>570.53896093701894</v>
      </c>
      <c r="AA1814">
        <f t="shared" si="603"/>
        <v>19638.998012249118</v>
      </c>
      <c r="AB1814">
        <f t="shared" si="604"/>
        <v>147.28492564370018</v>
      </c>
      <c r="AC1814" s="21">
        <f t="shared" si="605"/>
        <v>80.801530730943753</v>
      </c>
      <c r="AD1814" s="13">
        <f t="shared" si="606"/>
        <v>351.0059626898132</v>
      </c>
      <c r="AE1814" s="20">
        <f t="shared" si="607"/>
        <v>0.7602434340513573</v>
      </c>
      <c r="AF1814" s="18">
        <f t="shared" si="608"/>
        <v>76</v>
      </c>
    </row>
    <row r="1815" spans="1:32" x14ac:dyDescent="0.25">
      <c r="A1815" s="7">
        <v>2002</v>
      </c>
      <c r="B1815" s="7" t="s">
        <v>331</v>
      </c>
      <c r="C1815" s="7" t="s">
        <v>54</v>
      </c>
      <c r="D1815" s="8">
        <v>74</v>
      </c>
      <c r="E1815" s="9">
        <v>243</v>
      </c>
      <c r="F1815" s="9">
        <v>4.6900000000000004</v>
      </c>
      <c r="G1815" s="9">
        <v>27</v>
      </c>
      <c r="H1815" s="9">
        <v>36.5</v>
      </c>
      <c r="I1815" s="9">
        <v>121</v>
      </c>
      <c r="J1815" s="9">
        <v>4.1900000000000004</v>
      </c>
      <c r="K1815" s="10">
        <v>7.15</v>
      </c>
      <c r="L1815" s="11">
        <f t="shared" si="588"/>
        <v>0.93662833097846576</v>
      </c>
      <c r="M1815" s="11">
        <f t="shared" si="589"/>
        <v>-0.59033029927402614</v>
      </c>
      <c r="N1815" s="11">
        <f t="shared" si="590"/>
        <v>1.5041197796889492</v>
      </c>
      <c r="O1815" s="11">
        <f t="shared" si="591"/>
        <v>0.50574014908382792</v>
      </c>
      <c r="P1815" s="11">
        <f t="shared" si="592"/>
        <v>0.40866786265353727</v>
      </c>
      <c r="Q1815" s="11">
        <f t="shared" si="593"/>
        <v>0.4742308612382542</v>
      </c>
      <c r="R1815" s="12">
        <f t="shared" si="594"/>
        <v>-0.35192756895943372</v>
      </c>
      <c r="S1815">
        <f t="shared" si="595"/>
        <v>93.662833097846573</v>
      </c>
      <c r="T1815">
        <f t="shared" si="596"/>
        <v>-59.033029927402616</v>
      </c>
      <c r="U1815">
        <f t="shared" si="597"/>
        <v>150.41197796889492</v>
      </c>
      <c r="V1815">
        <f t="shared" si="598"/>
        <v>45.720400586868259</v>
      </c>
      <c r="W1815">
        <f t="shared" si="599"/>
        <v>6.1151646139410234</v>
      </c>
      <c r="X1815" s="13">
        <f t="shared" si="600"/>
        <v>8772.7263039150639</v>
      </c>
      <c r="Y1815">
        <f t="shared" si="601"/>
        <v>-3484.8986224096129</v>
      </c>
      <c r="Z1815">
        <f t="shared" si="602"/>
        <v>22623.763116515329</v>
      </c>
      <c r="AA1815">
        <f t="shared" si="603"/>
        <v>2090.3550298237033</v>
      </c>
      <c r="AB1815">
        <f t="shared" si="604"/>
        <v>37.395238255596468</v>
      </c>
      <c r="AC1815" s="21">
        <f t="shared" si="605"/>
        <v>77.510439382189134</v>
      </c>
      <c r="AD1815" s="13">
        <f t="shared" si="606"/>
        <v>347.7148713410586</v>
      </c>
      <c r="AE1815" s="20">
        <f t="shared" si="607"/>
        <v>0.75311526286708319</v>
      </c>
      <c r="AF1815" s="18">
        <f t="shared" si="608"/>
        <v>75.3</v>
      </c>
    </row>
    <row r="1816" spans="1:32" x14ac:dyDescent="0.25">
      <c r="A1816" s="7">
        <v>2002</v>
      </c>
      <c r="B1816" s="7" t="s">
        <v>376</v>
      </c>
      <c r="C1816" s="7" t="s">
        <v>34</v>
      </c>
      <c r="D1816" s="8">
        <v>74</v>
      </c>
      <c r="E1816" s="9">
        <v>236</v>
      </c>
      <c r="F1816" s="9">
        <v>4.62</v>
      </c>
      <c r="G1816" s="9">
        <v>26</v>
      </c>
      <c r="H1816" s="9">
        <v>35.5</v>
      </c>
      <c r="I1816" s="9">
        <v>117</v>
      </c>
      <c r="J1816" s="9">
        <v>4.09</v>
      </c>
      <c r="K1816" s="10">
        <v>6.93</v>
      </c>
      <c r="L1816" s="11">
        <f t="shared" si="588"/>
        <v>0.64823895478419202</v>
      </c>
      <c r="M1816" s="11">
        <f t="shared" si="589"/>
        <v>-0.15189946046948916</v>
      </c>
      <c r="N1816" s="11">
        <f t="shared" si="590"/>
        <v>1.3233683217340551</v>
      </c>
      <c r="O1816" s="11">
        <f t="shared" si="591"/>
        <v>0.19010417824658796</v>
      </c>
      <c r="P1816" s="11">
        <f t="shared" si="592"/>
        <v>-0.20084548426089152</v>
      </c>
      <c r="Q1816" s="11">
        <f t="shared" si="593"/>
        <v>1.0662984592205855</v>
      </c>
      <c r="R1816" s="12">
        <f t="shared" si="594"/>
        <v>0.52379060522482979</v>
      </c>
      <c r="S1816">
        <f t="shared" si="595"/>
        <v>64.823895478419203</v>
      </c>
      <c r="T1816">
        <f t="shared" si="596"/>
        <v>-15.189946046948915</v>
      </c>
      <c r="U1816">
        <f t="shared" si="597"/>
        <v>132.3368321734055</v>
      </c>
      <c r="V1816">
        <f t="shared" si="598"/>
        <v>-0.53706530071517822</v>
      </c>
      <c r="W1816">
        <f t="shared" si="599"/>
        <v>79.504453222270769</v>
      </c>
      <c r="X1816" s="13">
        <f t="shared" si="600"/>
        <v>4202.1374249970177</v>
      </c>
      <c r="Y1816">
        <f t="shared" si="601"/>
        <v>-230.73446090921897</v>
      </c>
      <c r="Z1816">
        <f t="shared" si="602"/>
        <v>17513.037149692092</v>
      </c>
      <c r="AA1816">
        <f t="shared" si="603"/>
        <v>-0.28843913723228481</v>
      </c>
      <c r="AB1816">
        <f t="shared" si="604"/>
        <v>6320.9580821722411</v>
      </c>
      <c r="AC1816" s="21">
        <f t="shared" si="605"/>
        <v>74.572259931981279</v>
      </c>
      <c r="AD1816" s="13">
        <f t="shared" si="606"/>
        <v>344.77669189085077</v>
      </c>
      <c r="AE1816" s="20">
        <f t="shared" si="607"/>
        <v>0.74675146318126673</v>
      </c>
      <c r="AF1816" s="18">
        <f t="shared" si="608"/>
        <v>74.7</v>
      </c>
    </row>
    <row r="1817" spans="1:32" x14ac:dyDescent="0.25">
      <c r="A1817" s="7">
        <v>2002</v>
      </c>
      <c r="B1817" s="7" t="s">
        <v>398</v>
      </c>
      <c r="C1817" s="7" t="s">
        <v>45</v>
      </c>
      <c r="D1817" s="8">
        <v>70.3</v>
      </c>
      <c r="E1817" s="14">
        <v>211</v>
      </c>
      <c r="F1817" s="14">
        <v>4.5599999999999996</v>
      </c>
      <c r="G1817" s="14">
        <v>27</v>
      </c>
      <c r="H1817" s="14">
        <v>33.5</v>
      </c>
      <c r="I1817" s="14">
        <v>112</v>
      </c>
      <c r="J1817" s="14">
        <v>4.0199999999999996</v>
      </c>
      <c r="K1817" s="10">
        <v>6.93</v>
      </c>
      <c r="L1817" s="11">
        <f t="shared" si="588"/>
        <v>-0.38172310305250012</v>
      </c>
      <c r="M1817" s="11">
        <f t="shared" si="589"/>
        <v>0.22389840136297276</v>
      </c>
      <c r="N1817" s="11">
        <f t="shared" si="590"/>
        <v>1.5041197796889492</v>
      </c>
      <c r="O1817" s="11">
        <f t="shared" si="591"/>
        <v>-0.44116776342789188</v>
      </c>
      <c r="P1817" s="11">
        <f t="shared" si="592"/>
        <v>-0.96273716790392749</v>
      </c>
      <c r="Q1817" s="11">
        <f t="shared" si="593"/>
        <v>1.4807457778082167</v>
      </c>
      <c r="R1817" s="12">
        <f t="shared" si="594"/>
        <v>0.52379060522482979</v>
      </c>
      <c r="S1817">
        <f t="shared" si="595"/>
        <v>-38.172310305250015</v>
      </c>
      <c r="T1817">
        <f t="shared" si="596"/>
        <v>22.389840136297277</v>
      </c>
      <c r="U1817">
        <f t="shared" si="597"/>
        <v>150.41197796889492</v>
      </c>
      <c r="V1817">
        <f t="shared" si="598"/>
        <v>-70.195246566590981</v>
      </c>
      <c r="W1817">
        <f t="shared" si="599"/>
        <v>100.22681915165232</v>
      </c>
      <c r="X1817" s="13">
        <f t="shared" si="600"/>
        <v>-1457.1252740402965</v>
      </c>
      <c r="Y1817">
        <f t="shared" si="601"/>
        <v>501.30494132894847</v>
      </c>
      <c r="Z1817">
        <f t="shared" si="602"/>
        <v>22623.763116515329</v>
      </c>
      <c r="AA1817">
        <f t="shared" si="603"/>
        <v>-4927.3726405445032</v>
      </c>
      <c r="AB1817">
        <f t="shared" si="604"/>
        <v>10045.41527725802</v>
      </c>
      <c r="AC1817" s="21">
        <f t="shared" si="605"/>
        <v>73.192875910866491</v>
      </c>
      <c r="AD1817" s="13">
        <f t="shared" si="606"/>
        <v>343.39730786973598</v>
      </c>
      <c r="AE1817" s="20">
        <f t="shared" si="607"/>
        <v>0.74376385682537527</v>
      </c>
      <c r="AF1817" s="18">
        <f t="shared" si="608"/>
        <v>74.400000000000006</v>
      </c>
    </row>
    <row r="1818" spans="1:32" x14ac:dyDescent="0.25">
      <c r="A1818" s="7">
        <v>2002</v>
      </c>
      <c r="B1818" s="7" t="s">
        <v>399</v>
      </c>
      <c r="C1818" s="7" t="s">
        <v>34</v>
      </c>
      <c r="D1818" s="8">
        <v>74</v>
      </c>
      <c r="E1818" s="9">
        <v>257</v>
      </c>
      <c r="F1818" s="9">
        <v>4.8099999999999996</v>
      </c>
      <c r="G1818" s="9">
        <v>26</v>
      </c>
      <c r="H1818" s="9">
        <v>35</v>
      </c>
      <c r="I1818" s="9">
        <v>121</v>
      </c>
      <c r="J1818" s="9">
        <v>4.12</v>
      </c>
      <c r="K1818" s="10">
        <v>7</v>
      </c>
      <c r="L1818" s="11">
        <f t="shared" si="588"/>
        <v>1.5134070833670135</v>
      </c>
      <c r="M1818" s="11">
        <f t="shared" si="589"/>
        <v>-1.3419260229389389</v>
      </c>
      <c r="N1818" s="11">
        <f t="shared" si="590"/>
        <v>1.3233683217340551</v>
      </c>
      <c r="O1818" s="11">
        <f t="shared" si="591"/>
        <v>3.2286192827968012E-2</v>
      </c>
      <c r="P1818" s="11">
        <f t="shared" si="592"/>
        <v>0.40866786265353727</v>
      </c>
      <c r="Q1818" s="11">
        <f t="shared" si="593"/>
        <v>0.88867817982588548</v>
      </c>
      <c r="R1818" s="12">
        <f t="shared" si="594"/>
        <v>0.24515300434801834</v>
      </c>
      <c r="S1818">
        <f t="shared" si="595"/>
        <v>151.34070833670134</v>
      </c>
      <c r="T1818">
        <f t="shared" si="596"/>
        <v>-134.19260229389388</v>
      </c>
      <c r="U1818">
        <f t="shared" si="597"/>
        <v>132.3368321734055</v>
      </c>
      <c r="V1818">
        <f t="shared" si="598"/>
        <v>22.047702774075265</v>
      </c>
      <c r="W1818">
        <f t="shared" si="599"/>
        <v>56.691559208695196</v>
      </c>
      <c r="X1818" s="13">
        <f t="shared" si="600"/>
        <v>22904.009999854501</v>
      </c>
      <c r="Y1818">
        <f t="shared" si="601"/>
        <v>-18007.654510407174</v>
      </c>
      <c r="Z1818">
        <f t="shared" si="602"/>
        <v>17513.037149692092</v>
      </c>
      <c r="AA1818">
        <f t="shared" si="603"/>
        <v>486.10119761396618</v>
      </c>
      <c r="AB1818">
        <f t="shared" si="604"/>
        <v>3213.9328855129929</v>
      </c>
      <c r="AC1818" s="21">
        <f t="shared" si="605"/>
        <v>72.262613739424594</v>
      </c>
      <c r="AD1818" s="13">
        <f t="shared" si="606"/>
        <v>342.46704569829404</v>
      </c>
      <c r="AE1818" s="20">
        <f t="shared" si="607"/>
        <v>0.7417490029967807</v>
      </c>
      <c r="AF1818" s="18">
        <f t="shared" si="608"/>
        <v>74.2</v>
      </c>
    </row>
    <row r="1819" spans="1:32" x14ac:dyDescent="0.25">
      <c r="A1819" s="7">
        <v>2002</v>
      </c>
      <c r="B1819" s="7" t="s">
        <v>515</v>
      </c>
      <c r="C1819" s="7" t="s">
        <v>34</v>
      </c>
      <c r="D1819" s="8">
        <v>75</v>
      </c>
      <c r="E1819" s="9">
        <v>240</v>
      </c>
      <c r="F1819" s="9">
        <v>4.62</v>
      </c>
      <c r="G1819" s="9">
        <v>24</v>
      </c>
      <c r="H1819" s="9">
        <v>38</v>
      </c>
      <c r="I1819" s="9">
        <v>126</v>
      </c>
      <c r="J1819" s="9">
        <v>4.21</v>
      </c>
      <c r="K1819" s="10">
        <v>7.59</v>
      </c>
      <c r="L1819" s="11">
        <f t="shared" si="588"/>
        <v>0.81303288403806273</v>
      </c>
      <c r="M1819" s="11">
        <f t="shared" si="589"/>
        <v>-0.15189946046948916</v>
      </c>
      <c r="N1819" s="11">
        <f t="shared" si="590"/>
        <v>0.96186540582426661</v>
      </c>
      <c r="O1819" s="11">
        <f t="shared" si="591"/>
        <v>0.97919410533968776</v>
      </c>
      <c r="P1819" s="11">
        <f t="shared" si="592"/>
        <v>1.1705595462965732</v>
      </c>
      <c r="Q1819" s="11">
        <f t="shared" si="593"/>
        <v>0.35581734164179107</v>
      </c>
      <c r="R1819" s="12">
        <f t="shared" si="594"/>
        <v>-2.1033639173279539</v>
      </c>
      <c r="S1819">
        <f t="shared" si="595"/>
        <v>81.303288403806278</v>
      </c>
      <c r="T1819">
        <f t="shared" si="596"/>
        <v>-15.189946046948915</v>
      </c>
      <c r="U1819">
        <f t="shared" si="597"/>
        <v>96.186540582426659</v>
      </c>
      <c r="V1819">
        <f t="shared" si="598"/>
        <v>107.48768258181305</v>
      </c>
      <c r="W1819">
        <f t="shared" si="599"/>
        <v>-87.377328784308133</v>
      </c>
      <c r="X1819" s="13">
        <f t="shared" si="600"/>
        <v>6610.2247052725006</v>
      </c>
      <c r="Y1819">
        <f t="shared" si="601"/>
        <v>-230.73446090921897</v>
      </c>
      <c r="Z1819">
        <f t="shared" si="602"/>
        <v>9251.8505892148114</v>
      </c>
      <c r="AA1819">
        <f t="shared" si="603"/>
        <v>11553.601906808595</v>
      </c>
      <c r="AB1819">
        <f t="shared" si="604"/>
        <v>-7634.7975854810829</v>
      </c>
      <c r="AC1819" s="21">
        <f t="shared" si="605"/>
        <v>62.530224939473236</v>
      </c>
      <c r="AD1819" s="13">
        <f t="shared" si="606"/>
        <v>332.73465689834268</v>
      </c>
      <c r="AE1819" s="20">
        <f t="shared" si="607"/>
        <v>0.72066963264620776</v>
      </c>
      <c r="AF1819" s="18">
        <f t="shared" si="608"/>
        <v>72.099999999999994</v>
      </c>
    </row>
    <row r="1820" spans="1:32" x14ac:dyDescent="0.25">
      <c r="A1820" s="7">
        <v>2002</v>
      </c>
      <c r="B1820" s="7" t="s">
        <v>538</v>
      </c>
      <c r="C1820" s="7" t="s">
        <v>34</v>
      </c>
      <c r="D1820" s="8">
        <v>74</v>
      </c>
      <c r="E1820" s="9">
        <v>231</v>
      </c>
      <c r="F1820" s="9">
        <v>4.68</v>
      </c>
      <c r="G1820" s="9">
        <v>25</v>
      </c>
      <c r="H1820" s="9">
        <v>38</v>
      </c>
      <c r="I1820" s="9">
        <v>122</v>
      </c>
      <c r="J1820" s="9">
        <v>4.21</v>
      </c>
      <c r="K1820" s="10">
        <v>7.09</v>
      </c>
      <c r="L1820" s="11">
        <f t="shared" si="588"/>
        <v>0.44224654321685358</v>
      </c>
      <c r="M1820" s="11">
        <f t="shared" si="589"/>
        <v>-0.52769732230194544</v>
      </c>
      <c r="N1820" s="11">
        <f t="shared" si="590"/>
        <v>1.1426168637791609</v>
      </c>
      <c r="O1820" s="11">
        <f t="shared" si="591"/>
        <v>0.97919410533968776</v>
      </c>
      <c r="P1820" s="11">
        <f t="shared" si="592"/>
        <v>0.56104619938214451</v>
      </c>
      <c r="Q1820" s="11">
        <f t="shared" si="593"/>
        <v>0.35581734164179107</v>
      </c>
      <c r="R1820" s="12">
        <f t="shared" si="594"/>
        <v>-0.11309533963645149</v>
      </c>
      <c r="S1820">
        <f t="shared" si="595"/>
        <v>44.224654321685357</v>
      </c>
      <c r="T1820">
        <f t="shared" si="596"/>
        <v>-52.769732230194542</v>
      </c>
      <c r="U1820">
        <f t="shared" si="597"/>
        <v>114.26168637791609</v>
      </c>
      <c r="V1820">
        <f t="shared" si="598"/>
        <v>77.012015236091614</v>
      </c>
      <c r="W1820">
        <f t="shared" si="599"/>
        <v>12.136100100266979</v>
      </c>
      <c r="X1820" s="13">
        <f t="shared" si="600"/>
        <v>1955.8200498725632</v>
      </c>
      <c r="Y1820">
        <f t="shared" si="601"/>
        <v>-2784.6446396464326</v>
      </c>
      <c r="Z1820">
        <f t="shared" si="602"/>
        <v>13055.732973925256</v>
      </c>
      <c r="AA1820">
        <f t="shared" si="603"/>
        <v>5930.8504907240067</v>
      </c>
      <c r="AB1820">
        <f t="shared" si="604"/>
        <v>147.28492564370018</v>
      </c>
      <c r="AC1820" s="21">
        <f t="shared" si="605"/>
        <v>60.506270419716159</v>
      </c>
      <c r="AD1820" s="13">
        <f t="shared" si="606"/>
        <v>330.71070237858561</v>
      </c>
      <c r="AE1820" s="20">
        <f t="shared" si="607"/>
        <v>0.71628595174610965</v>
      </c>
      <c r="AF1820" s="18">
        <f t="shared" si="608"/>
        <v>71.599999999999994</v>
      </c>
    </row>
    <row r="1821" spans="1:32" x14ac:dyDescent="0.25">
      <c r="A1821" s="7">
        <v>2002</v>
      </c>
      <c r="B1821" s="7" t="s">
        <v>542</v>
      </c>
      <c r="C1821" s="7" t="s">
        <v>34</v>
      </c>
      <c r="D1821" s="8">
        <v>76</v>
      </c>
      <c r="E1821" s="9">
        <v>242</v>
      </c>
      <c r="F1821" s="9">
        <v>4.5999999999999996</v>
      </c>
      <c r="G1821" s="9">
        <v>17</v>
      </c>
      <c r="H1821" s="9">
        <v>35</v>
      </c>
      <c r="I1821" s="9">
        <v>122</v>
      </c>
      <c r="J1821" s="9">
        <v>4.05</v>
      </c>
      <c r="K1821" s="10">
        <v>6.86</v>
      </c>
      <c r="L1821" s="11">
        <f t="shared" si="588"/>
        <v>0.89542984866499808</v>
      </c>
      <c r="M1821" s="11">
        <f t="shared" si="589"/>
        <v>-2.6633506525333327E-2</v>
      </c>
      <c r="N1821" s="11">
        <f t="shared" si="590"/>
        <v>-0.30339479985999279</v>
      </c>
      <c r="O1821" s="11">
        <f t="shared" si="591"/>
        <v>3.2286192827968012E-2</v>
      </c>
      <c r="P1821" s="11">
        <f t="shared" si="592"/>
        <v>0.56104619938214451</v>
      </c>
      <c r="Q1821" s="11">
        <f t="shared" si="593"/>
        <v>1.303125498413517</v>
      </c>
      <c r="R1821" s="12">
        <f t="shared" si="594"/>
        <v>0.80242820610163768</v>
      </c>
      <c r="S1821">
        <f t="shared" si="595"/>
        <v>89.542984866499808</v>
      </c>
      <c r="T1821">
        <f t="shared" si="596"/>
        <v>-2.6633506525333326</v>
      </c>
      <c r="U1821">
        <f t="shared" si="597"/>
        <v>-30.339479985999279</v>
      </c>
      <c r="V1821">
        <f t="shared" si="598"/>
        <v>29.666619610505624</v>
      </c>
      <c r="W1821">
        <f t="shared" si="599"/>
        <v>105.27768522575774</v>
      </c>
      <c r="X1821" s="13">
        <f t="shared" si="600"/>
        <v>8017.9461388022137</v>
      </c>
      <c r="Y1821">
        <f t="shared" si="601"/>
        <v>-7.0934366983497288</v>
      </c>
      <c r="Z1821">
        <f t="shared" si="602"/>
        <v>-920.48404582085084</v>
      </c>
      <c r="AA1821">
        <f t="shared" si="603"/>
        <v>880.10831911443688</v>
      </c>
      <c r="AB1821">
        <f t="shared" si="604"/>
        <v>11083.391006493728</v>
      </c>
      <c r="AC1821" s="21">
        <f t="shared" si="605"/>
        <v>61.731463585259625</v>
      </c>
      <c r="AD1821" s="13">
        <f t="shared" si="606"/>
        <v>331.9358955441291</v>
      </c>
      <c r="AE1821" s="20">
        <f t="shared" si="607"/>
        <v>0.71893959629508319</v>
      </c>
      <c r="AF1821" s="18">
        <f t="shared" si="608"/>
        <v>71.900000000000006</v>
      </c>
    </row>
    <row r="1822" spans="1:32" x14ac:dyDescent="0.25">
      <c r="A1822" s="7">
        <v>2002</v>
      </c>
      <c r="B1822" s="7" t="s">
        <v>553</v>
      </c>
      <c r="C1822" s="7" t="s">
        <v>54</v>
      </c>
      <c r="D1822" s="8">
        <v>75</v>
      </c>
      <c r="E1822" s="9">
        <v>247</v>
      </c>
      <c r="F1822" s="9">
        <v>4.71</v>
      </c>
      <c r="G1822" s="9">
        <v>20</v>
      </c>
      <c r="H1822" s="9">
        <v>34</v>
      </c>
      <c r="I1822" s="9">
        <v>116</v>
      </c>
      <c r="J1822" s="9">
        <v>4.1100000000000003</v>
      </c>
      <c r="K1822" s="10">
        <v>6.76</v>
      </c>
      <c r="L1822" s="11">
        <f t="shared" si="588"/>
        <v>1.1014222602323365</v>
      </c>
      <c r="M1822" s="11">
        <f t="shared" si="589"/>
        <v>-0.71559625321817644</v>
      </c>
      <c r="N1822" s="11">
        <f t="shared" si="590"/>
        <v>0.23885957400468982</v>
      </c>
      <c r="O1822" s="11">
        <f t="shared" si="591"/>
        <v>-0.28334977800927191</v>
      </c>
      <c r="P1822" s="11">
        <f t="shared" si="592"/>
        <v>-0.35322382098949873</v>
      </c>
      <c r="Q1822" s="11">
        <f t="shared" si="593"/>
        <v>0.94788493962411713</v>
      </c>
      <c r="R1822" s="12">
        <f t="shared" si="594"/>
        <v>1.2004819216399403</v>
      </c>
      <c r="S1822">
        <f t="shared" si="595"/>
        <v>110.14222602323365</v>
      </c>
      <c r="T1822">
        <f t="shared" si="596"/>
        <v>-71.559625321817649</v>
      </c>
      <c r="U1822">
        <f t="shared" si="597"/>
        <v>23.885957400468982</v>
      </c>
      <c r="V1822">
        <f t="shared" si="598"/>
        <v>-31.828679949938532</v>
      </c>
      <c r="W1822">
        <f t="shared" si="599"/>
        <v>107.41834306320288</v>
      </c>
      <c r="X1822" s="13">
        <f t="shared" si="600"/>
        <v>12131.309953353088</v>
      </c>
      <c r="Y1822">
        <f t="shared" si="601"/>
        <v>-5120.7799761989254</v>
      </c>
      <c r="Z1822">
        <f t="shared" si="602"/>
        <v>570.53896093701894</v>
      </c>
      <c r="AA1822">
        <f t="shared" si="603"/>
        <v>-1013.0648673556192</v>
      </c>
      <c r="AB1822">
        <f t="shared" si="604"/>
        <v>11538.700426443947</v>
      </c>
      <c r="AC1822" s="21">
        <f t="shared" si="605"/>
        <v>60.177578045613487</v>
      </c>
      <c r="AD1822" s="13">
        <f t="shared" si="606"/>
        <v>330.38201000448294</v>
      </c>
      <c r="AE1822" s="20">
        <f t="shared" si="607"/>
        <v>0.71557403728938818</v>
      </c>
      <c r="AF1822" s="18">
        <f t="shared" si="608"/>
        <v>71.599999999999994</v>
      </c>
    </row>
    <row r="1823" spans="1:32" x14ac:dyDescent="0.25">
      <c r="A1823" s="7">
        <v>2002</v>
      </c>
      <c r="B1823" s="7" t="s">
        <v>587</v>
      </c>
      <c r="C1823" s="7" t="s">
        <v>78</v>
      </c>
      <c r="D1823" s="8">
        <v>75</v>
      </c>
      <c r="E1823" s="9">
        <v>216</v>
      </c>
      <c r="F1823" s="9">
        <v>4.6100000000000003</v>
      </c>
      <c r="G1823" s="9">
        <v>18</v>
      </c>
      <c r="H1823" s="9">
        <v>36</v>
      </c>
      <c r="I1823" s="9">
        <v>130</v>
      </c>
      <c r="J1823" s="9">
        <v>4.0999999999999996</v>
      </c>
      <c r="K1823" s="10">
        <v>6.93</v>
      </c>
      <c r="L1823" s="11">
        <f t="shared" si="588"/>
        <v>-0.17573069148516168</v>
      </c>
      <c r="M1823" s="11">
        <f t="shared" si="589"/>
        <v>-8.926648349741402E-2</v>
      </c>
      <c r="N1823" s="11">
        <f t="shared" si="590"/>
        <v>-0.12264334190509857</v>
      </c>
      <c r="O1823" s="11">
        <f t="shared" si="591"/>
        <v>0.34792216366520795</v>
      </c>
      <c r="P1823" s="11">
        <f t="shared" si="592"/>
        <v>1.7800728932110019</v>
      </c>
      <c r="Q1823" s="11">
        <f t="shared" si="593"/>
        <v>1.007091699422354</v>
      </c>
      <c r="R1823" s="12">
        <f t="shared" si="594"/>
        <v>0.52379060522482979</v>
      </c>
      <c r="S1823">
        <f t="shared" si="595"/>
        <v>-17.573069148516169</v>
      </c>
      <c r="T1823">
        <f t="shared" si="596"/>
        <v>-8.9266483497414022</v>
      </c>
      <c r="U1823">
        <f t="shared" si="597"/>
        <v>-12.264334190509857</v>
      </c>
      <c r="V1823">
        <f t="shared" si="598"/>
        <v>106.39975284381049</v>
      </c>
      <c r="W1823">
        <f t="shared" si="599"/>
        <v>76.544115232359189</v>
      </c>
      <c r="X1823" s="13">
        <f t="shared" si="600"/>
        <v>-308.81275929853075</v>
      </c>
      <c r="Y1823">
        <f t="shared" si="601"/>
        <v>-79.685050759940893</v>
      </c>
      <c r="Z1823">
        <f t="shared" si="602"/>
        <v>-150.41389313650907</v>
      </c>
      <c r="AA1823">
        <f t="shared" si="603"/>
        <v>11320.907405223958</v>
      </c>
      <c r="AB1823">
        <f t="shared" si="604"/>
        <v>5859.0015767046825</v>
      </c>
      <c r="AC1823" s="21">
        <f t="shared" si="605"/>
        <v>57.690549102489328</v>
      </c>
      <c r="AD1823" s="13">
        <f t="shared" si="606"/>
        <v>327.89498106135881</v>
      </c>
      <c r="AE1823" s="20">
        <f t="shared" si="607"/>
        <v>0.71018738399775538</v>
      </c>
      <c r="AF1823" s="18">
        <f t="shared" si="608"/>
        <v>71</v>
      </c>
    </row>
    <row r="1824" spans="1:32" x14ac:dyDescent="0.25">
      <c r="A1824" s="7">
        <v>2002</v>
      </c>
      <c r="B1824" s="7" t="s">
        <v>649</v>
      </c>
      <c r="C1824" s="7" t="s">
        <v>36</v>
      </c>
      <c r="D1824" s="8">
        <v>71.599999999999994</v>
      </c>
      <c r="E1824" s="14">
        <v>241</v>
      </c>
      <c r="F1824" s="14">
        <v>4.59</v>
      </c>
      <c r="G1824" s="14">
        <v>17</v>
      </c>
      <c r="H1824" s="14">
        <v>38</v>
      </c>
      <c r="I1824" s="14">
        <v>126</v>
      </c>
      <c r="J1824" s="14">
        <v>4.49</v>
      </c>
      <c r="K1824" s="10">
        <v>7.06</v>
      </c>
      <c r="L1824" s="11">
        <f t="shared" si="588"/>
        <v>0.85423136635153041</v>
      </c>
      <c r="M1824" s="11">
        <f t="shared" si="589"/>
        <v>3.5999470446741802E-2</v>
      </c>
      <c r="N1824" s="11">
        <f t="shared" si="590"/>
        <v>-0.30339479985999279</v>
      </c>
      <c r="O1824" s="11">
        <f t="shared" si="591"/>
        <v>0.97919410533968776</v>
      </c>
      <c r="P1824" s="11">
        <f t="shared" si="592"/>
        <v>1.1705595462965732</v>
      </c>
      <c r="Q1824" s="11">
        <f t="shared" si="593"/>
        <v>-1.3019719327087291</v>
      </c>
      <c r="R1824" s="12">
        <f t="shared" si="594"/>
        <v>6.3207750250396282E-3</v>
      </c>
      <c r="S1824">
        <f t="shared" si="595"/>
        <v>85.423136635153043</v>
      </c>
      <c r="T1824">
        <f t="shared" si="596"/>
        <v>3.5999470446741801</v>
      </c>
      <c r="U1824">
        <f t="shared" si="597"/>
        <v>-30.339479985999279</v>
      </c>
      <c r="V1824">
        <f t="shared" si="598"/>
        <v>107.48768258181305</v>
      </c>
      <c r="W1824">
        <f t="shared" si="599"/>
        <v>-64.782557884184484</v>
      </c>
      <c r="X1824" s="13">
        <f t="shared" si="600"/>
        <v>7297.1122725880259</v>
      </c>
      <c r="Y1824">
        <f t="shared" si="601"/>
        <v>12.959618724458364</v>
      </c>
      <c r="Z1824">
        <f t="shared" si="602"/>
        <v>-920.48404582085084</v>
      </c>
      <c r="AA1824">
        <f t="shared" si="603"/>
        <v>11553.601906808595</v>
      </c>
      <c r="AB1824">
        <f t="shared" si="604"/>
        <v>-4196.7798060177129</v>
      </c>
      <c r="AC1824" s="21">
        <f t="shared" si="605"/>
        <v>52.433595997761813</v>
      </c>
      <c r="AD1824" s="13">
        <f t="shared" si="606"/>
        <v>322.63802795663128</v>
      </c>
      <c r="AE1824" s="20">
        <f t="shared" si="607"/>
        <v>0.69880135496748275</v>
      </c>
      <c r="AF1824" s="18">
        <f t="shared" si="608"/>
        <v>69.900000000000006</v>
      </c>
    </row>
    <row r="1825" spans="1:32" x14ac:dyDescent="0.25">
      <c r="A1825" s="7">
        <v>2002</v>
      </c>
      <c r="B1825" s="7" t="s">
        <v>664</v>
      </c>
      <c r="C1825" s="7" t="s">
        <v>34</v>
      </c>
      <c r="D1825" s="8">
        <v>74</v>
      </c>
      <c r="E1825" s="9">
        <v>251</v>
      </c>
      <c r="F1825" s="9">
        <v>4.7300000000000004</v>
      </c>
      <c r="G1825" s="9">
        <v>22</v>
      </c>
      <c r="H1825" s="9">
        <v>36</v>
      </c>
      <c r="I1825" s="9">
        <v>117</v>
      </c>
      <c r="J1825" s="9">
        <v>4.1900000000000004</v>
      </c>
      <c r="K1825" s="10">
        <v>7.02</v>
      </c>
      <c r="L1825" s="11">
        <f t="shared" si="588"/>
        <v>1.2662161894862074</v>
      </c>
      <c r="M1825" s="11">
        <f t="shared" si="589"/>
        <v>-0.84086220716233229</v>
      </c>
      <c r="N1825" s="11">
        <f t="shared" si="590"/>
        <v>0.60036248991447827</v>
      </c>
      <c r="O1825" s="11">
        <f t="shared" si="591"/>
        <v>0.34792216366520795</v>
      </c>
      <c r="P1825" s="11">
        <f t="shared" si="592"/>
        <v>-0.20084548426089152</v>
      </c>
      <c r="Q1825" s="11">
        <f t="shared" si="593"/>
        <v>0.4742308612382542</v>
      </c>
      <c r="R1825" s="12">
        <f t="shared" si="594"/>
        <v>0.16554226124035995</v>
      </c>
      <c r="S1825">
        <f t="shared" si="595"/>
        <v>126.62161894862074</v>
      </c>
      <c r="T1825">
        <f t="shared" si="596"/>
        <v>-84.086220716233228</v>
      </c>
      <c r="U1825">
        <f t="shared" si="597"/>
        <v>60.036248991447827</v>
      </c>
      <c r="V1825">
        <f t="shared" si="598"/>
        <v>7.3538339702158213</v>
      </c>
      <c r="W1825">
        <f t="shared" si="599"/>
        <v>31.98865612393071</v>
      </c>
      <c r="X1825" s="13">
        <f t="shared" si="600"/>
        <v>16033.034385169709</v>
      </c>
      <c r="Y1825">
        <f t="shared" si="601"/>
        <v>-7070.4925143390901</v>
      </c>
      <c r="Z1825">
        <f t="shared" si="602"/>
        <v>3604.3511929631204</v>
      </c>
      <c r="AA1825">
        <f t="shared" si="603"/>
        <v>54.078874061500187</v>
      </c>
      <c r="AB1825">
        <f t="shared" si="604"/>
        <v>1023.2741206150897</v>
      </c>
      <c r="AC1825" s="21">
        <f t="shared" si="605"/>
        <v>52.238388295333785</v>
      </c>
      <c r="AD1825" s="13">
        <f t="shared" si="606"/>
        <v>322.44282025420324</v>
      </c>
      <c r="AE1825" s="20">
        <f t="shared" si="607"/>
        <v>0.69837855481642575</v>
      </c>
      <c r="AF1825" s="18">
        <f t="shared" si="608"/>
        <v>69.8</v>
      </c>
    </row>
    <row r="1826" spans="1:32" x14ac:dyDescent="0.25">
      <c r="A1826" s="7">
        <v>2002</v>
      </c>
      <c r="B1826" s="7" t="s">
        <v>731</v>
      </c>
      <c r="C1826" s="7" t="s">
        <v>45</v>
      </c>
      <c r="D1826" s="8">
        <v>70.400000000000006</v>
      </c>
      <c r="E1826" s="14">
        <v>220</v>
      </c>
      <c r="F1826" s="14">
        <v>4.5599999999999996</v>
      </c>
      <c r="G1826" s="14">
        <v>23</v>
      </c>
      <c r="H1826" s="14">
        <v>38</v>
      </c>
      <c r="I1826" s="14">
        <v>116</v>
      </c>
      <c r="J1826" s="14">
        <v>4.0599999999999996</v>
      </c>
      <c r="K1826" s="10">
        <v>7.06</v>
      </c>
      <c r="L1826" s="11">
        <f t="shared" si="588"/>
        <v>-1.0936762231290937E-2</v>
      </c>
      <c r="M1826" s="11">
        <f t="shared" si="589"/>
        <v>0.22389840136297276</v>
      </c>
      <c r="N1826" s="11">
        <f t="shared" si="590"/>
        <v>0.78111394786937238</v>
      </c>
      <c r="O1826" s="11">
        <f t="shared" si="591"/>
        <v>0.97919410533968776</v>
      </c>
      <c r="P1826" s="11">
        <f t="shared" si="592"/>
        <v>-0.35322382098949873</v>
      </c>
      <c r="Q1826" s="11">
        <f t="shared" si="593"/>
        <v>1.2439187386152852</v>
      </c>
      <c r="R1826" s="12">
        <f t="shared" si="594"/>
        <v>6.3207750250396282E-3</v>
      </c>
      <c r="S1826">
        <f t="shared" si="595"/>
        <v>-1.0936762231290937</v>
      </c>
      <c r="T1826">
        <f t="shared" si="596"/>
        <v>22.389840136297277</v>
      </c>
      <c r="U1826">
        <f t="shared" si="597"/>
        <v>78.11139478693724</v>
      </c>
      <c r="V1826">
        <f t="shared" si="598"/>
        <v>31.298514217509453</v>
      </c>
      <c r="W1826">
        <f t="shared" si="599"/>
        <v>62.511975682016242</v>
      </c>
      <c r="X1826" s="13">
        <f t="shared" si="600"/>
        <v>-1.1961276810379193</v>
      </c>
      <c r="Y1826">
        <f t="shared" si="601"/>
        <v>501.30494132894847</v>
      </c>
      <c r="Z1826">
        <f t="shared" si="602"/>
        <v>6101.3899955607658</v>
      </c>
      <c r="AA1826">
        <f t="shared" si="603"/>
        <v>979.59699222364134</v>
      </c>
      <c r="AB1826">
        <f t="shared" si="604"/>
        <v>3907.7471036689899</v>
      </c>
      <c r="AC1826" s="21">
        <f t="shared" si="605"/>
        <v>47.93504543671844</v>
      </c>
      <c r="AD1826" s="13">
        <f t="shared" si="606"/>
        <v>318.1394773955879</v>
      </c>
      <c r="AE1826" s="20">
        <f t="shared" si="607"/>
        <v>0.68905794918436347</v>
      </c>
      <c r="AF1826" s="18">
        <f t="shared" si="608"/>
        <v>68.900000000000006</v>
      </c>
    </row>
    <row r="1827" spans="1:32" x14ac:dyDescent="0.25">
      <c r="A1827" s="7">
        <v>2002</v>
      </c>
      <c r="B1827" s="7" t="s">
        <v>771</v>
      </c>
      <c r="C1827" s="7" t="s">
        <v>34</v>
      </c>
      <c r="D1827" s="8">
        <v>75</v>
      </c>
      <c r="E1827" s="9">
        <v>244</v>
      </c>
      <c r="F1827" s="9">
        <v>4.62</v>
      </c>
      <c r="G1827" s="9">
        <v>20</v>
      </c>
      <c r="H1827" s="9">
        <v>32.5</v>
      </c>
      <c r="I1827" s="9">
        <v>114</v>
      </c>
      <c r="J1827" s="9">
        <v>4.25</v>
      </c>
      <c r="K1827" s="10">
        <v>6.75</v>
      </c>
      <c r="L1827" s="11">
        <f t="shared" si="588"/>
        <v>0.97782681329193355</v>
      </c>
      <c r="M1827" s="11">
        <f t="shared" si="589"/>
        <v>-0.15189946046948916</v>
      </c>
      <c r="N1827" s="11">
        <f t="shared" si="590"/>
        <v>0.23885957400468982</v>
      </c>
      <c r="O1827" s="11">
        <f t="shared" si="591"/>
        <v>-0.75680373426513181</v>
      </c>
      <c r="P1827" s="11">
        <f t="shared" si="592"/>
        <v>-0.65798049444671314</v>
      </c>
      <c r="Q1827" s="11">
        <f t="shared" si="593"/>
        <v>0.11899030244885964</v>
      </c>
      <c r="R1827" s="12">
        <f t="shared" si="594"/>
        <v>1.2402872931937694</v>
      </c>
      <c r="S1827">
        <f t="shared" si="595"/>
        <v>97.782681329193352</v>
      </c>
      <c r="T1827">
        <f t="shared" si="596"/>
        <v>-15.189946046948915</v>
      </c>
      <c r="U1827">
        <f t="shared" si="597"/>
        <v>23.885957400468982</v>
      </c>
      <c r="V1827">
        <f t="shared" si="598"/>
        <v>-70.739211435592253</v>
      </c>
      <c r="W1827">
        <f t="shared" si="599"/>
        <v>67.963879782131457</v>
      </c>
      <c r="X1827" s="13">
        <f t="shared" si="600"/>
        <v>9561.4527679265775</v>
      </c>
      <c r="Y1827">
        <f t="shared" si="601"/>
        <v>-230.73446090921897</v>
      </c>
      <c r="Z1827">
        <f t="shared" si="602"/>
        <v>570.53896093701894</v>
      </c>
      <c r="AA1827">
        <f t="shared" si="603"/>
        <v>-5004.0360345294257</v>
      </c>
      <c r="AB1827">
        <f t="shared" si="604"/>
        <v>4619.088955040017</v>
      </c>
      <c r="AC1827" s="21">
        <f t="shared" si="605"/>
        <v>43.626391527296796</v>
      </c>
      <c r="AD1827" s="13">
        <f t="shared" si="606"/>
        <v>313.83082348616625</v>
      </c>
      <c r="AE1827" s="20">
        <f t="shared" si="607"/>
        <v>0.67972584035311778</v>
      </c>
      <c r="AF1827" s="18">
        <f t="shared" si="608"/>
        <v>68</v>
      </c>
    </row>
    <row r="1828" spans="1:32" x14ac:dyDescent="0.25">
      <c r="A1828" s="7">
        <v>2002</v>
      </c>
      <c r="B1828" s="7" t="s">
        <v>783</v>
      </c>
      <c r="C1828" s="7" t="s">
        <v>45</v>
      </c>
      <c r="D1828" s="8">
        <v>72.5</v>
      </c>
      <c r="E1828" s="14">
        <v>245</v>
      </c>
      <c r="F1828" s="14">
        <v>4.7</v>
      </c>
      <c r="G1828" s="14">
        <v>23</v>
      </c>
      <c r="H1828" s="14">
        <v>32.5</v>
      </c>
      <c r="I1828" s="14">
        <v>116</v>
      </c>
      <c r="J1828" s="14">
        <v>4.2699999999999996</v>
      </c>
      <c r="K1828" s="10">
        <v>7.1</v>
      </c>
      <c r="L1828" s="11">
        <f t="shared" si="588"/>
        <v>1.0190252956054011</v>
      </c>
      <c r="M1828" s="11">
        <f t="shared" si="589"/>
        <v>-0.65296327624610129</v>
      </c>
      <c r="N1828" s="11">
        <f t="shared" si="590"/>
        <v>0.78111394786937238</v>
      </c>
      <c r="O1828" s="11">
        <f t="shared" si="591"/>
        <v>-0.75680373426513181</v>
      </c>
      <c r="P1828" s="11">
        <f t="shared" si="592"/>
        <v>-0.35322382098949873</v>
      </c>
      <c r="Q1828" s="11">
        <f t="shared" si="593"/>
        <v>5.7678285239653646E-4</v>
      </c>
      <c r="R1828" s="12">
        <f t="shared" si="594"/>
        <v>-0.1529007111902807</v>
      </c>
      <c r="S1828">
        <f t="shared" si="595"/>
        <v>101.90252956054012</v>
      </c>
      <c r="T1828">
        <f t="shared" si="596"/>
        <v>-65.296327624610129</v>
      </c>
      <c r="U1828">
        <f t="shared" si="597"/>
        <v>78.11139478693724</v>
      </c>
      <c r="V1828">
        <f t="shared" si="598"/>
        <v>-55.501377762731529</v>
      </c>
      <c r="W1828">
        <f t="shared" si="599"/>
        <v>-7.6161964168942085</v>
      </c>
      <c r="X1828" s="13">
        <f t="shared" si="600"/>
        <v>10384.125530836753</v>
      </c>
      <c r="Y1828">
        <f t="shared" si="601"/>
        <v>-4263.6104012604237</v>
      </c>
      <c r="Z1828">
        <f t="shared" si="602"/>
        <v>6101.3899955607658</v>
      </c>
      <c r="AA1828">
        <f t="shared" si="603"/>
        <v>-3080.40293356143</v>
      </c>
      <c r="AB1828">
        <f t="shared" si="604"/>
        <v>-58.006447860712179</v>
      </c>
      <c r="AC1828" s="21">
        <f t="shared" si="605"/>
        <v>42.622753885020032</v>
      </c>
      <c r="AD1828" s="13">
        <f t="shared" si="606"/>
        <v>312.82718584388948</v>
      </c>
      <c r="AE1828" s="20">
        <f t="shared" si="607"/>
        <v>0.67755206267179113</v>
      </c>
      <c r="AF1828" s="18">
        <f t="shared" si="608"/>
        <v>67.8</v>
      </c>
    </row>
    <row r="1829" spans="1:32" x14ac:dyDescent="0.25">
      <c r="A1829" s="7">
        <v>2002</v>
      </c>
      <c r="B1829" s="7" t="s">
        <v>879</v>
      </c>
      <c r="C1829" s="7" t="s">
        <v>45</v>
      </c>
      <c r="D1829" s="8">
        <v>68.5</v>
      </c>
      <c r="E1829" s="14">
        <v>209</v>
      </c>
      <c r="F1829" s="14">
        <v>4.46</v>
      </c>
      <c r="G1829" s="14">
        <v>19</v>
      </c>
      <c r="H1829" s="14">
        <v>33</v>
      </c>
      <c r="I1829" s="14">
        <v>112</v>
      </c>
      <c r="J1829" s="14">
        <v>4.08</v>
      </c>
      <c r="K1829" s="10">
        <v>6.9</v>
      </c>
      <c r="L1829" s="11">
        <f t="shared" si="588"/>
        <v>-0.46412006767943548</v>
      </c>
      <c r="M1829" s="11">
        <f t="shared" si="589"/>
        <v>0.85022817108373516</v>
      </c>
      <c r="N1829" s="11">
        <f t="shared" si="590"/>
        <v>5.8108116049795627E-2</v>
      </c>
      <c r="O1829" s="11">
        <f t="shared" si="591"/>
        <v>-0.59898574884651179</v>
      </c>
      <c r="P1829" s="11">
        <f t="shared" si="592"/>
        <v>-0.96273716790392749</v>
      </c>
      <c r="Q1829" s="11">
        <f t="shared" si="593"/>
        <v>1.1255052190188171</v>
      </c>
      <c r="R1829" s="12">
        <f t="shared" si="594"/>
        <v>0.64320671988631739</v>
      </c>
      <c r="S1829">
        <f t="shared" si="595"/>
        <v>-46.412006767943545</v>
      </c>
      <c r="T1829">
        <f t="shared" si="596"/>
        <v>85.022817108373516</v>
      </c>
      <c r="U1829">
        <f t="shared" si="597"/>
        <v>5.8108116049795626</v>
      </c>
      <c r="V1829">
        <f t="shared" si="598"/>
        <v>-78.086145837521954</v>
      </c>
      <c r="W1829">
        <f t="shared" si="599"/>
        <v>88.435596945256719</v>
      </c>
      <c r="X1829" s="13">
        <f t="shared" si="600"/>
        <v>-2154.0743722276375</v>
      </c>
      <c r="Y1829">
        <f t="shared" si="601"/>
        <v>7228.8794290439319</v>
      </c>
      <c r="Z1829">
        <f t="shared" si="602"/>
        <v>33.765531508565161</v>
      </c>
      <c r="AA1829">
        <f t="shared" si="603"/>
        <v>-6097.4461717587474</v>
      </c>
      <c r="AB1829">
        <f t="shared" si="604"/>
        <v>7820.8548070638999</v>
      </c>
      <c r="AC1829" s="21">
        <f t="shared" si="605"/>
        <v>36.964791961081055</v>
      </c>
      <c r="AD1829" s="13">
        <f t="shared" si="606"/>
        <v>307.16922391995053</v>
      </c>
      <c r="AE1829" s="20">
        <f t="shared" si="607"/>
        <v>0.66529748907473685</v>
      </c>
      <c r="AF1829" s="18">
        <f t="shared" si="608"/>
        <v>66.5</v>
      </c>
    </row>
    <row r="1830" spans="1:32" x14ac:dyDescent="0.25">
      <c r="A1830" s="7">
        <v>2002</v>
      </c>
      <c r="B1830" s="7" t="s">
        <v>896</v>
      </c>
      <c r="C1830" s="7" t="s">
        <v>57</v>
      </c>
      <c r="D1830" s="8">
        <v>73</v>
      </c>
      <c r="E1830" s="9">
        <v>207</v>
      </c>
      <c r="F1830" s="9">
        <v>4.57</v>
      </c>
      <c r="G1830" s="9">
        <v>19</v>
      </c>
      <c r="H1830" s="9">
        <v>39</v>
      </c>
      <c r="I1830" s="9">
        <v>122</v>
      </c>
      <c r="J1830" s="9">
        <v>4.2</v>
      </c>
      <c r="K1830" s="10">
        <v>7.21</v>
      </c>
      <c r="L1830" s="11">
        <f t="shared" si="588"/>
        <v>-0.54651703230637083</v>
      </c>
      <c r="M1830" s="11">
        <f t="shared" si="589"/>
        <v>0.16126542439089206</v>
      </c>
      <c r="N1830" s="11">
        <f t="shared" si="590"/>
        <v>5.8108116049795627E-2</v>
      </c>
      <c r="O1830" s="11">
        <f t="shared" si="591"/>
        <v>1.2948300761769276</v>
      </c>
      <c r="P1830" s="11">
        <f t="shared" si="592"/>
        <v>0.56104619938214451</v>
      </c>
      <c r="Q1830" s="11">
        <f t="shared" si="593"/>
        <v>0.41502410144002261</v>
      </c>
      <c r="R1830" s="12">
        <f t="shared" si="594"/>
        <v>-0.59075979828241243</v>
      </c>
      <c r="S1830">
        <f t="shared" si="595"/>
        <v>-54.651703230637082</v>
      </c>
      <c r="T1830">
        <f t="shared" si="596"/>
        <v>16.126542439089206</v>
      </c>
      <c r="U1830">
        <f t="shared" si="597"/>
        <v>5.8108116049795626</v>
      </c>
      <c r="V1830">
        <f t="shared" si="598"/>
        <v>92.793813777953602</v>
      </c>
      <c r="W1830">
        <f t="shared" si="599"/>
        <v>-8.7867848421194914</v>
      </c>
      <c r="X1830" s="13">
        <f t="shared" si="600"/>
        <v>-2986.8086660096278</v>
      </c>
      <c r="Y1830">
        <f t="shared" si="601"/>
        <v>260.06537103974523</v>
      </c>
      <c r="Z1830">
        <f t="shared" si="602"/>
        <v>33.765531508565161</v>
      </c>
      <c r="AA1830">
        <f t="shared" si="603"/>
        <v>8610.6918754575327</v>
      </c>
      <c r="AB1830">
        <f t="shared" si="604"/>
        <v>-77.207587861700858</v>
      </c>
      <c r="AC1830" s="21">
        <f t="shared" si="605"/>
        <v>34.177497053279119</v>
      </c>
      <c r="AD1830" s="13">
        <f t="shared" si="606"/>
        <v>304.38192901214859</v>
      </c>
      <c r="AE1830" s="20">
        <f t="shared" si="607"/>
        <v>0.65926049005573784</v>
      </c>
      <c r="AF1830" s="18">
        <f t="shared" si="608"/>
        <v>65.900000000000006</v>
      </c>
    </row>
    <row r="1831" spans="1:32" x14ac:dyDescent="0.25">
      <c r="A1831" s="7">
        <v>2002</v>
      </c>
      <c r="B1831" s="7" t="s">
        <v>917</v>
      </c>
      <c r="C1831" s="7" t="s">
        <v>34</v>
      </c>
      <c r="D1831" s="8">
        <v>73</v>
      </c>
      <c r="E1831" s="9">
        <v>229</v>
      </c>
      <c r="F1831" s="9">
        <v>4.51</v>
      </c>
      <c r="G1831" s="9">
        <v>21</v>
      </c>
      <c r="H1831" s="9">
        <v>34</v>
      </c>
      <c r="I1831" s="9">
        <v>116</v>
      </c>
      <c r="J1831" s="9">
        <v>4.0999999999999996</v>
      </c>
      <c r="K1831" s="10">
        <v>7.21</v>
      </c>
      <c r="L1831" s="11">
        <f t="shared" si="588"/>
        <v>0.35984957858991823</v>
      </c>
      <c r="M1831" s="11">
        <f t="shared" si="589"/>
        <v>0.53706328622335398</v>
      </c>
      <c r="N1831" s="11">
        <f t="shared" si="590"/>
        <v>0.41961103195958405</v>
      </c>
      <c r="O1831" s="11">
        <f t="shared" si="591"/>
        <v>-0.28334977800927191</v>
      </c>
      <c r="P1831" s="11">
        <f t="shared" si="592"/>
        <v>-0.35322382098949873</v>
      </c>
      <c r="Q1831" s="11">
        <f t="shared" si="593"/>
        <v>1.007091699422354</v>
      </c>
      <c r="R1831" s="12">
        <f t="shared" si="594"/>
        <v>-0.59075979828241243</v>
      </c>
      <c r="S1831">
        <f t="shared" si="595"/>
        <v>35.98495785899182</v>
      </c>
      <c r="T1831">
        <f t="shared" si="596"/>
        <v>53.706328622335398</v>
      </c>
      <c r="U1831">
        <f t="shared" si="597"/>
        <v>41.961103195958401</v>
      </c>
      <c r="V1831">
        <f t="shared" si="598"/>
        <v>-31.828679949938532</v>
      </c>
      <c r="W1831">
        <f t="shared" si="599"/>
        <v>20.816595056997077</v>
      </c>
      <c r="X1831" s="13">
        <f t="shared" si="600"/>
        <v>1294.9171921134171</v>
      </c>
      <c r="Y1831">
        <f t="shared" si="601"/>
        <v>2884.3697340902822</v>
      </c>
      <c r="Z1831">
        <f t="shared" si="602"/>
        <v>1760.7341814218703</v>
      </c>
      <c r="AA1831">
        <f t="shared" si="603"/>
        <v>-1013.0648673556192</v>
      </c>
      <c r="AB1831">
        <f t="shared" si="604"/>
        <v>433.33062976699512</v>
      </c>
      <c r="AC1831" s="21">
        <f t="shared" si="605"/>
        <v>32.742287244592262</v>
      </c>
      <c r="AD1831" s="13">
        <f t="shared" si="606"/>
        <v>302.94671920346173</v>
      </c>
      <c r="AE1831" s="20">
        <f t="shared" si="607"/>
        <v>0.65615197068706688</v>
      </c>
      <c r="AF1831" s="18">
        <f t="shared" si="608"/>
        <v>65.599999999999994</v>
      </c>
    </row>
    <row r="1832" spans="1:32" x14ac:dyDescent="0.25">
      <c r="A1832" s="7">
        <v>2002</v>
      </c>
      <c r="B1832" s="7" t="s">
        <v>923</v>
      </c>
      <c r="C1832" s="7" t="s">
        <v>38</v>
      </c>
      <c r="D1832" s="8">
        <v>75.599999999999994</v>
      </c>
      <c r="E1832" s="14">
        <v>255</v>
      </c>
      <c r="F1832" s="14">
        <v>4.7300000000000004</v>
      </c>
      <c r="G1832" s="14">
        <v>14</v>
      </c>
      <c r="H1832" s="14">
        <v>36</v>
      </c>
      <c r="I1832" s="14">
        <v>117</v>
      </c>
      <c r="J1832" s="14">
        <v>4.18</v>
      </c>
      <c r="K1832" s="10">
        <v>7.37</v>
      </c>
      <c r="L1832" s="11">
        <f t="shared" si="588"/>
        <v>1.4310101187400781</v>
      </c>
      <c r="M1832" s="11">
        <f t="shared" si="589"/>
        <v>-0.84086220716233229</v>
      </c>
      <c r="N1832" s="11">
        <f t="shared" si="590"/>
        <v>-0.84564917372467541</v>
      </c>
      <c r="O1832" s="11">
        <f t="shared" si="591"/>
        <v>0.34792216366520795</v>
      </c>
      <c r="P1832" s="11">
        <f t="shared" si="592"/>
        <v>-0.20084548426089152</v>
      </c>
      <c r="Q1832" s="11">
        <f t="shared" si="593"/>
        <v>0.53343762103649095</v>
      </c>
      <c r="R1832" s="12">
        <f t="shared" si="594"/>
        <v>-1.2276457431436938</v>
      </c>
      <c r="S1832">
        <f t="shared" si="595"/>
        <v>143.10101187400781</v>
      </c>
      <c r="T1832">
        <f t="shared" si="596"/>
        <v>-84.086220716233228</v>
      </c>
      <c r="U1832">
        <f t="shared" si="597"/>
        <v>-84.564917372467534</v>
      </c>
      <c r="V1832">
        <f t="shared" si="598"/>
        <v>7.3538339702158213</v>
      </c>
      <c r="W1832">
        <f t="shared" si="599"/>
        <v>-34.710406105360143</v>
      </c>
      <c r="X1832" s="13">
        <f t="shared" si="600"/>
        <v>20477.899599364926</v>
      </c>
      <c r="Y1832">
        <f t="shared" si="601"/>
        <v>-7070.4925143390901</v>
      </c>
      <c r="Z1832">
        <f t="shared" si="602"/>
        <v>-7151.225250212261</v>
      </c>
      <c r="AA1832">
        <f t="shared" si="603"/>
        <v>54.078874061500187</v>
      </c>
      <c r="AB1832">
        <f t="shared" si="604"/>
        <v>-1204.8122919990226</v>
      </c>
      <c r="AC1832" s="21">
        <f t="shared" si="605"/>
        <v>31.95449394647348</v>
      </c>
      <c r="AD1832" s="13">
        <f t="shared" si="606"/>
        <v>302.15892590534293</v>
      </c>
      <c r="AE1832" s="20">
        <f t="shared" si="607"/>
        <v>0.65444569003674713</v>
      </c>
      <c r="AF1832" s="18">
        <f t="shared" si="608"/>
        <v>65.400000000000006</v>
      </c>
    </row>
    <row r="1833" spans="1:32" x14ac:dyDescent="0.25">
      <c r="A1833" s="7">
        <v>2002</v>
      </c>
      <c r="B1833" s="7" t="s">
        <v>934</v>
      </c>
      <c r="C1833" s="7" t="s">
        <v>57</v>
      </c>
      <c r="D1833" s="8">
        <v>73</v>
      </c>
      <c r="E1833" s="9">
        <v>195</v>
      </c>
      <c r="F1833" s="9">
        <v>4.37</v>
      </c>
      <c r="G1833" s="9">
        <v>15</v>
      </c>
      <c r="H1833" s="9">
        <v>34.5</v>
      </c>
      <c r="I1833" s="9">
        <v>121</v>
      </c>
      <c r="J1833" s="9">
        <v>4.3</v>
      </c>
      <c r="K1833" s="10">
        <v>7.12</v>
      </c>
      <c r="L1833" s="11">
        <f t="shared" si="588"/>
        <v>-1.040898820067983</v>
      </c>
      <c r="M1833" s="11">
        <f t="shared" si="589"/>
        <v>1.4139249638324225</v>
      </c>
      <c r="N1833" s="11">
        <f t="shared" si="590"/>
        <v>-0.66489771576978118</v>
      </c>
      <c r="O1833" s="11">
        <f t="shared" si="591"/>
        <v>-0.12553179259065195</v>
      </c>
      <c r="P1833" s="11">
        <f t="shared" si="592"/>
        <v>0.40866786265353727</v>
      </c>
      <c r="Q1833" s="11">
        <f t="shared" si="593"/>
        <v>-0.17704349654230336</v>
      </c>
      <c r="R1833" s="12">
        <f t="shared" si="594"/>
        <v>-0.23251145429794262</v>
      </c>
      <c r="S1833">
        <f t="shared" si="595"/>
        <v>-104.08988200679829</v>
      </c>
      <c r="T1833">
        <f t="shared" si="596"/>
        <v>141.39249638324225</v>
      </c>
      <c r="U1833">
        <f t="shared" si="597"/>
        <v>-66.489771576978114</v>
      </c>
      <c r="V1833">
        <f t="shared" si="598"/>
        <v>14.156803503144266</v>
      </c>
      <c r="W1833">
        <f t="shared" si="599"/>
        <v>-20.477747542012299</v>
      </c>
      <c r="X1833" s="13">
        <f t="shared" si="600"/>
        <v>-10834.70353618919</v>
      </c>
      <c r="Y1833">
        <f t="shared" si="601"/>
        <v>19991.838033485172</v>
      </c>
      <c r="Z1833">
        <f t="shared" si="602"/>
        <v>-4420.8897243587271</v>
      </c>
      <c r="AA1833">
        <f t="shared" si="603"/>
        <v>200.41508542663775</v>
      </c>
      <c r="AB1833">
        <f t="shared" si="604"/>
        <v>-419.33814439439072</v>
      </c>
      <c r="AC1833" s="21">
        <f t="shared" si="605"/>
        <v>30.057683589955836</v>
      </c>
      <c r="AD1833" s="13">
        <f t="shared" si="606"/>
        <v>300.26211554882531</v>
      </c>
      <c r="AE1833" s="20">
        <f t="shared" si="607"/>
        <v>0.65033739054196771</v>
      </c>
      <c r="AF1833" s="18">
        <f t="shared" si="608"/>
        <v>65</v>
      </c>
    </row>
    <row r="1834" spans="1:32" x14ac:dyDescent="0.25">
      <c r="A1834" s="7">
        <v>2002</v>
      </c>
      <c r="B1834" s="7" t="s">
        <v>949</v>
      </c>
      <c r="C1834" s="7" t="s">
        <v>78</v>
      </c>
      <c r="D1834" s="8">
        <v>73</v>
      </c>
      <c r="E1834" s="9">
        <v>220</v>
      </c>
      <c r="F1834" s="9">
        <v>4.55</v>
      </c>
      <c r="G1834" s="9">
        <v>15</v>
      </c>
      <c r="H1834" s="9">
        <v>35</v>
      </c>
      <c r="I1834" s="9">
        <v>128</v>
      </c>
      <c r="J1834" s="9">
        <v>4.1500000000000004</v>
      </c>
      <c r="K1834" s="10">
        <v>7</v>
      </c>
      <c r="L1834" s="11">
        <f t="shared" si="588"/>
        <v>-1.0936762231290937E-2</v>
      </c>
      <c r="M1834" s="11">
        <f t="shared" si="589"/>
        <v>0.28653137833504788</v>
      </c>
      <c r="N1834" s="11">
        <f t="shared" si="590"/>
        <v>-0.66489771576978118</v>
      </c>
      <c r="O1834" s="11">
        <f t="shared" si="591"/>
        <v>3.2286192827968012E-2</v>
      </c>
      <c r="P1834" s="11">
        <f t="shared" si="592"/>
        <v>1.4753162197537877</v>
      </c>
      <c r="Q1834" s="11">
        <f t="shared" si="593"/>
        <v>0.71105790043118566</v>
      </c>
      <c r="R1834" s="12">
        <f t="shared" si="594"/>
        <v>0.24515300434801834</v>
      </c>
      <c r="S1834">
        <f t="shared" si="595"/>
        <v>-1.0936762231290937</v>
      </c>
      <c r="T1834">
        <f t="shared" si="596"/>
        <v>28.65313783350479</v>
      </c>
      <c r="U1834">
        <f t="shared" si="597"/>
        <v>-66.489771576978114</v>
      </c>
      <c r="V1834">
        <f t="shared" si="598"/>
        <v>75.380120629087784</v>
      </c>
      <c r="W1834">
        <f t="shared" si="599"/>
        <v>47.810545238960202</v>
      </c>
      <c r="X1834" s="13">
        <f t="shared" si="600"/>
        <v>-1.1961276810379193</v>
      </c>
      <c r="Y1834">
        <f t="shared" si="601"/>
        <v>821.00230770582357</v>
      </c>
      <c r="Z1834">
        <f t="shared" si="602"/>
        <v>-4420.8897243587271</v>
      </c>
      <c r="AA1834">
        <f t="shared" si="603"/>
        <v>5682.1625860558261</v>
      </c>
      <c r="AB1834">
        <f t="shared" si="604"/>
        <v>2285.8482360466601</v>
      </c>
      <c r="AC1834" s="21">
        <f t="shared" si="605"/>
        <v>29.553095532510785</v>
      </c>
      <c r="AD1834" s="13">
        <f t="shared" si="606"/>
        <v>299.75752749138024</v>
      </c>
      <c r="AE1834" s="20">
        <f t="shared" si="607"/>
        <v>0.64924450381539001</v>
      </c>
      <c r="AF1834" s="18">
        <f t="shared" si="608"/>
        <v>64.900000000000006</v>
      </c>
    </row>
    <row r="1835" spans="1:32" x14ac:dyDescent="0.25">
      <c r="A1835" s="7">
        <v>2002</v>
      </c>
      <c r="B1835" s="7" t="s">
        <v>959</v>
      </c>
      <c r="C1835" s="7" t="s">
        <v>57</v>
      </c>
      <c r="D1835" s="8">
        <v>73</v>
      </c>
      <c r="E1835" s="9">
        <v>211</v>
      </c>
      <c r="F1835" s="9">
        <v>4.43</v>
      </c>
      <c r="G1835" s="9">
        <v>15</v>
      </c>
      <c r="H1835" s="9">
        <v>35</v>
      </c>
      <c r="I1835" s="9">
        <v>116</v>
      </c>
      <c r="J1835" s="9">
        <v>4.22</v>
      </c>
      <c r="K1835" s="10">
        <v>7.25</v>
      </c>
      <c r="L1835" s="11">
        <f t="shared" si="588"/>
        <v>-0.38172310305250012</v>
      </c>
      <c r="M1835" s="11">
        <f t="shared" si="589"/>
        <v>1.0381271019999661</v>
      </c>
      <c r="N1835" s="11">
        <f t="shared" si="590"/>
        <v>-0.66489771576978118</v>
      </c>
      <c r="O1835" s="11">
        <f t="shared" si="591"/>
        <v>3.2286192827968012E-2</v>
      </c>
      <c r="P1835" s="11">
        <f t="shared" si="592"/>
        <v>-0.35322382098949873</v>
      </c>
      <c r="Q1835" s="11">
        <f t="shared" si="593"/>
        <v>0.29661058184355954</v>
      </c>
      <c r="R1835" s="12">
        <f t="shared" si="594"/>
        <v>-0.74998128449773271</v>
      </c>
      <c r="S1835">
        <f t="shared" si="595"/>
        <v>-38.172310305250015</v>
      </c>
      <c r="T1835">
        <f t="shared" si="596"/>
        <v>103.8127101999966</v>
      </c>
      <c r="U1835">
        <f t="shared" si="597"/>
        <v>-66.489771576978114</v>
      </c>
      <c r="V1835">
        <f t="shared" si="598"/>
        <v>-16.046881408076537</v>
      </c>
      <c r="W1835">
        <f t="shared" si="599"/>
        <v>-22.668535132708659</v>
      </c>
      <c r="X1835" s="13">
        <f t="shared" si="600"/>
        <v>-1457.1252740402965</v>
      </c>
      <c r="Y1835">
        <f t="shared" si="601"/>
        <v>10777.078799068478</v>
      </c>
      <c r="Z1835">
        <f t="shared" si="602"/>
        <v>-4420.8897243587271</v>
      </c>
      <c r="AA1835">
        <f t="shared" si="603"/>
        <v>-257.5024029248724</v>
      </c>
      <c r="AB1835">
        <f t="shared" si="604"/>
        <v>-513.86248506284676</v>
      </c>
      <c r="AC1835" s="21">
        <f t="shared" si="605"/>
        <v>28.732208104083252</v>
      </c>
      <c r="AD1835" s="13">
        <f t="shared" si="606"/>
        <v>298.93664006295273</v>
      </c>
      <c r="AE1835" s="20">
        <f t="shared" si="607"/>
        <v>0.64746654462411313</v>
      </c>
      <c r="AF1835" s="18">
        <f t="shared" si="608"/>
        <v>64.7</v>
      </c>
    </row>
    <row r="1836" spans="1:32" x14ac:dyDescent="0.25">
      <c r="A1836" s="7">
        <v>2002</v>
      </c>
      <c r="B1836" s="7" t="s">
        <v>976</v>
      </c>
      <c r="C1836" s="7" t="s">
        <v>34</v>
      </c>
      <c r="D1836" s="8">
        <v>75</v>
      </c>
      <c r="E1836" s="9">
        <v>236</v>
      </c>
      <c r="F1836" s="9">
        <v>4.68</v>
      </c>
      <c r="G1836" s="9">
        <v>23</v>
      </c>
      <c r="H1836" s="9">
        <v>34.5</v>
      </c>
      <c r="I1836" s="9">
        <v>116</v>
      </c>
      <c r="J1836" s="9">
        <v>4.34</v>
      </c>
      <c r="K1836" s="10">
        <v>7.25</v>
      </c>
      <c r="L1836" s="11">
        <f t="shared" si="588"/>
        <v>0.64823895478419202</v>
      </c>
      <c r="M1836" s="11">
        <f t="shared" si="589"/>
        <v>-0.52769732230194544</v>
      </c>
      <c r="N1836" s="11">
        <f t="shared" si="590"/>
        <v>0.78111394786937238</v>
      </c>
      <c r="O1836" s="11">
        <f t="shared" si="591"/>
        <v>-0.12553179259065195</v>
      </c>
      <c r="P1836" s="11">
        <f t="shared" si="592"/>
        <v>-0.35322382098949873</v>
      </c>
      <c r="Q1836" s="11">
        <f t="shared" si="593"/>
        <v>-0.4138705357352348</v>
      </c>
      <c r="R1836" s="12">
        <f t="shared" si="594"/>
        <v>-0.74998128449773271</v>
      </c>
      <c r="S1836">
        <f t="shared" si="595"/>
        <v>64.823895478419203</v>
      </c>
      <c r="T1836">
        <f t="shared" si="596"/>
        <v>-52.769732230194542</v>
      </c>
      <c r="U1836">
        <f t="shared" si="597"/>
        <v>78.11139478693724</v>
      </c>
      <c r="V1836">
        <f t="shared" si="598"/>
        <v>-23.937780679007535</v>
      </c>
      <c r="W1836">
        <f t="shared" si="599"/>
        <v>-58.192591011648375</v>
      </c>
      <c r="X1836" s="13">
        <f t="shared" si="600"/>
        <v>4202.1374249970177</v>
      </c>
      <c r="Y1836">
        <f t="shared" si="601"/>
        <v>-2784.6446396464326</v>
      </c>
      <c r="Z1836">
        <f t="shared" si="602"/>
        <v>6101.3899955607658</v>
      </c>
      <c r="AA1836">
        <f t="shared" si="603"/>
        <v>-573.01734383626638</v>
      </c>
      <c r="AB1836">
        <f t="shared" si="604"/>
        <v>-3386.3776486489792</v>
      </c>
      <c r="AC1836" s="21">
        <f t="shared" si="605"/>
        <v>26.681408465169543</v>
      </c>
      <c r="AD1836" s="13">
        <f t="shared" si="606"/>
        <v>296.88584042403903</v>
      </c>
      <c r="AE1836" s="20">
        <f t="shared" si="607"/>
        <v>0.64302471990953747</v>
      </c>
      <c r="AF1836" s="18">
        <f t="shared" si="608"/>
        <v>64.3</v>
      </c>
    </row>
    <row r="1837" spans="1:32" x14ac:dyDescent="0.25">
      <c r="A1837" s="7">
        <v>2002</v>
      </c>
      <c r="B1837" s="7" t="s">
        <v>1012</v>
      </c>
      <c r="C1837" s="7" t="s">
        <v>57</v>
      </c>
      <c r="D1837" s="8">
        <v>73</v>
      </c>
      <c r="E1837" s="9">
        <v>196</v>
      </c>
      <c r="F1837" s="9">
        <v>4.58</v>
      </c>
      <c r="G1837" s="9">
        <v>12</v>
      </c>
      <c r="H1837" s="9">
        <v>35.5</v>
      </c>
      <c r="I1837" s="9">
        <v>118</v>
      </c>
      <c r="J1837" s="9">
        <v>3.97</v>
      </c>
      <c r="K1837" s="10">
        <v>6.65</v>
      </c>
      <c r="L1837" s="11">
        <f t="shared" si="588"/>
        <v>-0.99970033775451539</v>
      </c>
      <c r="M1837" s="11">
        <f t="shared" si="589"/>
        <v>9.8632447418816938E-2</v>
      </c>
      <c r="N1837" s="11">
        <f t="shared" si="590"/>
        <v>-1.2071520896344639</v>
      </c>
      <c r="O1837" s="11">
        <f t="shared" si="591"/>
        <v>0.19010417824658796</v>
      </c>
      <c r="P1837" s="11">
        <f t="shared" si="592"/>
        <v>-4.8467147532284323E-2</v>
      </c>
      <c r="Q1837" s="11">
        <f t="shared" si="593"/>
        <v>1.7767795767993773</v>
      </c>
      <c r="R1837" s="12">
        <f t="shared" si="594"/>
        <v>1.6383410087320684</v>
      </c>
      <c r="S1837">
        <f t="shared" si="595"/>
        <v>-99.97003377545154</v>
      </c>
      <c r="T1837">
        <f t="shared" si="596"/>
        <v>9.8632447418816938</v>
      </c>
      <c r="U1837">
        <f t="shared" si="597"/>
        <v>-120.71520896344639</v>
      </c>
      <c r="V1837">
        <f t="shared" si="598"/>
        <v>7.0818515357151819</v>
      </c>
      <c r="W1837">
        <f t="shared" si="599"/>
        <v>170.75602927657226</v>
      </c>
      <c r="X1837" s="13">
        <f t="shared" si="600"/>
        <v>-9994.0076530649221</v>
      </c>
      <c r="Y1837">
        <f t="shared" si="601"/>
        <v>97.283596838256884</v>
      </c>
      <c r="Z1837">
        <f t="shared" si="602"/>
        <v>-14572.161675088526</v>
      </c>
      <c r="AA1837">
        <f t="shared" si="603"/>
        <v>50.152621173911477</v>
      </c>
      <c r="AB1837">
        <f t="shared" si="604"/>
        <v>29157.621534301605</v>
      </c>
      <c r="AC1837" s="21">
        <f t="shared" si="605"/>
        <v>30.785998194505002</v>
      </c>
      <c r="AD1837" s="13">
        <f t="shared" si="606"/>
        <v>300.99043015337446</v>
      </c>
      <c r="AE1837" s="20">
        <f t="shared" si="607"/>
        <v>0.65191484635436803</v>
      </c>
      <c r="AF1837" s="18">
        <f t="shared" si="608"/>
        <v>65.2</v>
      </c>
    </row>
    <row r="1838" spans="1:32" x14ac:dyDescent="0.25">
      <c r="A1838" s="7">
        <v>2002</v>
      </c>
      <c r="B1838" s="7" t="s">
        <v>1031</v>
      </c>
      <c r="C1838" s="7" t="s">
        <v>85</v>
      </c>
      <c r="D1838" s="8">
        <v>73</v>
      </c>
      <c r="E1838" s="9">
        <v>211</v>
      </c>
      <c r="F1838" s="9">
        <v>4.5999999999999996</v>
      </c>
      <c r="G1838" s="9">
        <v>16</v>
      </c>
      <c r="H1838" s="9">
        <v>36.5</v>
      </c>
      <c r="I1838" s="9">
        <v>122</v>
      </c>
      <c r="J1838" s="9">
        <v>4.1399999999999997</v>
      </c>
      <c r="K1838" s="10">
        <v>6.96</v>
      </c>
      <c r="L1838" s="11">
        <f t="shared" si="588"/>
        <v>-0.38172310305250012</v>
      </c>
      <c r="M1838" s="11">
        <f t="shared" si="589"/>
        <v>-2.6633506525333327E-2</v>
      </c>
      <c r="N1838" s="11">
        <f t="shared" si="590"/>
        <v>-0.48414625781488696</v>
      </c>
      <c r="O1838" s="11">
        <f t="shared" si="591"/>
        <v>0.50574014908382792</v>
      </c>
      <c r="P1838" s="11">
        <f t="shared" si="592"/>
        <v>0.56104619938214451</v>
      </c>
      <c r="Q1838" s="11">
        <f t="shared" si="593"/>
        <v>0.77026466022942242</v>
      </c>
      <c r="R1838" s="12">
        <f t="shared" si="594"/>
        <v>0.40437449056333863</v>
      </c>
      <c r="S1838">
        <f t="shared" si="595"/>
        <v>-38.172310305250015</v>
      </c>
      <c r="T1838">
        <f t="shared" si="596"/>
        <v>-2.6633506525333326</v>
      </c>
      <c r="U1838">
        <f t="shared" si="597"/>
        <v>-48.414625781488695</v>
      </c>
      <c r="V1838">
        <f t="shared" si="598"/>
        <v>53.339317423298624</v>
      </c>
      <c r="W1838">
        <f t="shared" si="599"/>
        <v>58.731957539638046</v>
      </c>
      <c r="X1838" s="13">
        <f t="shared" si="600"/>
        <v>-1457.1252740402965</v>
      </c>
      <c r="Y1838">
        <f t="shared" si="601"/>
        <v>-7.0934366983497288</v>
      </c>
      <c r="Z1838">
        <f t="shared" si="602"/>
        <v>-2343.9759895615898</v>
      </c>
      <c r="AA1838">
        <f t="shared" si="603"/>
        <v>2845.0827831834081</v>
      </c>
      <c r="AB1838">
        <f t="shared" si="604"/>
        <v>3449.4428364378464</v>
      </c>
      <c r="AC1838" s="21">
        <f t="shared" si="605"/>
        <v>22.299465999530206</v>
      </c>
      <c r="AD1838" s="13">
        <f t="shared" si="606"/>
        <v>292.50389795839965</v>
      </c>
      <c r="AE1838" s="20">
        <f t="shared" si="607"/>
        <v>0.63353387547383455</v>
      </c>
      <c r="AF1838" s="18">
        <f t="shared" si="608"/>
        <v>63.4</v>
      </c>
    </row>
    <row r="1839" spans="1:32" x14ac:dyDescent="0.25">
      <c r="A1839" s="7">
        <v>2002</v>
      </c>
      <c r="B1839" s="7" t="s">
        <v>1110</v>
      </c>
      <c r="C1839" s="7" t="s">
        <v>38</v>
      </c>
      <c r="D1839" s="8">
        <v>74.7</v>
      </c>
      <c r="E1839" s="14">
        <v>265</v>
      </c>
      <c r="F1839" s="14">
        <v>4.79</v>
      </c>
      <c r="G1839" s="14">
        <v>20</v>
      </c>
      <c r="H1839" s="14">
        <v>33.5</v>
      </c>
      <c r="I1839" s="14">
        <v>111</v>
      </c>
      <c r="J1839" s="14">
        <v>4.43</v>
      </c>
      <c r="K1839" s="10">
        <v>7.43</v>
      </c>
      <c r="L1839" s="11">
        <f t="shared" si="588"/>
        <v>1.8429949418747549</v>
      </c>
      <c r="M1839" s="11">
        <f t="shared" si="589"/>
        <v>-1.2166600689947886</v>
      </c>
      <c r="N1839" s="11">
        <f t="shared" si="590"/>
        <v>0.23885957400468982</v>
      </c>
      <c r="O1839" s="11">
        <f t="shared" si="591"/>
        <v>-0.44116776342789188</v>
      </c>
      <c r="P1839" s="11">
        <f t="shared" si="592"/>
        <v>-1.1151155046325347</v>
      </c>
      <c r="Q1839" s="11">
        <f t="shared" si="593"/>
        <v>-0.94673137391932927</v>
      </c>
      <c r="R1839" s="12">
        <f t="shared" si="594"/>
        <v>-1.4664779724666723</v>
      </c>
      <c r="S1839">
        <f t="shared" si="595"/>
        <v>184.29949418747549</v>
      </c>
      <c r="T1839">
        <f t="shared" si="596"/>
        <v>-121.66600689947886</v>
      </c>
      <c r="U1839">
        <f t="shared" si="597"/>
        <v>23.885957400468982</v>
      </c>
      <c r="V1839">
        <f t="shared" si="598"/>
        <v>-77.814163403021325</v>
      </c>
      <c r="W1839">
        <f t="shared" si="599"/>
        <v>-120.6604673193001</v>
      </c>
      <c r="X1839" s="13">
        <f t="shared" si="600"/>
        <v>33966.303557759311</v>
      </c>
      <c r="Y1839">
        <f t="shared" si="601"/>
        <v>-14802.617234864038</v>
      </c>
      <c r="Z1839">
        <f t="shared" si="602"/>
        <v>570.53896093701894</v>
      </c>
      <c r="AA1839">
        <f t="shared" si="603"/>
        <v>-6055.044026112103</v>
      </c>
      <c r="AB1839">
        <f t="shared" si="604"/>
        <v>-14558.948373711886</v>
      </c>
      <c r="AC1839" s="21">
        <f t="shared" si="605"/>
        <v>-13.264743616004804</v>
      </c>
      <c r="AD1839" s="13">
        <f t="shared" si="606"/>
        <v>256.93968834286466</v>
      </c>
      <c r="AE1839" s="20">
        <f t="shared" si="607"/>
        <v>0.55650539242401853</v>
      </c>
      <c r="AF1839" s="18">
        <f t="shared" si="608"/>
        <v>55.7</v>
      </c>
    </row>
    <row r="1840" spans="1:32" x14ac:dyDescent="0.25">
      <c r="A1840" s="7">
        <v>2002</v>
      </c>
      <c r="B1840" s="7" t="s">
        <v>1154</v>
      </c>
      <c r="C1840" s="7" t="s">
        <v>45</v>
      </c>
      <c r="D1840" s="8">
        <v>71.7</v>
      </c>
      <c r="E1840" s="14">
        <v>219</v>
      </c>
      <c r="F1840" s="14">
        <v>4.53</v>
      </c>
      <c r="G1840" s="14">
        <v>15</v>
      </c>
      <c r="H1840" s="14">
        <v>36.5</v>
      </c>
      <c r="I1840" s="14">
        <v>120</v>
      </c>
      <c r="J1840" s="14">
        <v>4.3099999999999996</v>
      </c>
      <c r="K1840" s="10">
        <v>6.97</v>
      </c>
      <c r="L1840" s="11">
        <f t="shared" si="588"/>
        <v>-5.2135244544758624E-2</v>
      </c>
      <c r="M1840" s="11">
        <f t="shared" si="589"/>
        <v>0.41179733227919812</v>
      </c>
      <c r="N1840" s="11">
        <f t="shared" si="590"/>
        <v>-0.66489771576978118</v>
      </c>
      <c r="O1840" s="11">
        <f t="shared" si="591"/>
        <v>0.50574014908382792</v>
      </c>
      <c r="P1840" s="11">
        <f t="shared" si="592"/>
        <v>0.25628952592493009</v>
      </c>
      <c r="Q1840" s="11">
        <f t="shared" si="593"/>
        <v>-0.23625025634053493</v>
      </c>
      <c r="R1840" s="12">
        <f t="shared" si="594"/>
        <v>0.36456911900950945</v>
      </c>
      <c r="S1840">
        <f t="shared" si="595"/>
        <v>-5.2135244544758628</v>
      </c>
      <c r="T1840">
        <f t="shared" si="596"/>
        <v>41.179733227919812</v>
      </c>
      <c r="U1840">
        <f t="shared" si="597"/>
        <v>-66.489771576978114</v>
      </c>
      <c r="V1840">
        <f t="shared" si="598"/>
        <v>38.1014837504379</v>
      </c>
      <c r="W1840">
        <f t="shared" si="599"/>
        <v>6.4159431334487262</v>
      </c>
      <c r="X1840" s="13">
        <f t="shared" si="600"/>
        <v>-27.180837237417844</v>
      </c>
      <c r="Y1840">
        <f t="shared" si="601"/>
        <v>1695.7704287226429</v>
      </c>
      <c r="Z1840">
        <f t="shared" si="602"/>
        <v>-4420.8897243587271</v>
      </c>
      <c r="AA1840">
        <f t="shared" si="603"/>
        <v>1451.7230639848833</v>
      </c>
      <c r="AB1840">
        <f t="shared" si="604"/>
        <v>41.164326291647861</v>
      </c>
      <c r="AC1840" s="21">
        <f t="shared" si="605"/>
        <v>-15.870808061324228</v>
      </c>
      <c r="AD1840" s="13">
        <f t="shared" si="606"/>
        <v>254.33362389754524</v>
      </c>
      <c r="AE1840" s="20">
        <f t="shared" si="607"/>
        <v>0.55086092026723177</v>
      </c>
      <c r="AF1840" s="18">
        <f t="shared" si="608"/>
        <v>55.1</v>
      </c>
    </row>
    <row r="1841" spans="1:32" x14ac:dyDescent="0.25">
      <c r="A1841" s="7">
        <v>2002</v>
      </c>
      <c r="B1841" s="7" t="s">
        <v>1171</v>
      </c>
      <c r="C1841" s="7" t="s">
        <v>54</v>
      </c>
      <c r="D1841" s="8">
        <v>74</v>
      </c>
      <c r="E1841" s="9">
        <v>236</v>
      </c>
      <c r="F1841" s="9">
        <v>4.83</v>
      </c>
      <c r="G1841" s="9">
        <v>19</v>
      </c>
      <c r="H1841" s="9">
        <v>35.5</v>
      </c>
      <c r="I1841" s="9">
        <v>120</v>
      </c>
      <c r="J1841" s="9">
        <v>4.1900000000000004</v>
      </c>
      <c r="K1841" s="10">
        <v>6.56</v>
      </c>
      <c r="L1841" s="11">
        <f t="shared" si="588"/>
        <v>0.64823895478419202</v>
      </c>
      <c r="M1841" s="11">
        <f t="shared" si="589"/>
        <v>-1.4671919768830948</v>
      </c>
      <c r="N1841" s="11">
        <f t="shared" si="590"/>
        <v>5.8108116049795627E-2</v>
      </c>
      <c r="O1841" s="11">
        <f t="shared" si="591"/>
        <v>0.19010417824658796</v>
      </c>
      <c r="P1841" s="11">
        <f t="shared" si="592"/>
        <v>0.25628952592493009</v>
      </c>
      <c r="Q1841" s="11">
        <f t="shared" si="593"/>
        <v>0.4742308612382542</v>
      </c>
      <c r="R1841" s="12">
        <f t="shared" si="594"/>
        <v>1.9965893527165419</v>
      </c>
      <c r="S1841">
        <f t="shared" si="595"/>
        <v>64.823895478419203</v>
      </c>
      <c r="T1841">
        <f t="shared" si="596"/>
        <v>-146.71919768830946</v>
      </c>
      <c r="U1841">
        <f t="shared" si="597"/>
        <v>5.8108116049795626</v>
      </c>
      <c r="V1841">
        <f t="shared" si="598"/>
        <v>22.319685208575901</v>
      </c>
      <c r="W1841">
        <f t="shared" si="599"/>
        <v>123.54101069773979</v>
      </c>
      <c r="X1841" s="13">
        <f t="shared" si="600"/>
        <v>4202.1374249970177</v>
      </c>
      <c r="Y1841">
        <f t="shared" si="601"/>
        <v>-21526.522970301234</v>
      </c>
      <c r="Z1841">
        <f t="shared" si="602"/>
        <v>33.765531508565161</v>
      </c>
      <c r="AA1841">
        <f t="shared" si="603"/>
        <v>498.1683478099219</v>
      </c>
      <c r="AB1841">
        <f t="shared" si="604"/>
        <v>15262.381324219057</v>
      </c>
      <c r="AC1841" s="21">
        <f t="shared" si="605"/>
        <v>-17.493257797029528</v>
      </c>
      <c r="AD1841" s="13">
        <f t="shared" si="606"/>
        <v>252.71117416183995</v>
      </c>
      <c r="AE1841" s="20">
        <f t="shared" si="607"/>
        <v>0.54734685814362538</v>
      </c>
      <c r="AF1841" s="18">
        <f t="shared" si="608"/>
        <v>54.7</v>
      </c>
    </row>
    <row r="1842" spans="1:32" x14ac:dyDescent="0.25">
      <c r="A1842" s="7">
        <v>2002</v>
      </c>
      <c r="B1842" s="7" t="s">
        <v>1196</v>
      </c>
      <c r="C1842" s="7" t="s">
        <v>57</v>
      </c>
      <c r="D1842" s="8">
        <v>73</v>
      </c>
      <c r="E1842" s="9">
        <v>205</v>
      </c>
      <c r="F1842" s="9">
        <v>4.3899999999999997</v>
      </c>
      <c r="G1842" s="9">
        <v>8</v>
      </c>
      <c r="H1842" s="9">
        <v>39.5</v>
      </c>
      <c r="I1842" s="9">
        <v>121</v>
      </c>
      <c r="J1842" s="9">
        <v>4.01</v>
      </c>
      <c r="K1842" s="10">
        <v>6.84</v>
      </c>
      <c r="L1842" s="11">
        <f t="shared" si="588"/>
        <v>-0.62891399693330619</v>
      </c>
      <c r="M1842" s="11">
        <f t="shared" si="589"/>
        <v>1.2886590098882722</v>
      </c>
      <c r="N1842" s="11">
        <f t="shared" si="590"/>
        <v>-1.9301579214540405</v>
      </c>
      <c r="O1842" s="11">
        <f t="shared" si="591"/>
        <v>1.4526480615955477</v>
      </c>
      <c r="P1842" s="11">
        <f t="shared" si="592"/>
        <v>0.40866786265353727</v>
      </c>
      <c r="Q1842" s="11">
        <f t="shared" si="593"/>
        <v>1.5399525376064482</v>
      </c>
      <c r="R1842" s="12">
        <f t="shared" si="594"/>
        <v>0.88203894920929959</v>
      </c>
      <c r="S1842">
        <f t="shared" si="595"/>
        <v>-62.891399693330619</v>
      </c>
      <c r="T1842">
        <f t="shared" si="596"/>
        <v>128.86590098882721</v>
      </c>
      <c r="U1842">
        <f t="shared" si="597"/>
        <v>-193.01579214540405</v>
      </c>
      <c r="V1842">
        <f t="shared" si="598"/>
        <v>93.065796212454259</v>
      </c>
      <c r="W1842">
        <f t="shared" si="599"/>
        <v>121.0995743407874</v>
      </c>
      <c r="X1842" s="13">
        <f t="shared" si="600"/>
        <v>-3955.3281553862666</v>
      </c>
      <c r="Y1842">
        <f t="shared" si="601"/>
        <v>16606.420437662218</v>
      </c>
      <c r="Z1842">
        <f t="shared" si="602"/>
        <v>-37255.096017517819</v>
      </c>
      <c r="AA1842">
        <f t="shared" si="603"/>
        <v>8661.2424246580649</v>
      </c>
      <c r="AB1842">
        <f t="shared" si="604"/>
        <v>14665.106905519893</v>
      </c>
      <c r="AC1842" s="21">
        <f t="shared" si="605"/>
        <v>-15.985333309405267</v>
      </c>
      <c r="AD1842" s="13">
        <f t="shared" si="606"/>
        <v>254.2190986494642</v>
      </c>
      <c r="AE1842" s="20">
        <f t="shared" si="607"/>
        <v>0.55061287015657412</v>
      </c>
      <c r="AF1842" s="18">
        <f t="shared" si="608"/>
        <v>55.1</v>
      </c>
    </row>
    <row r="1843" spans="1:32" x14ac:dyDescent="0.25">
      <c r="A1843" s="7">
        <v>2002</v>
      </c>
      <c r="B1843" s="7" t="s">
        <v>1213</v>
      </c>
      <c r="C1843" s="7" t="s">
        <v>54</v>
      </c>
      <c r="D1843" s="8">
        <v>76</v>
      </c>
      <c r="E1843" s="9">
        <v>250</v>
      </c>
      <c r="F1843" s="9">
        <v>4.82</v>
      </c>
      <c r="G1843" s="9">
        <v>26</v>
      </c>
      <c r="H1843" s="9">
        <v>33.5</v>
      </c>
      <c r="I1843" s="9">
        <v>113</v>
      </c>
      <c r="J1843" s="9">
        <v>4.38</v>
      </c>
      <c r="K1843" s="10">
        <v>7.46</v>
      </c>
      <c r="L1843" s="11">
        <f t="shared" si="588"/>
        <v>1.2250177071727395</v>
      </c>
      <c r="M1843" s="11">
        <f t="shared" si="589"/>
        <v>-1.4045589999110195</v>
      </c>
      <c r="N1843" s="11">
        <f t="shared" si="590"/>
        <v>1.3233683217340551</v>
      </c>
      <c r="O1843" s="11">
        <f t="shared" si="591"/>
        <v>-0.44116776342789188</v>
      </c>
      <c r="P1843" s="11">
        <f t="shared" si="592"/>
        <v>-0.81035883117532026</v>
      </c>
      <c r="Q1843" s="11">
        <f t="shared" si="593"/>
        <v>-0.65069757492816627</v>
      </c>
      <c r="R1843" s="12">
        <f t="shared" si="594"/>
        <v>-1.5858940871281635</v>
      </c>
      <c r="S1843">
        <f t="shared" si="595"/>
        <v>122.50177071727396</v>
      </c>
      <c r="T1843">
        <f t="shared" si="596"/>
        <v>-140.45589999110194</v>
      </c>
      <c r="U1843">
        <f t="shared" si="597"/>
        <v>132.3368321734055</v>
      </c>
      <c r="V1843">
        <f t="shared" si="598"/>
        <v>-62.576329730160609</v>
      </c>
      <c r="W1843">
        <f t="shared" si="599"/>
        <v>-111.82958310281647</v>
      </c>
      <c r="X1843" s="13">
        <f t="shared" si="600"/>
        <v>15006.683828867559</v>
      </c>
      <c r="Y1843">
        <f t="shared" si="601"/>
        <v>-19727.85984231043</v>
      </c>
      <c r="Z1843">
        <f t="shared" si="602"/>
        <v>17513.037149692092</v>
      </c>
      <c r="AA1843">
        <f t="shared" si="603"/>
        <v>-3915.7970424977825</v>
      </c>
      <c r="AB1843">
        <f t="shared" si="604"/>
        <v>-12505.855656949736</v>
      </c>
      <c r="AC1843" s="21">
        <f t="shared" si="605"/>
        <v>-26.943613577982809</v>
      </c>
      <c r="AD1843" s="13">
        <f t="shared" si="606"/>
        <v>243.26081838088666</v>
      </c>
      <c r="AE1843" s="20">
        <f t="shared" si="607"/>
        <v>0.52687834280313783</v>
      </c>
      <c r="AF1843" s="18">
        <f t="shared" si="608"/>
        <v>52.7</v>
      </c>
    </row>
    <row r="1844" spans="1:32" x14ac:dyDescent="0.25">
      <c r="A1844" s="7">
        <v>2002</v>
      </c>
      <c r="B1844" s="7" t="s">
        <v>1315</v>
      </c>
      <c r="C1844" s="7" t="s">
        <v>57</v>
      </c>
      <c r="D1844" s="8">
        <v>70</v>
      </c>
      <c r="E1844" s="9">
        <v>196</v>
      </c>
      <c r="F1844" s="9">
        <v>4.47</v>
      </c>
      <c r="G1844" s="9">
        <v>15</v>
      </c>
      <c r="H1844" s="9">
        <v>36.5</v>
      </c>
      <c r="I1844" s="9">
        <v>120</v>
      </c>
      <c r="J1844" s="9">
        <v>4.24</v>
      </c>
      <c r="K1844" s="10">
        <v>7</v>
      </c>
      <c r="L1844" s="11">
        <f t="shared" si="588"/>
        <v>-0.99970033775451539</v>
      </c>
      <c r="M1844" s="11">
        <f t="shared" si="589"/>
        <v>0.78759519411166001</v>
      </c>
      <c r="N1844" s="11">
        <f t="shared" si="590"/>
        <v>-0.66489771576978118</v>
      </c>
      <c r="O1844" s="11">
        <f t="shared" si="591"/>
        <v>0.50574014908382792</v>
      </c>
      <c r="P1844" s="11">
        <f t="shared" si="592"/>
        <v>0.25628952592493009</v>
      </c>
      <c r="Q1844" s="11">
        <f t="shared" si="593"/>
        <v>0.17819706224709117</v>
      </c>
      <c r="R1844" s="12">
        <f t="shared" si="594"/>
        <v>0.24515300434801834</v>
      </c>
      <c r="S1844">
        <f t="shared" si="595"/>
        <v>-99.97003377545154</v>
      </c>
      <c r="T1844">
        <f t="shared" si="596"/>
        <v>78.759519411165996</v>
      </c>
      <c r="U1844">
        <f t="shared" si="597"/>
        <v>-66.489771576978114</v>
      </c>
      <c r="V1844">
        <f t="shared" si="598"/>
        <v>38.1014837504379</v>
      </c>
      <c r="W1844">
        <f t="shared" si="599"/>
        <v>21.167503329755476</v>
      </c>
      <c r="X1844" s="13">
        <f t="shared" si="600"/>
        <v>-9994.0076530649221</v>
      </c>
      <c r="Y1844">
        <f t="shared" si="601"/>
        <v>6203.061897877833</v>
      </c>
      <c r="Z1844">
        <f t="shared" si="602"/>
        <v>-4420.8897243587271</v>
      </c>
      <c r="AA1844">
        <f t="shared" si="603"/>
        <v>1451.7230639848833</v>
      </c>
      <c r="AB1844">
        <f t="shared" si="604"/>
        <v>448.06319721520919</v>
      </c>
      <c r="AC1844" s="21">
        <f t="shared" si="605"/>
        <v>-35.530407310768965</v>
      </c>
      <c r="AD1844" s="13">
        <f t="shared" si="606"/>
        <v>234.6740246481005</v>
      </c>
      <c r="AE1844" s="20">
        <f t="shared" si="607"/>
        <v>0.508280215566556</v>
      </c>
      <c r="AF1844" s="18">
        <f t="shared" si="608"/>
        <v>50.8</v>
      </c>
    </row>
    <row r="1845" spans="1:32" x14ac:dyDescent="0.25">
      <c r="A1845" s="7">
        <v>2002</v>
      </c>
      <c r="B1845" s="7" t="s">
        <v>1352</v>
      </c>
      <c r="C1845" s="7" t="s">
        <v>45</v>
      </c>
      <c r="D1845" s="8">
        <v>71.099999999999994</v>
      </c>
      <c r="E1845" s="14">
        <v>210</v>
      </c>
      <c r="F1845" s="14">
        <v>4.5999999999999996</v>
      </c>
      <c r="G1845" s="14">
        <v>20</v>
      </c>
      <c r="H1845" s="14">
        <v>32</v>
      </c>
      <c r="I1845" s="14">
        <v>113</v>
      </c>
      <c r="J1845" s="14">
        <v>4.1399999999999997</v>
      </c>
      <c r="K1845" s="10">
        <v>7.08</v>
      </c>
      <c r="L1845" s="11">
        <f t="shared" si="588"/>
        <v>-0.4229215853659678</v>
      </c>
      <c r="M1845" s="11">
        <f t="shared" si="589"/>
        <v>-2.6633506525333327E-2</v>
      </c>
      <c r="N1845" s="11">
        <f t="shared" si="590"/>
        <v>0.23885957400468982</v>
      </c>
      <c r="O1845" s="11">
        <f t="shared" si="591"/>
        <v>-0.91462171968375172</v>
      </c>
      <c r="P1845" s="11">
        <f t="shared" si="592"/>
        <v>-0.81035883117532026</v>
      </c>
      <c r="Q1845" s="11">
        <f t="shared" si="593"/>
        <v>0.77026466022942242</v>
      </c>
      <c r="R1845" s="12">
        <f t="shared" si="594"/>
        <v>-7.3289968082622295E-2</v>
      </c>
      <c r="S1845">
        <f t="shared" si="595"/>
        <v>-42.29215853659678</v>
      </c>
      <c r="T1845">
        <f t="shared" si="596"/>
        <v>-2.6633506525333326</v>
      </c>
      <c r="U1845">
        <f t="shared" si="597"/>
        <v>23.885957400468982</v>
      </c>
      <c r="V1845">
        <f t="shared" si="598"/>
        <v>-86.249027542953598</v>
      </c>
      <c r="W1845">
        <f t="shared" si="599"/>
        <v>34.848734607340006</v>
      </c>
      <c r="X1845" s="13">
        <f t="shared" si="600"/>
        <v>-1788.626673684636</v>
      </c>
      <c r="Y1845">
        <f t="shared" si="601"/>
        <v>-7.0934366983497288</v>
      </c>
      <c r="Z1845">
        <f t="shared" si="602"/>
        <v>570.53896093701894</v>
      </c>
      <c r="AA1845">
        <f t="shared" si="603"/>
        <v>-7438.8947521051687</v>
      </c>
      <c r="AB1845">
        <f t="shared" si="604"/>
        <v>1214.4343037328169</v>
      </c>
      <c r="AC1845" s="21">
        <f t="shared" si="605"/>
        <v>-38.599589629472277</v>
      </c>
      <c r="AD1845" s="13">
        <f t="shared" si="606"/>
        <v>231.60484232939717</v>
      </c>
      <c r="AE1845" s="20">
        <f t="shared" si="607"/>
        <v>0.50163267690989022</v>
      </c>
      <c r="AF1845" s="18">
        <f t="shared" si="608"/>
        <v>50.2</v>
      </c>
    </row>
    <row r="1846" spans="1:32" x14ac:dyDescent="0.25">
      <c r="A1846" s="7">
        <v>2002</v>
      </c>
      <c r="B1846" s="7" t="s">
        <v>1370</v>
      </c>
      <c r="C1846" s="7" t="s">
        <v>85</v>
      </c>
      <c r="D1846" s="8">
        <v>75</v>
      </c>
      <c r="E1846" s="9">
        <v>212</v>
      </c>
      <c r="F1846" s="9">
        <v>4.62</v>
      </c>
      <c r="G1846" s="9">
        <v>15</v>
      </c>
      <c r="H1846" s="9">
        <v>32.5</v>
      </c>
      <c r="I1846" s="9">
        <v>117</v>
      </c>
      <c r="J1846" s="9">
        <v>4.0999999999999996</v>
      </c>
      <c r="K1846" s="10">
        <v>7.26</v>
      </c>
      <c r="L1846" s="11">
        <f t="shared" si="588"/>
        <v>-0.34052462073903239</v>
      </c>
      <c r="M1846" s="11">
        <f t="shared" si="589"/>
        <v>-0.15189946046948916</v>
      </c>
      <c r="N1846" s="11">
        <f t="shared" si="590"/>
        <v>-0.66489771576978118</v>
      </c>
      <c r="O1846" s="11">
        <f t="shared" si="591"/>
        <v>-0.75680373426513181</v>
      </c>
      <c r="P1846" s="11">
        <f t="shared" si="592"/>
        <v>-0.20084548426089152</v>
      </c>
      <c r="Q1846" s="11">
        <f t="shared" si="593"/>
        <v>1.007091699422354</v>
      </c>
      <c r="R1846" s="12">
        <f t="shared" si="594"/>
        <v>-0.78978665605156195</v>
      </c>
      <c r="S1846">
        <f t="shared" si="595"/>
        <v>-34.052462073903236</v>
      </c>
      <c r="T1846">
        <f t="shared" si="596"/>
        <v>-15.189946046948915</v>
      </c>
      <c r="U1846">
        <f t="shared" si="597"/>
        <v>-66.489771576978114</v>
      </c>
      <c r="V1846">
        <f t="shared" si="598"/>
        <v>-47.882460926301171</v>
      </c>
      <c r="W1846">
        <f t="shared" si="599"/>
        <v>10.865252168539602</v>
      </c>
      <c r="X1846" s="13">
        <f t="shared" si="600"/>
        <v>-1159.5701732946184</v>
      </c>
      <c r="Y1846">
        <f t="shared" si="601"/>
        <v>-230.73446090921897</v>
      </c>
      <c r="Z1846">
        <f t="shared" si="602"/>
        <v>-4420.8897243587271</v>
      </c>
      <c r="AA1846">
        <f t="shared" si="603"/>
        <v>-2292.7300643587582</v>
      </c>
      <c r="AB1846">
        <f t="shared" si="604"/>
        <v>118.05370468595451</v>
      </c>
      <c r="AC1846" s="21">
        <f t="shared" si="605"/>
        <v>-39.964661185190522</v>
      </c>
      <c r="AD1846" s="13">
        <f t="shared" si="606"/>
        <v>230.23977077367894</v>
      </c>
      <c r="AE1846" s="20">
        <f t="shared" si="607"/>
        <v>0.49867606990728452</v>
      </c>
      <c r="AF1846" s="18">
        <f t="shared" si="608"/>
        <v>49.9</v>
      </c>
    </row>
    <row r="1847" spans="1:32" x14ac:dyDescent="0.25">
      <c r="A1847" s="7">
        <v>2002</v>
      </c>
      <c r="B1847" s="7" t="s">
        <v>1379</v>
      </c>
      <c r="C1847" s="7" t="s">
        <v>57</v>
      </c>
      <c r="D1847" s="8">
        <v>75</v>
      </c>
      <c r="E1847" s="9">
        <v>214</v>
      </c>
      <c r="F1847" s="9">
        <v>4.6900000000000004</v>
      </c>
      <c r="G1847" s="9">
        <v>12</v>
      </c>
      <c r="H1847" s="9">
        <v>37</v>
      </c>
      <c r="I1847" s="9">
        <v>123</v>
      </c>
      <c r="J1847" s="9">
        <v>4.2</v>
      </c>
      <c r="K1847" s="10">
        <v>6.78</v>
      </c>
      <c r="L1847" s="11">
        <f t="shared" si="588"/>
        <v>-0.25812765611209704</v>
      </c>
      <c r="M1847" s="11">
        <f t="shared" si="589"/>
        <v>-0.59033029927402614</v>
      </c>
      <c r="N1847" s="11">
        <f t="shared" si="590"/>
        <v>-1.2071520896344639</v>
      </c>
      <c r="O1847" s="11">
        <f t="shared" si="591"/>
        <v>0.66355813450244783</v>
      </c>
      <c r="P1847" s="11">
        <f t="shared" si="592"/>
        <v>0.71342453611075163</v>
      </c>
      <c r="Q1847" s="11">
        <f t="shared" si="593"/>
        <v>0.41502410144002261</v>
      </c>
      <c r="R1847" s="12">
        <f t="shared" si="594"/>
        <v>1.1208711785322782</v>
      </c>
      <c r="S1847">
        <f t="shared" si="595"/>
        <v>-25.812765611209702</v>
      </c>
      <c r="T1847">
        <f t="shared" si="596"/>
        <v>-59.033029927402616</v>
      </c>
      <c r="U1847">
        <f t="shared" si="597"/>
        <v>-120.71520896344639</v>
      </c>
      <c r="V1847">
        <f t="shared" si="598"/>
        <v>68.849133530659984</v>
      </c>
      <c r="W1847">
        <f t="shared" si="599"/>
        <v>76.794763998615039</v>
      </c>
      <c r="X1847" s="13">
        <f t="shared" si="600"/>
        <v>-666.29886849925015</v>
      </c>
      <c r="Y1847">
        <f t="shared" si="601"/>
        <v>-3484.8986224096129</v>
      </c>
      <c r="Z1847">
        <f t="shared" si="602"/>
        <v>-14572.161675088526</v>
      </c>
      <c r="AA1847">
        <f t="shared" si="603"/>
        <v>4740.2031879226488</v>
      </c>
      <c r="AB1847">
        <f t="shared" si="604"/>
        <v>5897.4357776029801</v>
      </c>
      <c r="AC1847" s="21">
        <f t="shared" si="605"/>
        <v>-40.213729497453379</v>
      </c>
      <c r="AD1847" s="13">
        <f t="shared" si="606"/>
        <v>229.99070246141608</v>
      </c>
      <c r="AE1847" s="20">
        <f t="shared" si="607"/>
        <v>0.49813661311977858</v>
      </c>
      <c r="AF1847" s="18">
        <f t="shared" si="608"/>
        <v>49.8</v>
      </c>
    </row>
    <row r="1848" spans="1:32" x14ac:dyDescent="0.25">
      <c r="A1848" s="7">
        <v>2002</v>
      </c>
      <c r="B1848" s="7" t="s">
        <v>1405</v>
      </c>
      <c r="C1848" s="7" t="s">
        <v>57</v>
      </c>
      <c r="D1848" s="8">
        <v>69</v>
      </c>
      <c r="E1848" s="9">
        <v>192</v>
      </c>
      <c r="F1848" s="9">
        <v>4.53</v>
      </c>
      <c r="G1848" s="9">
        <v>11</v>
      </c>
      <c r="H1848" s="9">
        <v>40.5</v>
      </c>
      <c r="I1848" s="9">
        <v>115</v>
      </c>
      <c r="J1848" s="9">
        <v>3.97</v>
      </c>
      <c r="K1848" s="10">
        <v>6.81</v>
      </c>
      <c r="L1848" s="11">
        <f t="shared" si="588"/>
        <v>-1.1644942670083862</v>
      </c>
      <c r="M1848" s="11">
        <f t="shared" si="589"/>
        <v>0.41179733227919812</v>
      </c>
      <c r="N1848" s="11">
        <f t="shared" si="590"/>
        <v>-1.387903547589358</v>
      </c>
      <c r="O1848" s="11">
        <f t="shared" si="591"/>
        <v>1.7682840324327875</v>
      </c>
      <c r="P1848" s="11">
        <f t="shared" si="592"/>
        <v>-0.5056021577181059</v>
      </c>
      <c r="Q1848" s="11">
        <f t="shared" si="593"/>
        <v>1.7767795767993773</v>
      </c>
      <c r="R1848" s="12">
        <f t="shared" si="594"/>
        <v>1.0014550638707906</v>
      </c>
      <c r="S1848">
        <f t="shared" si="595"/>
        <v>-116.44942670083861</v>
      </c>
      <c r="T1848">
        <f t="shared" si="596"/>
        <v>41.179733227919812</v>
      </c>
      <c r="U1848">
        <f t="shared" si="597"/>
        <v>-138.79035475893579</v>
      </c>
      <c r="V1848">
        <f t="shared" si="598"/>
        <v>63.134093735734083</v>
      </c>
      <c r="W1848">
        <f t="shared" si="599"/>
        <v>138.9117320335084</v>
      </c>
      <c r="X1848" s="13">
        <f t="shared" si="600"/>
        <v>-13560.468978953986</v>
      </c>
      <c r="Y1848">
        <f t="shared" si="601"/>
        <v>1695.7704287226429</v>
      </c>
      <c r="Z1848">
        <f t="shared" si="602"/>
        <v>-19262.76257411125</v>
      </c>
      <c r="AA1848">
        <f t="shared" si="603"/>
        <v>3985.9137918324577</v>
      </c>
      <c r="AB1848">
        <f t="shared" si="604"/>
        <v>19296.469296549243</v>
      </c>
      <c r="AC1848" s="21">
        <f t="shared" si="605"/>
        <v>-39.610801647936619</v>
      </c>
      <c r="AD1848" s="13">
        <f t="shared" si="606"/>
        <v>230.59363031093284</v>
      </c>
      <c r="AE1848" s="20">
        <f t="shared" si="607"/>
        <v>0.49944249389539058</v>
      </c>
      <c r="AF1848" s="18">
        <f t="shared" si="608"/>
        <v>49.9</v>
      </c>
    </row>
    <row r="1849" spans="1:32" x14ac:dyDescent="0.25">
      <c r="A1849" s="7">
        <v>2002</v>
      </c>
      <c r="B1849" s="7" t="s">
        <v>1418</v>
      </c>
      <c r="C1849" s="7" t="s">
        <v>78</v>
      </c>
      <c r="D1849" s="8">
        <v>73</v>
      </c>
      <c r="E1849" s="9">
        <v>190</v>
      </c>
      <c r="F1849" s="9">
        <v>4.63</v>
      </c>
      <c r="G1849" s="9">
        <v>15</v>
      </c>
      <c r="H1849" s="9">
        <v>35.5</v>
      </c>
      <c r="I1849" s="9">
        <v>118</v>
      </c>
      <c r="J1849" s="9">
        <v>3.86</v>
      </c>
      <c r="K1849" s="10">
        <v>7.12</v>
      </c>
      <c r="L1849" s="11">
        <f t="shared" si="588"/>
        <v>-1.2468912316353216</v>
      </c>
      <c r="M1849" s="11">
        <f t="shared" si="589"/>
        <v>-0.21453243744156428</v>
      </c>
      <c r="N1849" s="11">
        <f t="shared" si="590"/>
        <v>-0.66489771576978118</v>
      </c>
      <c r="O1849" s="11">
        <f t="shared" si="591"/>
        <v>0.19010417824658796</v>
      </c>
      <c r="P1849" s="11">
        <f t="shared" si="592"/>
        <v>-4.8467147532284323E-2</v>
      </c>
      <c r="Q1849" s="11">
        <f t="shared" si="593"/>
        <v>2.4280539345799399</v>
      </c>
      <c r="R1849" s="12">
        <f t="shared" si="594"/>
        <v>-0.23251145429794262</v>
      </c>
      <c r="S1849">
        <f t="shared" si="595"/>
        <v>-124.68912316353216</v>
      </c>
      <c r="T1849">
        <f t="shared" si="596"/>
        <v>-21.453243744156428</v>
      </c>
      <c r="U1849">
        <f t="shared" si="597"/>
        <v>-66.489771576978114</v>
      </c>
      <c r="V1849">
        <f t="shared" si="598"/>
        <v>7.0818515357151819</v>
      </c>
      <c r="W1849">
        <f t="shared" si="599"/>
        <v>109.77712401409987</v>
      </c>
      <c r="X1849" s="13">
        <f t="shared" si="600"/>
        <v>-15547.377435290491</v>
      </c>
      <c r="Y1849">
        <f t="shared" si="601"/>
        <v>-460.2416671461869</v>
      </c>
      <c r="Z1849">
        <f t="shared" si="602"/>
        <v>-4420.8897243587271</v>
      </c>
      <c r="AA1849">
        <f t="shared" si="603"/>
        <v>50.152621173911477</v>
      </c>
      <c r="AB1849">
        <f t="shared" si="604"/>
        <v>12051.016956807061</v>
      </c>
      <c r="AC1849" s="21">
        <f t="shared" si="605"/>
        <v>-40.810143956654777</v>
      </c>
      <c r="AD1849" s="13">
        <f t="shared" si="606"/>
        <v>229.39428800221469</v>
      </c>
      <c r="AE1849" s="20">
        <f t="shared" si="607"/>
        <v>0.49684483968918919</v>
      </c>
      <c r="AF1849" s="18">
        <f t="shared" si="608"/>
        <v>49.7</v>
      </c>
    </row>
    <row r="1850" spans="1:32" x14ac:dyDescent="0.25">
      <c r="A1850" s="7">
        <v>2002</v>
      </c>
      <c r="B1850" s="7" t="s">
        <v>1656</v>
      </c>
      <c r="C1850" s="7" t="s">
        <v>78</v>
      </c>
      <c r="D1850" s="8">
        <v>73</v>
      </c>
      <c r="E1850" s="9">
        <v>194</v>
      </c>
      <c r="F1850" s="9">
        <v>4.59</v>
      </c>
      <c r="G1850" s="9">
        <v>12</v>
      </c>
      <c r="H1850" s="9">
        <v>37</v>
      </c>
      <c r="I1850" s="9">
        <v>122</v>
      </c>
      <c r="J1850" s="9">
        <v>4.24</v>
      </c>
      <c r="K1850" s="10">
        <v>6.9</v>
      </c>
      <c r="L1850" s="11">
        <f t="shared" si="588"/>
        <v>-1.0820973023814509</v>
      </c>
      <c r="M1850" s="11">
        <f t="shared" si="589"/>
        <v>3.5999470446741802E-2</v>
      </c>
      <c r="N1850" s="11">
        <f t="shared" si="590"/>
        <v>-1.2071520896344639</v>
      </c>
      <c r="O1850" s="11">
        <f t="shared" si="591"/>
        <v>0.66355813450244783</v>
      </c>
      <c r="P1850" s="11">
        <f t="shared" si="592"/>
        <v>0.56104619938214451</v>
      </c>
      <c r="Q1850" s="11">
        <f t="shared" si="593"/>
        <v>0.17819706224709117</v>
      </c>
      <c r="R1850" s="12">
        <f t="shared" si="594"/>
        <v>0.64320671988631739</v>
      </c>
      <c r="S1850">
        <f t="shared" si="595"/>
        <v>-108.20973023814508</v>
      </c>
      <c r="T1850">
        <f t="shared" si="596"/>
        <v>3.5999470446741801</v>
      </c>
      <c r="U1850">
        <f t="shared" si="597"/>
        <v>-120.71520896344639</v>
      </c>
      <c r="V1850">
        <f t="shared" si="598"/>
        <v>61.230216694229611</v>
      </c>
      <c r="W1850">
        <f t="shared" si="599"/>
        <v>41.070189106670426</v>
      </c>
      <c r="X1850" s="13">
        <f t="shared" si="600"/>
        <v>-11709.345718212131</v>
      </c>
      <c r="Y1850">
        <f t="shared" si="601"/>
        <v>12.959618724458364</v>
      </c>
      <c r="Z1850">
        <f t="shared" si="602"/>
        <v>-14572.161675088526</v>
      </c>
      <c r="AA1850">
        <f t="shared" si="603"/>
        <v>3749.1394364223147</v>
      </c>
      <c r="AB1850">
        <f t="shared" si="604"/>
        <v>1686.7604332576702</v>
      </c>
      <c r="AC1850" s="21">
        <f t="shared" si="605"/>
        <v>-64.548660566887378</v>
      </c>
      <c r="AD1850" s="13">
        <f t="shared" si="606"/>
        <v>205.65577139198209</v>
      </c>
      <c r="AE1850" s="20">
        <f t="shared" si="607"/>
        <v>0.44542961229888772</v>
      </c>
      <c r="AF1850" s="18">
        <f t="shared" si="608"/>
        <v>44.5</v>
      </c>
    </row>
    <row r="1851" spans="1:32" x14ac:dyDescent="0.25">
      <c r="A1851" s="7">
        <v>2002</v>
      </c>
      <c r="B1851" s="7" t="s">
        <v>1667</v>
      </c>
      <c r="C1851" s="7" t="s">
        <v>78</v>
      </c>
      <c r="D1851" s="8">
        <v>73</v>
      </c>
      <c r="E1851" s="9">
        <v>216</v>
      </c>
      <c r="F1851" s="9">
        <v>4.6100000000000003</v>
      </c>
      <c r="G1851" s="9">
        <v>14</v>
      </c>
      <c r="H1851" s="9">
        <v>36.5</v>
      </c>
      <c r="I1851" s="9">
        <v>120</v>
      </c>
      <c r="J1851" s="9">
        <v>4.34</v>
      </c>
      <c r="K1851" s="10">
        <v>7.59</v>
      </c>
      <c r="L1851" s="11">
        <f t="shared" si="588"/>
        <v>-0.17573069148516168</v>
      </c>
      <c r="M1851" s="11">
        <f t="shared" si="589"/>
        <v>-8.926648349741402E-2</v>
      </c>
      <c r="N1851" s="11">
        <f t="shared" si="590"/>
        <v>-0.84564917372467541</v>
      </c>
      <c r="O1851" s="11">
        <f t="shared" si="591"/>
        <v>0.50574014908382792</v>
      </c>
      <c r="P1851" s="11">
        <f t="shared" si="592"/>
        <v>0.25628952592493009</v>
      </c>
      <c r="Q1851" s="11">
        <f t="shared" si="593"/>
        <v>-0.4138705357352348</v>
      </c>
      <c r="R1851" s="12">
        <f t="shared" si="594"/>
        <v>-2.1033639173279539</v>
      </c>
      <c r="S1851">
        <f t="shared" si="595"/>
        <v>-17.573069148516169</v>
      </c>
      <c r="T1851">
        <f t="shared" si="596"/>
        <v>-8.9266483497414022</v>
      </c>
      <c r="U1851">
        <f t="shared" si="597"/>
        <v>-84.564917372467534</v>
      </c>
      <c r="V1851">
        <f t="shared" si="598"/>
        <v>38.1014837504379</v>
      </c>
      <c r="W1851">
        <f t="shared" si="599"/>
        <v>-125.86172265315945</v>
      </c>
      <c r="X1851" s="13">
        <f t="shared" si="600"/>
        <v>-308.81275929853075</v>
      </c>
      <c r="Y1851">
        <f t="shared" si="601"/>
        <v>-79.685050759940893</v>
      </c>
      <c r="Z1851">
        <f t="shared" si="602"/>
        <v>-7151.225250212261</v>
      </c>
      <c r="AA1851">
        <f t="shared" si="603"/>
        <v>1451.7230639848833</v>
      </c>
      <c r="AB1851">
        <f t="shared" si="604"/>
        <v>-15841.173229220831</v>
      </c>
      <c r="AC1851" s="21">
        <f t="shared" si="605"/>
        <v>-66.225634350312845</v>
      </c>
      <c r="AD1851" s="13">
        <f t="shared" si="606"/>
        <v>203.97879760855662</v>
      </c>
      <c r="AE1851" s="20">
        <f t="shared" si="607"/>
        <v>0.44179745659943559</v>
      </c>
      <c r="AF1851" s="18">
        <f t="shared" si="608"/>
        <v>44.2</v>
      </c>
    </row>
    <row r="1852" spans="1:32" x14ac:dyDescent="0.25">
      <c r="A1852" s="7">
        <v>2002</v>
      </c>
      <c r="B1852" s="7" t="s">
        <v>1776</v>
      </c>
      <c r="C1852" s="7" t="s">
        <v>38</v>
      </c>
      <c r="D1852" s="8">
        <v>76</v>
      </c>
      <c r="E1852" s="14">
        <v>271</v>
      </c>
      <c r="F1852" s="14">
        <v>4.9000000000000004</v>
      </c>
      <c r="G1852" s="14">
        <v>16</v>
      </c>
      <c r="H1852" s="14">
        <v>28.5</v>
      </c>
      <c r="I1852" s="14">
        <v>112</v>
      </c>
      <c r="J1852" s="14">
        <v>4.38</v>
      </c>
      <c r="K1852" s="10">
        <v>7.46</v>
      </c>
      <c r="L1852" s="11">
        <f t="shared" si="588"/>
        <v>2.0901858357555612</v>
      </c>
      <c r="M1852" s="11">
        <f t="shared" si="589"/>
        <v>-1.9056228156876318</v>
      </c>
      <c r="N1852" s="11">
        <f t="shared" si="590"/>
        <v>-0.48414625781488696</v>
      </c>
      <c r="O1852" s="11">
        <f t="shared" si="591"/>
        <v>-2.0193476176140917</v>
      </c>
      <c r="P1852" s="11">
        <f t="shared" si="592"/>
        <v>-0.96273716790392749</v>
      </c>
      <c r="Q1852" s="11">
        <f t="shared" si="593"/>
        <v>-0.65069757492816627</v>
      </c>
      <c r="R1852" s="12">
        <f t="shared" si="594"/>
        <v>-1.5858940871281635</v>
      </c>
      <c r="S1852">
        <f t="shared" si="595"/>
        <v>209.01858357555611</v>
      </c>
      <c r="T1852">
        <f t="shared" si="596"/>
        <v>-190.56228156876318</v>
      </c>
      <c r="U1852">
        <f t="shared" si="597"/>
        <v>-48.414625781488695</v>
      </c>
      <c r="V1852">
        <f t="shared" si="598"/>
        <v>-149.10423927590097</v>
      </c>
      <c r="W1852">
        <f t="shared" si="599"/>
        <v>-111.82958310281647</v>
      </c>
      <c r="X1852" s="13">
        <f t="shared" si="600"/>
        <v>43688.768279931734</v>
      </c>
      <c r="Y1852">
        <f t="shared" si="601"/>
        <v>-36313.983156692579</v>
      </c>
      <c r="Z1852">
        <f t="shared" si="602"/>
        <v>-2343.9759895615898</v>
      </c>
      <c r="AA1852">
        <f t="shared" si="603"/>
        <v>-22232.074170045129</v>
      </c>
      <c r="AB1852">
        <f t="shared" si="604"/>
        <v>-12505.855656949736</v>
      </c>
      <c r="AC1852" s="21">
        <f t="shared" si="605"/>
        <v>-77.080634005328861</v>
      </c>
      <c r="AD1852" s="13">
        <f t="shared" si="606"/>
        <v>193.12379795354059</v>
      </c>
      <c r="AE1852" s="20">
        <f t="shared" si="607"/>
        <v>0.41828662461494187</v>
      </c>
      <c r="AF1852" s="18">
        <f t="shared" si="608"/>
        <v>41.8</v>
      </c>
    </row>
    <row r="1853" spans="1:32" x14ac:dyDescent="0.25">
      <c r="A1853" s="7">
        <v>2002</v>
      </c>
      <c r="B1853" s="7" t="s">
        <v>1784</v>
      </c>
      <c r="C1853" s="7" t="s">
        <v>38</v>
      </c>
      <c r="D1853" s="8">
        <v>75</v>
      </c>
      <c r="E1853" s="14">
        <v>247</v>
      </c>
      <c r="F1853" s="14">
        <v>4.78</v>
      </c>
      <c r="G1853" s="14">
        <v>18</v>
      </c>
      <c r="H1853" s="14">
        <v>29.5</v>
      </c>
      <c r="I1853" s="14">
        <v>112</v>
      </c>
      <c r="J1853" s="14">
        <v>4.28</v>
      </c>
      <c r="K1853" s="10">
        <v>7.58</v>
      </c>
      <c r="L1853" s="11">
        <f t="shared" si="588"/>
        <v>1.1014222602323365</v>
      </c>
      <c r="M1853" s="11">
        <f t="shared" si="589"/>
        <v>-1.1540270920227136</v>
      </c>
      <c r="N1853" s="11">
        <f t="shared" si="590"/>
        <v>-0.12264334190509857</v>
      </c>
      <c r="O1853" s="11">
        <f t="shared" si="591"/>
        <v>-1.7037116467768516</v>
      </c>
      <c r="P1853" s="11">
        <f t="shared" si="592"/>
        <v>-0.96273716790392749</v>
      </c>
      <c r="Q1853" s="11">
        <f t="shared" si="593"/>
        <v>-5.8629976945840268E-2</v>
      </c>
      <c r="R1853" s="12">
        <f t="shared" si="594"/>
        <v>-2.0635585457741246</v>
      </c>
      <c r="S1853">
        <f t="shared" si="595"/>
        <v>110.14222602323365</v>
      </c>
      <c r="T1853">
        <f t="shared" si="596"/>
        <v>-115.40270920227135</v>
      </c>
      <c r="U1853">
        <f t="shared" si="597"/>
        <v>-12.264334190509857</v>
      </c>
      <c r="V1853">
        <f t="shared" si="598"/>
        <v>-133.32244073403896</v>
      </c>
      <c r="W1853">
        <f t="shared" si="599"/>
        <v>-106.10942613599823</v>
      </c>
      <c r="X1853" s="13">
        <f t="shared" si="600"/>
        <v>12131.309953353088</v>
      </c>
      <c r="Y1853">
        <f t="shared" si="601"/>
        <v>-13317.785291224005</v>
      </c>
      <c r="Z1853">
        <f t="shared" si="602"/>
        <v>-150.41389313650907</v>
      </c>
      <c r="AA1853">
        <f t="shared" si="603"/>
        <v>-17774.873203281331</v>
      </c>
      <c r="AB1853">
        <f t="shared" si="604"/>
        <v>-11259.210314910864</v>
      </c>
      <c r="AC1853" s="21">
        <f t="shared" si="605"/>
        <v>-77.937119204137417</v>
      </c>
      <c r="AD1853" s="13">
        <f t="shared" si="606"/>
        <v>192.26731275473205</v>
      </c>
      <c r="AE1853" s="20">
        <f t="shared" si="607"/>
        <v>0.41643156425138961</v>
      </c>
      <c r="AF1853" s="18">
        <f t="shared" si="608"/>
        <v>41.6</v>
      </c>
    </row>
    <row r="1854" spans="1:32" x14ac:dyDescent="0.25">
      <c r="A1854" s="7">
        <v>2002</v>
      </c>
      <c r="B1854" s="7" t="s">
        <v>1803</v>
      </c>
      <c r="C1854" s="7" t="s">
        <v>57</v>
      </c>
      <c r="D1854" s="8">
        <v>71</v>
      </c>
      <c r="E1854" s="9">
        <v>185</v>
      </c>
      <c r="F1854" s="9">
        <v>4.67</v>
      </c>
      <c r="G1854" s="9">
        <v>16</v>
      </c>
      <c r="H1854" s="9">
        <v>38</v>
      </c>
      <c r="I1854" s="9">
        <v>118</v>
      </c>
      <c r="J1854" s="9">
        <v>4.3899999999999997</v>
      </c>
      <c r="K1854" s="10">
        <v>7.37</v>
      </c>
      <c r="L1854" s="11">
        <f t="shared" si="588"/>
        <v>-1.4528836432026599</v>
      </c>
      <c r="M1854" s="11">
        <f t="shared" si="589"/>
        <v>-0.46506434532987034</v>
      </c>
      <c r="N1854" s="11">
        <f t="shared" si="590"/>
        <v>-0.48414625781488696</v>
      </c>
      <c r="O1854" s="11">
        <f t="shared" si="591"/>
        <v>0.97919410533968776</v>
      </c>
      <c r="P1854" s="11">
        <f t="shared" si="592"/>
        <v>-4.8467147532284323E-2</v>
      </c>
      <c r="Q1854" s="11">
        <f t="shared" si="593"/>
        <v>-0.7099043347263978</v>
      </c>
      <c r="R1854" s="12">
        <f t="shared" si="594"/>
        <v>-1.2276457431436938</v>
      </c>
      <c r="S1854">
        <f t="shared" si="595"/>
        <v>-145.288364320266</v>
      </c>
      <c r="T1854">
        <f t="shared" si="596"/>
        <v>-46.506434532987036</v>
      </c>
      <c r="U1854">
        <f t="shared" si="597"/>
        <v>-48.414625781488695</v>
      </c>
      <c r="V1854">
        <f t="shared" si="598"/>
        <v>46.536347890370173</v>
      </c>
      <c r="W1854">
        <f t="shared" si="599"/>
        <v>-96.877503893504581</v>
      </c>
      <c r="X1854" s="13">
        <f t="shared" si="600"/>
        <v>-21108.708806858343</v>
      </c>
      <c r="Y1854">
        <f t="shared" si="601"/>
        <v>-2162.848452971009</v>
      </c>
      <c r="Z1854">
        <f t="shared" si="602"/>
        <v>-2343.9759895615898</v>
      </c>
      <c r="AA1854">
        <f t="shared" si="603"/>
        <v>2165.6316749735606</v>
      </c>
      <c r="AB1854">
        <f t="shared" si="604"/>
        <v>-9385.2507606359959</v>
      </c>
      <c r="AC1854" s="21">
        <f t="shared" si="605"/>
        <v>-81.037216555177139</v>
      </c>
      <c r="AD1854" s="13">
        <f t="shared" si="606"/>
        <v>189.16721540369232</v>
      </c>
      <c r="AE1854" s="20">
        <f t="shared" si="607"/>
        <v>0.40971706675970254</v>
      </c>
      <c r="AF1854" s="18">
        <f t="shared" si="608"/>
        <v>41</v>
      </c>
    </row>
    <row r="1855" spans="1:32" x14ac:dyDescent="0.25">
      <c r="A1855" s="7">
        <v>2002</v>
      </c>
      <c r="B1855" s="7" t="s">
        <v>1861</v>
      </c>
      <c r="C1855" s="7" t="s">
        <v>57</v>
      </c>
      <c r="D1855" s="8">
        <v>74</v>
      </c>
      <c r="E1855" s="9">
        <v>195</v>
      </c>
      <c r="F1855" s="9">
        <v>4.57</v>
      </c>
      <c r="G1855" s="9">
        <v>10</v>
      </c>
      <c r="H1855" s="9">
        <v>34</v>
      </c>
      <c r="I1855" s="9">
        <v>117</v>
      </c>
      <c r="J1855" s="9">
        <v>4.33</v>
      </c>
      <c r="K1855" s="10">
        <v>7.25</v>
      </c>
      <c r="L1855" s="11">
        <f t="shared" si="588"/>
        <v>-1.040898820067983</v>
      </c>
      <c r="M1855" s="11">
        <f t="shared" si="589"/>
        <v>0.16126542439089206</v>
      </c>
      <c r="N1855" s="11">
        <f t="shared" si="590"/>
        <v>-1.5686550055442521</v>
      </c>
      <c r="O1855" s="11">
        <f t="shared" si="591"/>
        <v>-0.28334977800927191</v>
      </c>
      <c r="P1855" s="11">
        <f t="shared" si="592"/>
        <v>-0.20084548426089152</v>
      </c>
      <c r="Q1855" s="11">
        <f t="shared" si="593"/>
        <v>-0.35466377593700327</v>
      </c>
      <c r="R1855" s="12">
        <f t="shared" si="594"/>
        <v>-0.74998128449773271</v>
      </c>
      <c r="S1855">
        <f t="shared" si="595"/>
        <v>-104.08988200679829</v>
      </c>
      <c r="T1855">
        <f t="shared" si="596"/>
        <v>16.126542439089206</v>
      </c>
      <c r="U1855">
        <f t="shared" si="597"/>
        <v>-156.86550055442521</v>
      </c>
      <c r="V1855">
        <f t="shared" si="598"/>
        <v>-24.209763113508171</v>
      </c>
      <c r="W1855">
        <f t="shared" si="599"/>
        <v>-55.232253021736796</v>
      </c>
      <c r="X1855" s="13">
        <f t="shared" si="600"/>
        <v>-10834.70353618919</v>
      </c>
      <c r="Y1855">
        <f t="shared" si="601"/>
        <v>260.06537103974523</v>
      </c>
      <c r="Z1855">
        <f t="shared" si="602"/>
        <v>-24606.785264190377</v>
      </c>
      <c r="AA1855">
        <f t="shared" si="603"/>
        <v>-586.11263001218083</v>
      </c>
      <c r="AB1855">
        <f t="shared" si="604"/>
        <v>-3050.6017738571536</v>
      </c>
      <c r="AC1855" s="21">
        <f t="shared" si="605"/>
        <v>-88.11144969095578</v>
      </c>
      <c r="AD1855" s="13">
        <f t="shared" si="606"/>
        <v>182.09298226791367</v>
      </c>
      <c r="AE1855" s="20">
        <f t="shared" si="607"/>
        <v>0.39439499288035662</v>
      </c>
      <c r="AF1855" s="18">
        <f t="shared" si="608"/>
        <v>39.4</v>
      </c>
    </row>
    <row r="1856" spans="1:32" x14ac:dyDescent="0.25">
      <c r="A1856" s="7">
        <v>2002</v>
      </c>
      <c r="B1856" s="7" t="s">
        <v>1910</v>
      </c>
      <c r="C1856" s="7" t="s">
        <v>54</v>
      </c>
      <c r="D1856" s="8">
        <v>73</v>
      </c>
      <c r="E1856" s="9">
        <v>249</v>
      </c>
      <c r="F1856" s="9">
        <v>4.83</v>
      </c>
      <c r="G1856" s="9">
        <v>18</v>
      </c>
      <c r="H1856" s="9">
        <v>30.5</v>
      </c>
      <c r="I1856" s="9">
        <v>102</v>
      </c>
      <c r="J1856" s="9">
        <v>4.21</v>
      </c>
      <c r="K1856" s="10">
        <v>7.28</v>
      </c>
      <c r="L1856" s="11">
        <f t="shared" si="588"/>
        <v>1.1838192248592718</v>
      </c>
      <c r="M1856" s="11">
        <f t="shared" si="589"/>
        <v>-1.4671919768830948</v>
      </c>
      <c r="N1856" s="11">
        <f t="shared" si="590"/>
        <v>-0.12264334190509857</v>
      </c>
      <c r="O1856" s="11">
        <f t="shared" si="591"/>
        <v>-1.3880756759396116</v>
      </c>
      <c r="P1856" s="11">
        <f t="shared" si="592"/>
        <v>-2.4865205351899995</v>
      </c>
      <c r="Q1856" s="11">
        <f t="shared" si="593"/>
        <v>0.35581734164179107</v>
      </c>
      <c r="R1856" s="12">
        <f t="shared" si="594"/>
        <v>-0.86939739915922387</v>
      </c>
      <c r="S1856">
        <f t="shared" si="595"/>
        <v>118.38192248592718</v>
      </c>
      <c r="T1856">
        <f t="shared" si="596"/>
        <v>-146.71919768830946</v>
      </c>
      <c r="U1856">
        <f t="shared" si="597"/>
        <v>-12.264334190509857</v>
      </c>
      <c r="V1856">
        <f t="shared" si="598"/>
        <v>-193.72981055648054</v>
      </c>
      <c r="W1856">
        <f t="shared" si="599"/>
        <v>-25.679002875871639</v>
      </c>
      <c r="X1856" s="13">
        <f t="shared" si="600"/>
        <v>14014.279571464071</v>
      </c>
      <c r="Y1856">
        <f t="shared" si="601"/>
        <v>-21526.522970301234</v>
      </c>
      <c r="Z1856">
        <f t="shared" si="602"/>
        <v>-150.41389313650907</v>
      </c>
      <c r="AA1856">
        <f t="shared" si="603"/>
        <v>-37531.239498249837</v>
      </c>
      <c r="AB1856">
        <f t="shared" si="604"/>
        <v>-659.41118869902391</v>
      </c>
      <c r="AC1856" s="21">
        <f t="shared" si="605"/>
        <v>-95.763571339964685</v>
      </c>
      <c r="AD1856" s="13">
        <f t="shared" si="606"/>
        <v>174.44086061890476</v>
      </c>
      <c r="AE1856" s="20">
        <f t="shared" si="607"/>
        <v>0.37782127089671552</v>
      </c>
      <c r="AF1856" s="18">
        <f t="shared" si="608"/>
        <v>37.799999999999997</v>
      </c>
    </row>
    <row r="1857" spans="1:32" x14ac:dyDescent="0.25">
      <c r="A1857" s="7">
        <v>2002</v>
      </c>
      <c r="B1857" s="7" t="s">
        <v>1950</v>
      </c>
      <c r="C1857" s="7" t="s">
        <v>57</v>
      </c>
      <c r="D1857" s="8">
        <v>70</v>
      </c>
      <c r="E1857" s="9">
        <v>177</v>
      </c>
      <c r="F1857" s="9">
        <v>4.59</v>
      </c>
      <c r="G1857" s="9">
        <v>11</v>
      </c>
      <c r="H1857" s="9">
        <v>37</v>
      </c>
      <c r="I1857" s="9">
        <v>117</v>
      </c>
      <c r="J1857" s="9">
        <v>4.29</v>
      </c>
      <c r="K1857" s="10">
        <v>7.18</v>
      </c>
      <c r="L1857" s="11">
        <f t="shared" si="588"/>
        <v>-1.7824715017104014</v>
      </c>
      <c r="M1857" s="11">
        <f t="shared" si="589"/>
        <v>3.5999470446741802E-2</v>
      </c>
      <c r="N1857" s="11">
        <f t="shared" si="590"/>
        <v>-1.387903547589358</v>
      </c>
      <c r="O1857" s="11">
        <f t="shared" si="591"/>
        <v>0.66355813450244783</v>
      </c>
      <c r="P1857" s="11">
        <f t="shared" si="592"/>
        <v>-0.20084548426089152</v>
      </c>
      <c r="Q1857" s="11">
        <f t="shared" si="593"/>
        <v>-0.11783673674407182</v>
      </c>
      <c r="R1857" s="12">
        <f t="shared" si="594"/>
        <v>-0.47134368362092133</v>
      </c>
      <c r="S1857">
        <f t="shared" si="595"/>
        <v>-178.24715017104015</v>
      </c>
      <c r="T1857">
        <f t="shared" si="596"/>
        <v>3.5999470446741801</v>
      </c>
      <c r="U1857">
        <f t="shared" si="597"/>
        <v>-138.79035475893579</v>
      </c>
      <c r="V1857">
        <f t="shared" si="598"/>
        <v>23.135632512077812</v>
      </c>
      <c r="W1857">
        <f t="shared" si="599"/>
        <v>-29.459021018249658</v>
      </c>
      <c r="X1857" s="13">
        <f t="shared" si="600"/>
        <v>-31772.046544097338</v>
      </c>
      <c r="Y1857">
        <f t="shared" si="601"/>
        <v>12.959618724458364</v>
      </c>
      <c r="Z1857">
        <f t="shared" si="602"/>
        <v>-19262.76257411125</v>
      </c>
      <c r="AA1857">
        <f t="shared" si="603"/>
        <v>535.25749173391193</v>
      </c>
      <c r="AB1857">
        <f t="shared" si="604"/>
        <v>-867.83391935367513</v>
      </c>
      <c r="AC1857" s="21">
        <f t="shared" si="605"/>
        <v>-101.34537574759284</v>
      </c>
      <c r="AD1857" s="13">
        <f t="shared" si="606"/>
        <v>168.85905621127662</v>
      </c>
      <c r="AE1857" s="20">
        <f t="shared" si="607"/>
        <v>0.36573164678167375</v>
      </c>
      <c r="AF1857" s="18">
        <f t="shared" si="608"/>
        <v>36.6</v>
      </c>
    </row>
    <row r="1858" spans="1:32" x14ac:dyDescent="0.25">
      <c r="A1858" s="7">
        <v>2002</v>
      </c>
      <c r="B1858" s="7" t="s">
        <v>2025</v>
      </c>
      <c r="C1858" s="7" t="s">
        <v>34</v>
      </c>
      <c r="D1858" s="8">
        <v>73</v>
      </c>
      <c r="E1858" s="9">
        <v>233</v>
      </c>
      <c r="F1858" s="9">
        <v>4.95</v>
      </c>
      <c r="G1858" s="9">
        <v>17</v>
      </c>
      <c r="H1858" s="9">
        <v>32</v>
      </c>
      <c r="I1858" s="9">
        <v>111</v>
      </c>
      <c r="J1858" s="9">
        <v>4.46</v>
      </c>
      <c r="K1858" s="10">
        <v>7.47</v>
      </c>
      <c r="L1858" s="11">
        <f t="shared" si="588"/>
        <v>0.52464350784378899</v>
      </c>
      <c r="M1858" s="11">
        <f t="shared" si="589"/>
        <v>-2.2187877005480128</v>
      </c>
      <c r="N1858" s="11">
        <f t="shared" si="590"/>
        <v>-0.30339479985999279</v>
      </c>
      <c r="O1858" s="11">
        <f t="shared" si="591"/>
        <v>-0.91462171968375172</v>
      </c>
      <c r="P1858" s="11">
        <f t="shared" si="592"/>
        <v>-1.1151155046325347</v>
      </c>
      <c r="Q1858" s="11">
        <f t="shared" si="593"/>
        <v>-1.1243516533140292</v>
      </c>
      <c r="R1858" s="12">
        <f t="shared" si="594"/>
        <v>-1.6256994586819928</v>
      </c>
      <c r="S1858">
        <f t="shared" si="595"/>
        <v>52.464350784378901</v>
      </c>
      <c r="T1858">
        <f t="shared" si="596"/>
        <v>-221.87877005480127</v>
      </c>
      <c r="U1858">
        <f t="shared" si="597"/>
        <v>-30.339479985999279</v>
      </c>
      <c r="V1858">
        <f t="shared" si="598"/>
        <v>-101.48686121581432</v>
      </c>
      <c r="W1858">
        <f t="shared" si="599"/>
        <v>-137.5025555998011</v>
      </c>
      <c r="X1858" s="13">
        <f t="shared" si="600"/>
        <v>2752.5081032263588</v>
      </c>
      <c r="Y1858">
        <f t="shared" si="601"/>
        <v>-49230.188601031376</v>
      </c>
      <c r="Z1858">
        <f t="shared" si="602"/>
        <v>-920.48404582085084</v>
      </c>
      <c r="AA1858">
        <f t="shared" si="603"/>
        <v>-10299.582999437956</v>
      </c>
      <c r="AB1858">
        <f t="shared" si="604"/>
        <v>-18906.952796476391</v>
      </c>
      <c r="AC1858" s="21">
        <f t="shared" si="605"/>
        <v>-123.77778503393914</v>
      </c>
      <c r="AD1858" s="13">
        <f t="shared" si="606"/>
        <v>146.42664692493031</v>
      </c>
      <c r="AE1858" s="20">
        <f t="shared" si="607"/>
        <v>0.31714531582817845</v>
      </c>
      <c r="AF1858" s="18">
        <f t="shared" si="608"/>
        <v>31.7</v>
      </c>
    </row>
    <row r="1859" spans="1:32" x14ac:dyDescent="0.25">
      <c r="A1859" s="7">
        <v>2002</v>
      </c>
      <c r="B1859" s="7" t="s">
        <v>2026</v>
      </c>
      <c r="C1859" s="7" t="s">
        <v>57</v>
      </c>
      <c r="D1859" s="8">
        <v>71</v>
      </c>
      <c r="E1859" s="9">
        <v>178</v>
      </c>
      <c r="F1859" s="9">
        <v>4.57</v>
      </c>
      <c r="G1859" s="9">
        <v>3</v>
      </c>
      <c r="H1859" s="9">
        <v>36.5</v>
      </c>
      <c r="I1859" s="9">
        <v>121</v>
      </c>
      <c r="J1859" s="9">
        <v>3.92</v>
      </c>
      <c r="K1859" s="10">
        <v>6.64</v>
      </c>
      <c r="L1859" s="11">
        <f t="shared" ref="L1859:L1922" si="609">(E1859-AVERAGE(E$3:E$2055))/_xlfn.STDEV.S(E$3:E$2055)</f>
        <v>-1.7412730193969337</v>
      </c>
      <c r="M1859" s="11">
        <f t="shared" ref="M1859:M1922" si="610">-(F1859-AVERAGE(F$3:F$2055))/_xlfn.STDEV.S(F$3:F$2055)</f>
        <v>0.16126542439089206</v>
      </c>
      <c r="N1859" s="11">
        <f t="shared" ref="N1859:N1922" si="611">(G1859-AVERAGE(G$3:G$2055))/_xlfn.STDEV.S(G$3:G$2055)</f>
        <v>-2.8339152112285118</v>
      </c>
      <c r="O1859" s="11">
        <f t="shared" ref="O1859:O1922" si="612">(H1859-AVERAGE(H$3:H$2055))/_xlfn.STDEV.S(H$3:H$2055)</f>
        <v>0.50574014908382792</v>
      </c>
      <c r="P1859" s="11">
        <f t="shared" ref="P1859:P1922" si="613">(I1859-AVERAGE(I$3:I$2055))/_xlfn.STDEV.S(I$3:I$2055)</f>
        <v>0.40866786265353727</v>
      </c>
      <c r="Q1859" s="11">
        <f t="shared" ref="Q1859:Q1922" si="614">-(J1859-AVERAGE(J$3:J$2055))/_xlfn.STDEV.S(J$3:J$2055)</f>
        <v>2.0728133757905427</v>
      </c>
      <c r="R1859" s="12">
        <f t="shared" ref="R1859:R1922" si="615">-(K1859-AVERAGE(K$3:K$2055))/_xlfn.STDEV.S(K$3:K$2055)</f>
        <v>1.6781463802859011</v>
      </c>
      <c r="S1859">
        <f t="shared" ref="S1859:S1922" si="616">L1859*100</f>
        <v>-174.12730193969338</v>
      </c>
      <c r="T1859">
        <f t="shared" ref="T1859:T1922" si="617">M1859*100</f>
        <v>16.126542439089206</v>
      </c>
      <c r="U1859">
        <f t="shared" ref="U1859:U1922" si="618">N1859*100</f>
        <v>-283.3915211228512</v>
      </c>
      <c r="V1859">
        <f t="shared" ref="V1859:V1922" si="619">((O1859+P1859)/2)*100</f>
        <v>45.720400586868259</v>
      </c>
      <c r="W1859">
        <f t="shared" ref="W1859:W1922" si="620">((Q1859+R1859)/2)*100</f>
        <v>187.5479878038222</v>
      </c>
      <c r="X1859" s="13">
        <f t="shared" ref="X1859:X1922" si="621">(S1859/ABS(S1859))*ABS(S1859)^2</f>
        <v>-30320.317280797146</v>
      </c>
      <c r="Y1859">
        <f t="shared" ref="Y1859:Y1922" si="622">(T1859/ABS(T1859))*ABS(T1859)^2</f>
        <v>260.06537103974523</v>
      </c>
      <c r="Z1859">
        <f t="shared" ref="Z1859:Z1922" si="623">(U1859/ABS(U1859))*ABS(U1859)^2</f>
        <v>-80310.754244323412</v>
      </c>
      <c r="AA1859">
        <f t="shared" ref="AA1859:AA1922" si="624">(V1859/ABS(V1859))*ABS(V1859)^2</f>
        <v>2090.3550298237033</v>
      </c>
      <c r="AB1859">
        <f t="shared" ref="AB1859:AB1922" si="625">(W1859/ABS(W1859))*ABS(W1859)^2</f>
        <v>35174.247729262635</v>
      </c>
      <c r="AC1859" s="21">
        <f t="shared" ref="AC1859:AC1922" si="626">(AVERAGE(X1859:AB1859)/ABS(AVERAGE(X1859:AB1859)))*SQRT(ABS(AVERAGE(X1859:AB1859)))</f>
        <v>-120.91848774690698</v>
      </c>
      <c r="AD1859" s="13">
        <f t="shared" si="606"/>
        <v>149.28594421196249</v>
      </c>
      <c r="AE1859" s="20">
        <f t="shared" si="607"/>
        <v>0.32333826472229182</v>
      </c>
      <c r="AF1859" s="18">
        <f t="shared" si="608"/>
        <v>32.299999999999997</v>
      </c>
    </row>
    <row r="1860" spans="1:32" x14ac:dyDescent="0.25">
      <c r="A1860" s="7">
        <v>2001</v>
      </c>
      <c r="B1860" s="7" t="s">
        <v>60</v>
      </c>
      <c r="C1860" s="7" t="s">
        <v>45</v>
      </c>
      <c r="D1860" s="8">
        <v>72.7</v>
      </c>
      <c r="E1860" s="14">
        <v>250</v>
      </c>
      <c r="F1860" s="14">
        <v>4.63</v>
      </c>
      <c r="G1860" s="14">
        <v>37</v>
      </c>
      <c r="H1860" s="14">
        <v>31</v>
      </c>
      <c r="I1860" s="14">
        <v>114</v>
      </c>
      <c r="J1860" s="14">
        <v>4.5</v>
      </c>
      <c r="K1860" s="10">
        <v>7.56</v>
      </c>
      <c r="L1860" s="11">
        <f t="shared" si="609"/>
        <v>1.2250177071727395</v>
      </c>
      <c r="M1860" s="11">
        <f t="shared" si="610"/>
        <v>-0.21453243744156428</v>
      </c>
      <c r="N1860" s="11">
        <f t="shared" si="611"/>
        <v>3.3116343592378912</v>
      </c>
      <c r="O1860" s="11">
        <f t="shared" si="612"/>
        <v>-1.2302576905209917</v>
      </c>
      <c r="P1860" s="11">
        <f t="shared" si="613"/>
        <v>-0.65798049444671314</v>
      </c>
      <c r="Q1860" s="11">
        <f t="shared" si="614"/>
        <v>-1.3611786925069607</v>
      </c>
      <c r="R1860" s="12">
        <f t="shared" si="615"/>
        <v>-1.9839478026664625</v>
      </c>
      <c r="S1860">
        <f t="shared" si="616"/>
        <v>122.50177071727396</v>
      </c>
      <c r="T1860">
        <f t="shared" si="617"/>
        <v>-21.453243744156428</v>
      </c>
      <c r="U1860">
        <f t="shared" si="618"/>
        <v>331.16343592378911</v>
      </c>
      <c r="V1860">
        <f t="shared" si="619"/>
        <v>-94.411909248385243</v>
      </c>
      <c r="W1860">
        <f t="shared" si="620"/>
        <v>-167.25632475867116</v>
      </c>
      <c r="X1860" s="13">
        <f t="shared" si="621"/>
        <v>15006.683828867559</v>
      </c>
      <c r="Y1860">
        <f t="shared" si="622"/>
        <v>-460.2416671461869</v>
      </c>
      <c r="Z1860">
        <f t="shared" si="623"/>
        <v>109669.22129284957</v>
      </c>
      <c r="AA1860">
        <f t="shared" si="624"/>
        <v>-8913.6086079253309</v>
      </c>
      <c r="AB1860">
        <f t="shared" si="625"/>
        <v>-27974.678171778072</v>
      </c>
      <c r="AC1860" s="21">
        <f t="shared" si="626"/>
        <v>132.157010162055</v>
      </c>
      <c r="AD1860" s="13">
        <f t="shared" ref="AD1860:AD1923" si="627">AC1860+(-MIN($AC$3:$AC$2055))</f>
        <v>402.36144212092449</v>
      </c>
      <c r="AE1860" s="20">
        <f t="shared" ref="AE1860:AE1923" si="628">AD1860/MAX($AD$3:$AD$2055)</f>
        <v>0.87147421127483204</v>
      </c>
      <c r="AF1860" s="18">
        <f t="shared" ref="AF1860:AF1923" si="629">ROUND(AE1860*100,1)</f>
        <v>87.1</v>
      </c>
    </row>
    <row r="1861" spans="1:32" x14ac:dyDescent="0.25">
      <c r="A1861" s="7">
        <v>2001</v>
      </c>
      <c r="B1861" s="7" t="s">
        <v>102</v>
      </c>
      <c r="C1861" s="7" t="s">
        <v>54</v>
      </c>
      <c r="D1861" s="8">
        <v>75</v>
      </c>
      <c r="E1861" s="9">
        <v>245</v>
      </c>
      <c r="F1861" s="9">
        <v>4.75</v>
      </c>
      <c r="G1861" s="9">
        <v>33</v>
      </c>
      <c r="H1861" s="9">
        <v>35.5</v>
      </c>
      <c r="I1861" s="9">
        <v>110</v>
      </c>
      <c r="J1861" s="9">
        <v>4.1500000000000004</v>
      </c>
      <c r="K1861" s="10">
        <v>7.3</v>
      </c>
      <c r="L1861" s="11">
        <f t="shared" si="609"/>
        <v>1.0190252956054011</v>
      </c>
      <c r="M1861" s="11">
        <f t="shared" si="610"/>
        <v>-0.96612816110648247</v>
      </c>
      <c r="N1861" s="11">
        <f t="shared" si="611"/>
        <v>2.5886285274183143</v>
      </c>
      <c r="O1861" s="11">
        <f t="shared" si="612"/>
        <v>0.19010417824658796</v>
      </c>
      <c r="P1861" s="11">
        <f t="shared" si="613"/>
        <v>-1.2674938413611418</v>
      </c>
      <c r="Q1861" s="11">
        <f t="shared" si="614"/>
        <v>0.71105790043118566</v>
      </c>
      <c r="R1861" s="12">
        <f t="shared" si="615"/>
        <v>-0.94900814226688224</v>
      </c>
      <c r="S1861">
        <f t="shared" si="616"/>
        <v>101.90252956054012</v>
      </c>
      <c r="T1861">
        <f t="shared" si="617"/>
        <v>-96.612816110648254</v>
      </c>
      <c r="U1861">
        <f t="shared" si="618"/>
        <v>258.86285274183143</v>
      </c>
      <c r="V1861">
        <f t="shared" si="619"/>
        <v>-53.869483155727693</v>
      </c>
      <c r="W1861">
        <f t="shared" si="620"/>
        <v>-11.897512091784829</v>
      </c>
      <c r="X1861" s="13">
        <f t="shared" si="621"/>
        <v>10384.125530836753</v>
      </c>
      <c r="Y1861">
        <f t="shared" si="622"/>
        <v>-9334.0362368299357</v>
      </c>
      <c r="Z1861">
        <f t="shared" si="623"/>
        <v>67009.976529639098</v>
      </c>
      <c r="AA1861">
        <f t="shared" si="624"/>
        <v>-2901.9212154652296</v>
      </c>
      <c r="AB1861">
        <f t="shared" si="625"/>
        <v>-141.55079397416623</v>
      </c>
      <c r="AC1861" s="21">
        <f t="shared" si="626"/>
        <v>114.03209531899913</v>
      </c>
      <c r="AD1861" s="13">
        <f t="shared" si="627"/>
        <v>384.23652727786862</v>
      </c>
      <c r="AE1861" s="20">
        <f t="shared" si="628"/>
        <v>0.83221747786614586</v>
      </c>
      <c r="AF1861" s="18">
        <f t="shared" si="629"/>
        <v>83.2</v>
      </c>
    </row>
    <row r="1862" spans="1:32" x14ac:dyDescent="0.25">
      <c r="A1862" s="7">
        <v>2001</v>
      </c>
      <c r="B1862" s="7" t="s">
        <v>169</v>
      </c>
      <c r="C1862" s="7" t="s">
        <v>45</v>
      </c>
      <c r="D1862" s="8">
        <v>71.7</v>
      </c>
      <c r="E1862" s="14">
        <v>246</v>
      </c>
      <c r="F1862" s="14">
        <v>4.5599999999999996</v>
      </c>
      <c r="G1862" s="14">
        <v>30</v>
      </c>
      <c r="H1862" s="14">
        <v>34.5</v>
      </c>
      <c r="I1862" s="14">
        <v>111</v>
      </c>
      <c r="J1862" s="14">
        <v>4.24</v>
      </c>
      <c r="K1862" s="10">
        <v>7.3</v>
      </c>
      <c r="L1862" s="11">
        <f t="shared" si="609"/>
        <v>1.0602237779188688</v>
      </c>
      <c r="M1862" s="11">
        <f t="shared" si="610"/>
        <v>0.22389840136297276</v>
      </c>
      <c r="N1862" s="11">
        <f t="shared" si="611"/>
        <v>2.0463741535536317</v>
      </c>
      <c r="O1862" s="11">
        <f t="shared" si="612"/>
        <v>-0.12553179259065195</v>
      </c>
      <c r="P1862" s="11">
        <f t="shared" si="613"/>
        <v>-1.1151155046325347</v>
      </c>
      <c r="Q1862" s="11">
        <f t="shared" si="614"/>
        <v>0.17819706224709117</v>
      </c>
      <c r="R1862" s="12">
        <f t="shared" si="615"/>
        <v>-0.94900814226688224</v>
      </c>
      <c r="S1862">
        <f t="shared" si="616"/>
        <v>106.02237779188688</v>
      </c>
      <c r="T1862">
        <f t="shared" si="617"/>
        <v>22.389840136297277</v>
      </c>
      <c r="U1862">
        <f t="shared" si="618"/>
        <v>204.63741535536317</v>
      </c>
      <c r="V1862">
        <f t="shared" si="619"/>
        <v>-62.03236486115933</v>
      </c>
      <c r="W1862">
        <f t="shared" si="620"/>
        <v>-38.540554000989552</v>
      </c>
      <c r="X1862" s="13">
        <f t="shared" si="621"/>
        <v>11240.744592645589</v>
      </c>
      <c r="Y1862">
        <f t="shared" si="622"/>
        <v>501.30494132894847</v>
      </c>
      <c r="Z1862">
        <f t="shared" si="623"/>
        <v>41876.471763323425</v>
      </c>
      <c r="AA1862">
        <f t="shared" si="624"/>
        <v>-3848.014290267995</v>
      </c>
      <c r="AB1862">
        <f t="shared" si="625"/>
        <v>-1485.3743027031917</v>
      </c>
      <c r="AC1862" s="21">
        <f t="shared" si="626"/>
        <v>98.270171165340685</v>
      </c>
      <c r="AD1862" s="13">
        <f t="shared" si="627"/>
        <v>368.47460312421015</v>
      </c>
      <c r="AE1862" s="20">
        <f t="shared" si="628"/>
        <v>0.79807874342982033</v>
      </c>
      <c r="AF1862" s="18">
        <f t="shared" si="629"/>
        <v>79.8</v>
      </c>
    </row>
    <row r="1863" spans="1:32" x14ac:dyDescent="0.25">
      <c r="A1863" s="7">
        <v>2001</v>
      </c>
      <c r="B1863" s="7" t="s">
        <v>265</v>
      </c>
      <c r="C1863" s="7" t="s">
        <v>45</v>
      </c>
      <c r="D1863" s="8">
        <v>67.7</v>
      </c>
      <c r="E1863" s="14">
        <v>193</v>
      </c>
      <c r="F1863" s="14">
        <v>4.41</v>
      </c>
      <c r="G1863" s="14">
        <v>14</v>
      </c>
      <c r="H1863" s="14">
        <v>39</v>
      </c>
      <c r="I1863" s="14">
        <v>132</v>
      </c>
      <c r="J1863" s="14">
        <v>3.88</v>
      </c>
      <c r="K1863" s="10">
        <v>7.01</v>
      </c>
      <c r="L1863" s="11">
        <f t="shared" si="609"/>
        <v>-1.1232957846949185</v>
      </c>
      <c r="M1863" s="11">
        <f t="shared" si="610"/>
        <v>1.1633930559441163</v>
      </c>
      <c r="N1863" s="11">
        <f t="shared" si="611"/>
        <v>-0.84564917372467541</v>
      </c>
      <c r="O1863" s="11">
        <f t="shared" si="612"/>
        <v>1.2948300761769276</v>
      </c>
      <c r="P1863" s="11">
        <f t="shared" si="613"/>
        <v>2.0848295666682164</v>
      </c>
      <c r="Q1863" s="11">
        <f t="shared" si="614"/>
        <v>2.3096404149834742</v>
      </c>
      <c r="R1863" s="12">
        <f t="shared" si="615"/>
        <v>0.20534763279418913</v>
      </c>
      <c r="S1863">
        <f t="shared" si="616"/>
        <v>-112.32957846949185</v>
      </c>
      <c r="T1863">
        <f t="shared" si="617"/>
        <v>116.33930559441164</v>
      </c>
      <c r="U1863">
        <f t="shared" si="618"/>
        <v>-84.564917372467534</v>
      </c>
      <c r="V1863">
        <f t="shared" si="619"/>
        <v>168.98298214225719</v>
      </c>
      <c r="W1863">
        <f t="shared" si="620"/>
        <v>125.74940238888317</v>
      </c>
      <c r="X1863" s="13">
        <f t="shared" si="621"/>
        <v>-12617.934199133726</v>
      </c>
      <c r="Y1863">
        <f t="shared" si="622"/>
        <v>13534.834026189899</v>
      </c>
      <c r="Z1863">
        <f t="shared" si="623"/>
        <v>-7151.225250212261</v>
      </c>
      <c r="AA1863">
        <f t="shared" si="624"/>
        <v>28555.24825369041</v>
      </c>
      <c r="AB1863">
        <f t="shared" si="625"/>
        <v>15812.912201161256</v>
      </c>
      <c r="AC1863" s="21">
        <f t="shared" si="626"/>
        <v>87.331363245623933</v>
      </c>
      <c r="AD1863" s="13">
        <f t="shared" si="627"/>
        <v>357.53579520449341</v>
      </c>
      <c r="AE1863" s="20">
        <f t="shared" si="628"/>
        <v>0.77438639121567088</v>
      </c>
      <c r="AF1863" s="18">
        <f t="shared" si="629"/>
        <v>77.400000000000006</v>
      </c>
    </row>
    <row r="1864" spans="1:32" x14ac:dyDescent="0.25">
      <c r="A1864" s="7">
        <v>2001</v>
      </c>
      <c r="B1864" s="7" t="s">
        <v>451</v>
      </c>
      <c r="C1864" s="7" t="s">
        <v>57</v>
      </c>
      <c r="D1864" s="8">
        <v>71</v>
      </c>
      <c r="E1864" s="9">
        <v>192</v>
      </c>
      <c r="F1864" s="9">
        <v>4.4400000000000004</v>
      </c>
      <c r="G1864" s="9">
        <v>14</v>
      </c>
      <c r="H1864" s="9">
        <v>39.5</v>
      </c>
      <c r="I1864" s="9">
        <v>121</v>
      </c>
      <c r="J1864" s="9">
        <v>3.9</v>
      </c>
      <c r="K1864" s="10">
        <v>6.78</v>
      </c>
      <c r="L1864" s="11">
        <f t="shared" si="609"/>
        <v>-1.1644942670083862</v>
      </c>
      <c r="M1864" s="11">
        <f t="shared" si="610"/>
        <v>0.97549412502788546</v>
      </c>
      <c r="N1864" s="11">
        <f t="shared" si="611"/>
        <v>-0.84564917372467541</v>
      </c>
      <c r="O1864" s="11">
        <f t="shared" si="612"/>
        <v>1.4526480615955477</v>
      </c>
      <c r="P1864" s="11">
        <f t="shared" si="613"/>
        <v>0.40866786265353727</v>
      </c>
      <c r="Q1864" s="11">
        <f t="shared" si="614"/>
        <v>2.1912268953870084</v>
      </c>
      <c r="R1864" s="12">
        <f t="shared" si="615"/>
        <v>1.1208711785322782</v>
      </c>
      <c r="S1864">
        <f t="shared" si="616"/>
        <v>-116.44942670083861</v>
      </c>
      <c r="T1864">
        <f t="shared" si="617"/>
        <v>97.549412502788542</v>
      </c>
      <c r="U1864">
        <f t="shared" si="618"/>
        <v>-84.564917372467534</v>
      </c>
      <c r="V1864">
        <f t="shared" si="619"/>
        <v>93.065796212454259</v>
      </c>
      <c r="W1864">
        <f t="shared" si="620"/>
        <v>165.60490369596431</v>
      </c>
      <c r="X1864" s="13">
        <f t="shared" si="621"/>
        <v>-13560.468978953986</v>
      </c>
      <c r="Y1864">
        <f t="shared" si="622"/>
        <v>9515.8878796391982</v>
      </c>
      <c r="Z1864">
        <f t="shared" si="623"/>
        <v>-7151.225250212261</v>
      </c>
      <c r="AA1864">
        <f t="shared" si="624"/>
        <v>8661.2424246580649</v>
      </c>
      <c r="AB1864">
        <f t="shared" si="625"/>
        <v>27424.984128149612</v>
      </c>
      <c r="AC1864" s="21">
        <f t="shared" si="626"/>
        <v>70.555538695811293</v>
      </c>
      <c r="AD1864" s="13">
        <f t="shared" si="627"/>
        <v>340.75997065468073</v>
      </c>
      <c r="AE1864" s="20">
        <f t="shared" si="628"/>
        <v>0.73805165101052173</v>
      </c>
      <c r="AF1864" s="18">
        <f t="shared" si="629"/>
        <v>73.8</v>
      </c>
    </row>
    <row r="1865" spans="1:32" x14ac:dyDescent="0.25">
      <c r="A1865" s="7">
        <v>2001</v>
      </c>
      <c r="B1865" s="7" t="s">
        <v>453</v>
      </c>
      <c r="C1865" s="7" t="s">
        <v>45</v>
      </c>
      <c r="D1865" s="8">
        <v>71.7</v>
      </c>
      <c r="E1865" s="14">
        <v>257</v>
      </c>
      <c r="F1865" s="14">
        <v>4.47</v>
      </c>
      <c r="G1865" s="14">
        <v>15</v>
      </c>
      <c r="H1865" s="14">
        <v>34</v>
      </c>
      <c r="I1865" s="14">
        <v>115</v>
      </c>
      <c r="J1865" s="14">
        <v>4.16</v>
      </c>
      <c r="K1865" s="10">
        <v>7.34</v>
      </c>
      <c r="L1865" s="11">
        <f t="shared" si="609"/>
        <v>1.5134070833670135</v>
      </c>
      <c r="M1865" s="11">
        <f t="shared" si="610"/>
        <v>0.78759519411166001</v>
      </c>
      <c r="N1865" s="11">
        <f t="shared" si="611"/>
        <v>-0.66489771576978118</v>
      </c>
      <c r="O1865" s="11">
        <f t="shared" si="612"/>
        <v>-0.28334977800927191</v>
      </c>
      <c r="P1865" s="11">
        <f t="shared" si="613"/>
        <v>-0.5056021577181059</v>
      </c>
      <c r="Q1865" s="11">
        <f t="shared" si="614"/>
        <v>0.65185114063295413</v>
      </c>
      <c r="R1865" s="12">
        <f t="shared" si="615"/>
        <v>-1.1082296284822026</v>
      </c>
      <c r="S1865">
        <f t="shared" si="616"/>
        <v>151.34070833670134</v>
      </c>
      <c r="T1865">
        <f t="shared" si="617"/>
        <v>78.759519411165996</v>
      </c>
      <c r="U1865">
        <f t="shared" si="618"/>
        <v>-66.489771576978114</v>
      </c>
      <c r="V1865">
        <f t="shared" si="619"/>
        <v>-39.447596786368891</v>
      </c>
      <c r="W1865">
        <f t="shared" si="620"/>
        <v>-22.818924392462424</v>
      </c>
      <c r="X1865" s="13">
        <f t="shared" si="621"/>
        <v>22904.009999854501</v>
      </c>
      <c r="Y1865">
        <f t="shared" si="622"/>
        <v>6203.061897877833</v>
      </c>
      <c r="Z1865">
        <f t="shared" si="623"/>
        <v>-4420.8897243587271</v>
      </c>
      <c r="AA1865">
        <f t="shared" si="624"/>
        <v>-1556.1128922199412</v>
      </c>
      <c r="AB1865">
        <f t="shared" si="625"/>
        <v>-520.70331042891667</v>
      </c>
      <c r="AC1865" s="21">
        <f t="shared" si="626"/>
        <v>67.24487485411025</v>
      </c>
      <c r="AD1865" s="13">
        <f t="shared" si="627"/>
        <v>337.44930681297973</v>
      </c>
      <c r="AE1865" s="20">
        <f t="shared" si="628"/>
        <v>0.73088108778499428</v>
      </c>
      <c r="AF1865" s="18">
        <f t="shared" si="629"/>
        <v>73.099999999999994</v>
      </c>
    </row>
    <row r="1866" spans="1:32" x14ac:dyDescent="0.25">
      <c r="A1866" s="7">
        <v>2001</v>
      </c>
      <c r="B1866" s="7" t="s">
        <v>499</v>
      </c>
      <c r="C1866" s="7" t="s">
        <v>45</v>
      </c>
      <c r="D1866" s="8">
        <v>71.5</v>
      </c>
      <c r="E1866" s="14">
        <v>226</v>
      </c>
      <c r="F1866" s="14">
        <v>4.53</v>
      </c>
      <c r="G1866" s="14">
        <v>11</v>
      </c>
      <c r="H1866" s="14">
        <v>40</v>
      </c>
      <c r="I1866" s="14">
        <v>132</v>
      </c>
      <c r="J1866" s="14">
        <v>4.0599999999999996</v>
      </c>
      <c r="K1866" s="10">
        <v>7.08</v>
      </c>
      <c r="L1866" s="11">
        <f t="shared" si="609"/>
        <v>0.23625413164951517</v>
      </c>
      <c r="M1866" s="11">
        <f t="shared" si="610"/>
        <v>0.41179733227919812</v>
      </c>
      <c r="N1866" s="11">
        <f t="shared" si="611"/>
        <v>-1.387903547589358</v>
      </c>
      <c r="O1866" s="11">
        <f t="shared" si="612"/>
        <v>1.6104660470141676</v>
      </c>
      <c r="P1866" s="11">
        <f t="shared" si="613"/>
        <v>2.0848295666682164</v>
      </c>
      <c r="Q1866" s="11">
        <f t="shared" si="614"/>
        <v>1.2439187386152852</v>
      </c>
      <c r="R1866" s="12">
        <f t="shared" si="615"/>
        <v>-7.3289968082622295E-2</v>
      </c>
      <c r="S1866">
        <f t="shared" si="616"/>
        <v>23.625413164951517</v>
      </c>
      <c r="T1866">
        <f t="shared" si="617"/>
        <v>41.179733227919812</v>
      </c>
      <c r="U1866">
        <f t="shared" si="618"/>
        <v>-138.79035475893579</v>
      </c>
      <c r="V1866">
        <f t="shared" si="619"/>
        <v>184.76478068411919</v>
      </c>
      <c r="W1866">
        <f t="shared" si="620"/>
        <v>58.531438526633153</v>
      </c>
      <c r="X1866" s="13">
        <f t="shared" si="621"/>
        <v>558.16014721466445</v>
      </c>
      <c r="Y1866">
        <f t="shared" si="622"/>
        <v>1695.7704287226429</v>
      </c>
      <c r="Z1866">
        <f t="shared" si="623"/>
        <v>-19262.76257411125</v>
      </c>
      <c r="AA1866">
        <f t="shared" si="624"/>
        <v>34138.024181250665</v>
      </c>
      <c r="AB1866">
        <f t="shared" si="625"/>
        <v>3425.9292959970358</v>
      </c>
      <c r="AC1866" s="21">
        <f t="shared" si="626"/>
        <v>64.117269871811857</v>
      </c>
      <c r="AD1866" s="13">
        <f t="shared" si="627"/>
        <v>334.32170183068132</v>
      </c>
      <c r="AE1866" s="20">
        <f t="shared" si="628"/>
        <v>0.72410701154458601</v>
      </c>
      <c r="AF1866" s="18">
        <f t="shared" si="629"/>
        <v>72.400000000000006</v>
      </c>
    </row>
    <row r="1867" spans="1:32" x14ac:dyDescent="0.25">
      <c r="A1867" s="7">
        <v>2001</v>
      </c>
      <c r="B1867" s="7" t="s">
        <v>504</v>
      </c>
      <c r="C1867" s="7" t="s">
        <v>78</v>
      </c>
      <c r="D1867" s="8">
        <v>74</v>
      </c>
      <c r="E1867" s="9">
        <v>206</v>
      </c>
      <c r="F1867" s="9">
        <v>4.5599999999999996</v>
      </c>
      <c r="G1867" s="9">
        <v>22</v>
      </c>
      <c r="H1867" s="9">
        <v>40</v>
      </c>
      <c r="I1867" s="9">
        <v>126</v>
      </c>
      <c r="J1867" s="9">
        <v>4.25</v>
      </c>
      <c r="K1867" s="10">
        <v>7.14</v>
      </c>
      <c r="L1867" s="11">
        <f t="shared" si="609"/>
        <v>-0.58771551461983851</v>
      </c>
      <c r="M1867" s="11">
        <f t="shared" si="610"/>
        <v>0.22389840136297276</v>
      </c>
      <c r="N1867" s="11">
        <f t="shared" si="611"/>
        <v>0.60036248991447827</v>
      </c>
      <c r="O1867" s="11">
        <f t="shared" si="612"/>
        <v>1.6104660470141676</v>
      </c>
      <c r="P1867" s="11">
        <f t="shared" si="613"/>
        <v>1.1705595462965732</v>
      </c>
      <c r="Q1867" s="11">
        <f t="shared" si="614"/>
        <v>0.11899030244885964</v>
      </c>
      <c r="R1867" s="12">
        <f t="shared" si="615"/>
        <v>-0.31212219740560099</v>
      </c>
      <c r="S1867">
        <f t="shared" si="616"/>
        <v>-58.771551461983847</v>
      </c>
      <c r="T1867">
        <f t="shared" si="617"/>
        <v>22.389840136297277</v>
      </c>
      <c r="U1867">
        <f t="shared" si="618"/>
        <v>60.036248991447827</v>
      </c>
      <c r="V1867">
        <f t="shared" si="619"/>
        <v>139.05127966553704</v>
      </c>
      <c r="W1867">
        <f t="shared" si="620"/>
        <v>-9.6565947478370671</v>
      </c>
      <c r="X1867" s="13">
        <f t="shared" si="621"/>
        <v>-3454.0952612486158</v>
      </c>
      <c r="Y1867">
        <f t="shared" si="622"/>
        <v>501.30494132894847</v>
      </c>
      <c r="Z1867">
        <f t="shared" si="623"/>
        <v>3604.3511929631204</v>
      </c>
      <c r="AA1867">
        <f t="shared" si="624"/>
        <v>19335.258376623395</v>
      </c>
      <c r="AB1867">
        <f t="shared" si="625"/>
        <v>-93.249822123954431</v>
      </c>
      <c r="AC1867" s="21">
        <f t="shared" si="626"/>
        <v>63.077047216151286</v>
      </c>
      <c r="AD1867" s="13">
        <f t="shared" si="627"/>
        <v>333.28147917502076</v>
      </c>
      <c r="AE1867" s="20">
        <f t="shared" si="628"/>
        <v>0.72185399442243459</v>
      </c>
      <c r="AF1867" s="18">
        <f t="shared" si="629"/>
        <v>72.2</v>
      </c>
    </row>
    <row r="1868" spans="1:32" x14ac:dyDescent="0.25">
      <c r="A1868" s="7">
        <v>2001</v>
      </c>
      <c r="B1868" s="7" t="s">
        <v>593</v>
      </c>
      <c r="C1868" s="7" t="s">
        <v>57</v>
      </c>
      <c r="D1868" s="8">
        <v>70</v>
      </c>
      <c r="E1868" s="9">
        <v>183</v>
      </c>
      <c r="F1868" s="9">
        <v>4.46</v>
      </c>
      <c r="G1868" s="9">
        <v>11</v>
      </c>
      <c r="H1868" s="9">
        <v>42.5</v>
      </c>
      <c r="I1868" s="9">
        <v>130</v>
      </c>
      <c r="J1868" s="9">
        <v>4.21</v>
      </c>
      <c r="K1868" s="10">
        <v>6.7</v>
      </c>
      <c r="L1868" s="11">
        <f t="shared" si="609"/>
        <v>-1.5352806078295953</v>
      </c>
      <c r="M1868" s="11">
        <f t="shared" si="610"/>
        <v>0.85022817108373516</v>
      </c>
      <c r="N1868" s="11">
        <f t="shared" si="611"/>
        <v>-1.387903547589358</v>
      </c>
      <c r="O1868" s="11">
        <f t="shared" si="612"/>
        <v>2.3995559741072676</v>
      </c>
      <c r="P1868" s="11">
        <f t="shared" si="613"/>
        <v>1.7800728932110019</v>
      </c>
      <c r="Q1868" s="11">
        <f t="shared" si="614"/>
        <v>0.35581734164179107</v>
      </c>
      <c r="R1868" s="12">
        <f t="shared" si="615"/>
        <v>1.439314150962919</v>
      </c>
      <c r="S1868">
        <f t="shared" si="616"/>
        <v>-153.52806078295953</v>
      </c>
      <c r="T1868">
        <f t="shared" si="617"/>
        <v>85.022817108373516</v>
      </c>
      <c r="U1868">
        <f t="shared" si="618"/>
        <v>-138.79035475893579</v>
      </c>
      <c r="V1868">
        <f t="shared" si="619"/>
        <v>208.98144336591349</v>
      </c>
      <c r="W1868">
        <f t="shared" si="620"/>
        <v>89.756574630235505</v>
      </c>
      <c r="X1868" s="13">
        <f t="shared" si="621"/>
        <v>-23570.865447776116</v>
      </c>
      <c r="Y1868">
        <f t="shared" si="622"/>
        <v>7228.8794290439319</v>
      </c>
      <c r="Z1868">
        <f t="shared" si="623"/>
        <v>-19262.76257411125</v>
      </c>
      <c r="AA1868">
        <f t="shared" si="624"/>
        <v>43673.243671300508</v>
      </c>
      <c r="AB1868">
        <f t="shared" si="625"/>
        <v>8056.2426893530355</v>
      </c>
      <c r="AC1868" s="21">
        <f t="shared" si="626"/>
        <v>56.788621690986851</v>
      </c>
      <c r="AD1868" s="13">
        <f t="shared" si="627"/>
        <v>326.99305364985634</v>
      </c>
      <c r="AE1868" s="20">
        <f t="shared" si="628"/>
        <v>0.70823390039499501</v>
      </c>
      <c r="AF1868" s="18">
        <f t="shared" si="629"/>
        <v>70.8</v>
      </c>
    </row>
    <row r="1869" spans="1:32" x14ac:dyDescent="0.25">
      <c r="A1869" s="7">
        <v>2001</v>
      </c>
      <c r="B1869" s="7" t="s">
        <v>679</v>
      </c>
      <c r="C1869" s="7" t="s">
        <v>57</v>
      </c>
      <c r="D1869" s="8">
        <v>73</v>
      </c>
      <c r="E1869" s="9">
        <v>198</v>
      </c>
      <c r="F1869" s="9">
        <v>4.5999999999999996</v>
      </c>
      <c r="G1869" s="9">
        <v>15</v>
      </c>
      <c r="H1869" s="9">
        <v>41</v>
      </c>
      <c r="I1869" s="9">
        <v>126</v>
      </c>
      <c r="J1869" s="9">
        <v>4.21</v>
      </c>
      <c r="K1869" s="10">
        <v>6.92</v>
      </c>
      <c r="L1869" s="11">
        <f t="shared" si="609"/>
        <v>-0.91730337312758004</v>
      </c>
      <c r="M1869" s="11">
        <f t="shared" si="610"/>
        <v>-2.6633506525333327E-2</v>
      </c>
      <c r="N1869" s="11">
        <f t="shared" si="611"/>
        <v>-0.66489771576978118</v>
      </c>
      <c r="O1869" s="11">
        <f t="shared" si="612"/>
        <v>1.9261020178514074</v>
      </c>
      <c r="P1869" s="11">
        <f t="shared" si="613"/>
        <v>1.1705595462965732</v>
      </c>
      <c r="Q1869" s="11">
        <f t="shared" si="614"/>
        <v>0.35581734164179107</v>
      </c>
      <c r="R1869" s="12">
        <f t="shared" si="615"/>
        <v>0.56359597677865902</v>
      </c>
      <c r="S1869">
        <f t="shared" si="616"/>
        <v>-91.73033731275801</v>
      </c>
      <c r="T1869">
        <f t="shared" si="617"/>
        <v>-2.6633506525333326</v>
      </c>
      <c r="U1869">
        <f t="shared" si="618"/>
        <v>-66.489771576978114</v>
      </c>
      <c r="V1869">
        <f t="shared" si="619"/>
        <v>154.83307820739904</v>
      </c>
      <c r="W1869">
        <f t="shared" si="620"/>
        <v>45.970665921022501</v>
      </c>
      <c r="X1869" s="13">
        <f t="shared" si="621"/>
        <v>-8414.4547835123649</v>
      </c>
      <c r="Y1869">
        <f t="shared" si="622"/>
        <v>-7.0934366983497288</v>
      </c>
      <c r="Z1869">
        <f t="shared" si="623"/>
        <v>-4420.8897243587271</v>
      </c>
      <c r="AA1869">
        <f t="shared" si="624"/>
        <v>23973.282107178547</v>
      </c>
      <c r="AB1869">
        <f t="shared" si="625"/>
        <v>2113.3021252222597</v>
      </c>
      <c r="AC1869" s="21">
        <f t="shared" si="626"/>
        <v>51.466778192988464</v>
      </c>
      <c r="AD1869" s="13">
        <f t="shared" si="627"/>
        <v>321.67121015185791</v>
      </c>
      <c r="AE1869" s="20">
        <f t="shared" si="628"/>
        <v>0.69670732533228696</v>
      </c>
      <c r="AF1869" s="18">
        <f t="shared" si="629"/>
        <v>69.7</v>
      </c>
    </row>
    <row r="1870" spans="1:32" x14ac:dyDescent="0.25">
      <c r="A1870" s="7">
        <v>2001</v>
      </c>
      <c r="B1870" s="7" t="s">
        <v>689</v>
      </c>
      <c r="C1870" s="7" t="s">
        <v>45</v>
      </c>
      <c r="D1870" s="8">
        <v>69.7</v>
      </c>
      <c r="E1870" s="14">
        <v>194</v>
      </c>
      <c r="F1870" s="14">
        <v>4.3600000000000003</v>
      </c>
      <c r="G1870" s="14">
        <v>18</v>
      </c>
      <c r="H1870" s="14">
        <v>35.5</v>
      </c>
      <c r="I1870" s="14">
        <v>119</v>
      </c>
      <c r="J1870" s="14">
        <v>4.09</v>
      </c>
      <c r="K1870" s="10">
        <v>7.05</v>
      </c>
      <c r="L1870" s="11">
        <f t="shared" si="609"/>
        <v>-1.0820973023814509</v>
      </c>
      <c r="M1870" s="11">
        <f t="shared" si="610"/>
        <v>1.4765579408044975</v>
      </c>
      <c r="N1870" s="11">
        <f t="shared" si="611"/>
        <v>-0.12264334190509857</v>
      </c>
      <c r="O1870" s="11">
        <f t="shared" si="612"/>
        <v>0.19010417824658796</v>
      </c>
      <c r="P1870" s="11">
        <f t="shared" si="613"/>
        <v>0.10391118919632288</v>
      </c>
      <c r="Q1870" s="11">
        <f t="shared" si="614"/>
        <v>1.0662984592205855</v>
      </c>
      <c r="R1870" s="12">
        <f t="shared" si="615"/>
        <v>4.6126146578868821E-2</v>
      </c>
      <c r="S1870">
        <f t="shared" si="616"/>
        <v>-108.20973023814508</v>
      </c>
      <c r="T1870">
        <f t="shared" si="617"/>
        <v>147.65579408044977</v>
      </c>
      <c r="U1870">
        <f t="shared" si="618"/>
        <v>-12.264334190509857</v>
      </c>
      <c r="V1870">
        <f t="shared" si="619"/>
        <v>14.700768372145543</v>
      </c>
      <c r="W1870">
        <f t="shared" si="620"/>
        <v>55.621230289972722</v>
      </c>
      <c r="X1870" s="13">
        <f t="shared" si="621"/>
        <v>-11709.345718212131</v>
      </c>
      <c r="Y1870">
        <f t="shared" si="622"/>
        <v>21802.233525528183</v>
      </c>
      <c r="Z1870">
        <f t="shared" si="623"/>
        <v>-150.41389313650907</v>
      </c>
      <c r="AA1870">
        <f t="shared" si="624"/>
        <v>216.11259073147471</v>
      </c>
      <c r="AB1870">
        <f t="shared" si="625"/>
        <v>3093.721258970179</v>
      </c>
      <c r="AC1870" s="21">
        <f t="shared" si="626"/>
        <v>51.482633506613077</v>
      </c>
      <c r="AD1870" s="13">
        <f t="shared" si="627"/>
        <v>321.68706546548253</v>
      </c>
      <c r="AE1870" s="20">
        <f t="shared" si="628"/>
        <v>0.69674166633887724</v>
      </c>
      <c r="AF1870" s="18">
        <f t="shared" si="629"/>
        <v>69.7</v>
      </c>
    </row>
    <row r="1871" spans="1:32" x14ac:dyDescent="0.25">
      <c r="A1871" s="7">
        <v>2001</v>
      </c>
      <c r="B1871" s="7" t="s">
        <v>718</v>
      </c>
      <c r="C1871" s="7" t="s">
        <v>54</v>
      </c>
      <c r="D1871" s="8">
        <v>73</v>
      </c>
      <c r="E1871" s="9">
        <v>234</v>
      </c>
      <c r="F1871" s="9">
        <v>4.6399999999999997</v>
      </c>
      <c r="G1871" s="9">
        <v>24</v>
      </c>
      <c r="H1871" s="9">
        <v>38.5</v>
      </c>
      <c r="I1871" s="9">
        <v>124</v>
      </c>
      <c r="J1871" s="9">
        <v>4.5</v>
      </c>
      <c r="K1871" s="10">
        <v>7.25</v>
      </c>
      <c r="L1871" s="11">
        <f t="shared" si="609"/>
        <v>0.56584199015725667</v>
      </c>
      <c r="M1871" s="11">
        <f t="shared" si="610"/>
        <v>-0.2771654144136394</v>
      </c>
      <c r="N1871" s="11">
        <f t="shared" si="611"/>
        <v>0.96186540582426661</v>
      </c>
      <c r="O1871" s="11">
        <f t="shared" si="612"/>
        <v>1.1370120907583077</v>
      </c>
      <c r="P1871" s="11">
        <f t="shared" si="613"/>
        <v>0.86580287283935886</v>
      </c>
      <c r="Q1871" s="11">
        <f t="shared" si="614"/>
        <v>-1.3611786925069607</v>
      </c>
      <c r="R1871" s="12">
        <f t="shared" si="615"/>
        <v>-0.74998128449773271</v>
      </c>
      <c r="S1871">
        <f t="shared" si="616"/>
        <v>56.584199015725666</v>
      </c>
      <c r="T1871">
        <f t="shared" si="617"/>
        <v>-27.71654144136394</v>
      </c>
      <c r="U1871">
        <f t="shared" si="618"/>
        <v>96.186540582426659</v>
      </c>
      <c r="V1871">
        <f t="shared" si="619"/>
        <v>100.14074817988332</v>
      </c>
      <c r="W1871">
        <f t="shared" si="620"/>
        <v>-105.55799885023467</v>
      </c>
      <c r="X1871" s="13">
        <f t="shared" si="621"/>
        <v>3201.7715782512496</v>
      </c>
      <c r="Y1871">
        <f t="shared" si="622"/>
        <v>-768.20666947084464</v>
      </c>
      <c r="Z1871">
        <f t="shared" si="623"/>
        <v>9251.8505892148114</v>
      </c>
      <c r="AA1871">
        <f t="shared" si="624"/>
        <v>10028.169446026805</v>
      </c>
      <c r="AB1871">
        <f t="shared" si="625"/>
        <v>-11142.491121266143</v>
      </c>
      <c r="AC1871" s="21">
        <f t="shared" si="626"/>
        <v>45.980634668860056</v>
      </c>
      <c r="AD1871" s="13">
        <f t="shared" si="627"/>
        <v>316.1850666277295</v>
      </c>
      <c r="AE1871" s="20">
        <f t="shared" si="628"/>
        <v>0.68482489302110783</v>
      </c>
      <c r="AF1871" s="18">
        <f t="shared" si="629"/>
        <v>68.5</v>
      </c>
    </row>
    <row r="1872" spans="1:32" x14ac:dyDescent="0.25">
      <c r="A1872" s="7">
        <v>2001</v>
      </c>
      <c r="B1872" s="7" t="s">
        <v>730</v>
      </c>
      <c r="C1872" s="7" t="s">
        <v>45</v>
      </c>
      <c r="D1872" s="8">
        <v>69.5</v>
      </c>
      <c r="E1872" s="14">
        <v>227</v>
      </c>
      <c r="F1872" s="14">
        <v>4.57</v>
      </c>
      <c r="G1872" s="14">
        <v>24</v>
      </c>
      <c r="H1872" s="14">
        <v>37.5</v>
      </c>
      <c r="I1872" s="14">
        <v>119</v>
      </c>
      <c r="J1872" s="14">
        <v>4.22</v>
      </c>
      <c r="K1872" s="10">
        <v>7.32</v>
      </c>
      <c r="L1872" s="11">
        <f t="shared" si="609"/>
        <v>0.27745261396298287</v>
      </c>
      <c r="M1872" s="11">
        <f t="shared" si="610"/>
        <v>0.16126542439089206</v>
      </c>
      <c r="N1872" s="11">
        <f t="shared" si="611"/>
        <v>0.96186540582426661</v>
      </c>
      <c r="O1872" s="11">
        <f t="shared" si="612"/>
        <v>0.82137611992106785</v>
      </c>
      <c r="P1872" s="11">
        <f t="shared" si="613"/>
        <v>0.10391118919632288</v>
      </c>
      <c r="Q1872" s="11">
        <f t="shared" si="614"/>
        <v>0.29661058184355954</v>
      </c>
      <c r="R1872" s="12">
        <f t="shared" si="615"/>
        <v>-1.0286188853745442</v>
      </c>
      <c r="S1872">
        <f t="shared" si="616"/>
        <v>27.745261396298286</v>
      </c>
      <c r="T1872">
        <f t="shared" si="617"/>
        <v>16.126542439089206</v>
      </c>
      <c r="U1872">
        <f t="shared" si="618"/>
        <v>96.186540582426659</v>
      </c>
      <c r="V1872">
        <f t="shared" si="619"/>
        <v>46.264365455869537</v>
      </c>
      <c r="W1872">
        <f t="shared" si="620"/>
        <v>-36.600415176549227</v>
      </c>
      <c r="X1872" s="13">
        <f t="shared" si="621"/>
        <v>769.79952994891994</v>
      </c>
      <c r="Y1872">
        <f t="shared" si="622"/>
        <v>260.06537103974523</v>
      </c>
      <c r="Z1872">
        <f t="shared" si="623"/>
        <v>9251.8505892148114</v>
      </c>
      <c r="AA1872">
        <f t="shared" si="624"/>
        <v>2140.3915110342546</v>
      </c>
      <c r="AB1872">
        <f t="shared" si="625"/>
        <v>-1339.590391095775</v>
      </c>
      <c r="AC1872" s="21">
        <f t="shared" si="626"/>
        <v>47.079754906205608</v>
      </c>
      <c r="AD1872" s="13">
        <f t="shared" si="627"/>
        <v>317.28418686507507</v>
      </c>
      <c r="AE1872" s="20">
        <f t="shared" si="628"/>
        <v>0.6872054763515778</v>
      </c>
      <c r="AF1872" s="18">
        <f t="shared" si="629"/>
        <v>68.7</v>
      </c>
    </row>
    <row r="1873" spans="1:32" x14ac:dyDescent="0.25">
      <c r="A1873" s="7">
        <v>2001</v>
      </c>
      <c r="B1873" s="7" t="s">
        <v>805</v>
      </c>
      <c r="C1873" s="7" t="s">
        <v>34</v>
      </c>
      <c r="D1873" s="8">
        <v>74</v>
      </c>
      <c r="E1873" s="9">
        <v>238</v>
      </c>
      <c r="F1873" s="9">
        <v>4.7699999999999996</v>
      </c>
      <c r="G1873" s="9">
        <v>24</v>
      </c>
      <c r="H1873" s="9">
        <v>40</v>
      </c>
      <c r="I1873" s="9">
        <v>119</v>
      </c>
      <c r="J1873" s="9">
        <v>4.21</v>
      </c>
      <c r="K1873" s="10">
        <v>7.34</v>
      </c>
      <c r="L1873" s="11">
        <f t="shared" si="609"/>
        <v>0.73063591941112738</v>
      </c>
      <c r="M1873" s="11">
        <f t="shared" si="610"/>
        <v>-1.0913941150506328</v>
      </c>
      <c r="N1873" s="11">
        <f t="shared" si="611"/>
        <v>0.96186540582426661</v>
      </c>
      <c r="O1873" s="11">
        <f t="shared" si="612"/>
        <v>1.6104660470141676</v>
      </c>
      <c r="P1873" s="11">
        <f t="shared" si="613"/>
        <v>0.10391118919632288</v>
      </c>
      <c r="Q1873" s="11">
        <f t="shared" si="614"/>
        <v>0.35581734164179107</v>
      </c>
      <c r="R1873" s="12">
        <f t="shared" si="615"/>
        <v>-1.1082296284822026</v>
      </c>
      <c r="S1873">
        <f t="shared" si="616"/>
        <v>73.063591941112733</v>
      </c>
      <c r="T1873">
        <f t="shared" si="617"/>
        <v>-109.13941150506328</v>
      </c>
      <c r="U1873">
        <f t="shared" si="618"/>
        <v>96.186540582426659</v>
      </c>
      <c r="V1873">
        <f t="shared" si="619"/>
        <v>85.71886181052453</v>
      </c>
      <c r="W1873">
        <f t="shared" si="620"/>
        <v>-37.620614342020573</v>
      </c>
      <c r="X1873" s="13">
        <f t="shared" si="621"/>
        <v>5338.2884673374338</v>
      </c>
      <c r="Y1873">
        <f t="shared" si="622"/>
        <v>-11911.411143671539</v>
      </c>
      <c r="Z1873">
        <f t="shared" si="623"/>
        <v>9251.8505892148114</v>
      </c>
      <c r="AA1873">
        <f t="shared" si="624"/>
        <v>7347.7232700918003</v>
      </c>
      <c r="AB1873">
        <f t="shared" si="625"/>
        <v>-1415.310623471044</v>
      </c>
      <c r="AC1873" s="21">
        <f t="shared" si="626"/>
        <v>41.499736287117443</v>
      </c>
      <c r="AD1873" s="13">
        <f t="shared" si="627"/>
        <v>311.70416824598692</v>
      </c>
      <c r="AE1873" s="20">
        <f t="shared" si="628"/>
        <v>0.67511972007399867</v>
      </c>
      <c r="AF1873" s="18">
        <f t="shared" si="629"/>
        <v>67.5</v>
      </c>
    </row>
    <row r="1874" spans="1:32" x14ac:dyDescent="0.25">
      <c r="A1874" s="7">
        <v>2001</v>
      </c>
      <c r="B1874" s="7" t="s">
        <v>966</v>
      </c>
      <c r="C1874" s="7" t="s">
        <v>34</v>
      </c>
      <c r="D1874" s="8">
        <v>73</v>
      </c>
      <c r="E1874" s="9">
        <v>243</v>
      </c>
      <c r="F1874" s="9">
        <v>4.67</v>
      </c>
      <c r="G1874" s="9">
        <v>19</v>
      </c>
      <c r="H1874" s="9">
        <v>34</v>
      </c>
      <c r="I1874" s="9">
        <v>114</v>
      </c>
      <c r="J1874" s="9">
        <v>4.28</v>
      </c>
      <c r="K1874" s="10">
        <v>7.16</v>
      </c>
      <c r="L1874" s="11">
        <f t="shared" si="609"/>
        <v>0.93662833097846576</v>
      </c>
      <c r="M1874" s="11">
        <f t="shared" si="610"/>
        <v>-0.46506434532987034</v>
      </c>
      <c r="N1874" s="11">
        <f t="shared" si="611"/>
        <v>5.8108116049795627E-2</v>
      </c>
      <c r="O1874" s="11">
        <f t="shared" si="612"/>
        <v>-0.28334977800927191</v>
      </c>
      <c r="P1874" s="11">
        <f t="shared" si="613"/>
        <v>-0.65798049444671314</v>
      </c>
      <c r="Q1874" s="11">
        <f t="shared" si="614"/>
        <v>-5.8629976945840268E-2</v>
      </c>
      <c r="R1874" s="12">
        <f t="shared" si="615"/>
        <v>-0.39173294051326291</v>
      </c>
      <c r="S1874">
        <f t="shared" si="616"/>
        <v>93.662833097846573</v>
      </c>
      <c r="T1874">
        <f t="shared" si="617"/>
        <v>-46.506434532987036</v>
      </c>
      <c r="U1874">
        <f t="shared" si="618"/>
        <v>5.8108116049795626</v>
      </c>
      <c r="V1874">
        <f t="shared" si="619"/>
        <v>-47.066513622799256</v>
      </c>
      <c r="W1874">
        <f t="shared" si="620"/>
        <v>-22.518145872955159</v>
      </c>
      <c r="X1874" s="13">
        <f t="shared" si="621"/>
        <v>8772.7263039150639</v>
      </c>
      <c r="Y1874">
        <f t="shared" si="622"/>
        <v>-2162.848452971009</v>
      </c>
      <c r="Z1874">
        <f t="shared" si="623"/>
        <v>33.765531508565161</v>
      </c>
      <c r="AA1874">
        <f t="shared" si="624"/>
        <v>-2215.2567046051481</v>
      </c>
      <c r="AB1874">
        <f t="shared" si="625"/>
        <v>-507.0668935556875</v>
      </c>
      <c r="AC1874" s="21">
        <f t="shared" si="626"/>
        <v>28.00471311865838</v>
      </c>
      <c r="AD1874" s="13">
        <f t="shared" si="627"/>
        <v>298.20914507752786</v>
      </c>
      <c r="AE1874" s="20">
        <f t="shared" si="628"/>
        <v>0.64589086402388551</v>
      </c>
      <c r="AF1874" s="18">
        <f t="shared" si="629"/>
        <v>64.599999999999994</v>
      </c>
    </row>
    <row r="1875" spans="1:32" x14ac:dyDescent="0.25">
      <c r="A1875" s="7">
        <v>2001</v>
      </c>
      <c r="B1875" s="7" t="s">
        <v>1008</v>
      </c>
      <c r="C1875" s="7" t="s">
        <v>34</v>
      </c>
      <c r="D1875" s="8">
        <v>76</v>
      </c>
      <c r="E1875" s="9">
        <v>236</v>
      </c>
      <c r="F1875" s="9">
        <v>4.74</v>
      </c>
      <c r="G1875" s="9">
        <v>23</v>
      </c>
      <c r="H1875" s="9">
        <v>37</v>
      </c>
      <c r="I1875" s="9">
        <v>117</v>
      </c>
      <c r="J1875" s="9">
        <v>4.2</v>
      </c>
      <c r="K1875" s="10">
        <v>7.08</v>
      </c>
      <c r="L1875" s="11">
        <f t="shared" si="609"/>
        <v>0.64823895478419202</v>
      </c>
      <c r="M1875" s="11">
        <f t="shared" si="610"/>
        <v>-0.90349518413440744</v>
      </c>
      <c r="N1875" s="11">
        <f t="shared" si="611"/>
        <v>0.78111394786937238</v>
      </c>
      <c r="O1875" s="11">
        <f t="shared" si="612"/>
        <v>0.66355813450244783</v>
      </c>
      <c r="P1875" s="11">
        <f t="shared" si="613"/>
        <v>-0.20084548426089152</v>
      </c>
      <c r="Q1875" s="11">
        <f t="shared" si="614"/>
        <v>0.41502410144002261</v>
      </c>
      <c r="R1875" s="12">
        <f t="shared" si="615"/>
        <v>-7.3289968082622295E-2</v>
      </c>
      <c r="S1875">
        <f t="shared" si="616"/>
        <v>64.823895478419203</v>
      </c>
      <c r="T1875">
        <f t="shared" si="617"/>
        <v>-90.349518413440748</v>
      </c>
      <c r="U1875">
        <f t="shared" si="618"/>
        <v>78.11139478693724</v>
      </c>
      <c r="V1875">
        <f t="shared" si="619"/>
        <v>23.135632512077812</v>
      </c>
      <c r="W1875">
        <f t="shared" si="620"/>
        <v>17.086706667870015</v>
      </c>
      <c r="X1875" s="13">
        <f t="shared" si="621"/>
        <v>4202.1374249970177</v>
      </c>
      <c r="Y1875">
        <f t="shared" si="622"/>
        <v>-8163.0354775406686</v>
      </c>
      <c r="Z1875">
        <f t="shared" si="623"/>
        <v>6101.3899955607658</v>
      </c>
      <c r="AA1875">
        <f t="shared" si="624"/>
        <v>535.25749173391193</v>
      </c>
      <c r="AB1875">
        <f t="shared" si="625"/>
        <v>291.95554475383364</v>
      </c>
      <c r="AC1875" s="21">
        <f t="shared" si="626"/>
        <v>24.362696810923296</v>
      </c>
      <c r="AD1875" s="13">
        <f t="shared" si="627"/>
        <v>294.56712876979276</v>
      </c>
      <c r="AE1875" s="20">
        <f t="shared" si="628"/>
        <v>0.63800262485140624</v>
      </c>
      <c r="AF1875" s="18">
        <f t="shared" si="629"/>
        <v>63.8</v>
      </c>
    </row>
    <row r="1876" spans="1:32" x14ac:dyDescent="0.25">
      <c r="A1876" s="7">
        <v>2001</v>
      </c>
      <c r="B1876" s="7" t="s">
        <v>1053</v>
      </c>
      <c r="C1876" s="7" t="s">
        <v>57</v>
      </c>
      <c r="D1876" s="8">
        <v>73</v>
      </c>
      <c r="E1876" s="9">
        <v>210</v>
      </c>
      <c r="F1876" s="9">
        <v>4.54</v>
      </c>
      <c r="G1876" s="9">
        <v>17</v>
      </c>
      <c r="H1876" s="9">
        <v>37</v>
      </c>
      <c r="I1876" s="9">
        <v>121</v>
      </c>
      <c r="J1876" s="9">
        <v>4.28</v>
      </c>
      <c r="K1876" s="10">
        <v>7.03</v>
      </c>
      <c r="L1876" s="11">
        <f t="shared" si="609"/>
        <v>-0.4229215853659678</v>
      </c>
      <c r="M1876" s="11">
        <f t="shared" si="610"/>
        <v>0.34916435530712303</v>
      </c>
      <c r="N1876" s="11">
        <f t="shared" si="611"/>
        <v>-0.30339479985999279</v>
      </c>
      <c r="O1876" s="11">
        <f t="shared" si="612"/>
        <v>0.66355813450244783</v>
      </c>
      <c r="P1876" s="11">
        <f t="shared" si="613"/>
        <v>0.40866786265353727</v>
      </c>
      <c r="Q1876" s="11">
        <f t="shared" si="614"/>
        <v>-5.8629976945840268E-2</v>
      </c>
      <c r="R1876" s="12">
        <f t="shared" si="615"/>
        <v>0.12573688968652721</v>
      </c>
      <c r="S1876">
        <f t="shared" si="616"/>
        <v>-42.29215853659678</v>
      </c>
      <c r="T1876">
        <f t="shared" si="617"/>
        <v>34.916435530712306</v>
      </c>
      <c r="U1876">
        <f t="shared" si="618"/>
        <v>-30.339479985999279</v>
      </c>
      <c r="V1876">
        <f t="shared" si="619"/>
        <v>53.611299857799253</v>
      </c>
      <c r="W1876">
        <f t="shared" si="620"/>
        <v>3.3553456370343473</v>
      </c>
      <c r="X1876" s="13">
        <f t="shared" si="621"/>
        <v>-1788.626673684636</v>
      </c>
      <c r="Y1876">
        <f t="shared" si="622"/>
        <v>1219.1574701703887</v>
      </c>
      <c r="Z1876">
        <f t="shared" si="623"/>
        <v>-920.48404582085084</v>
      </c>
      <c r="AA1876">
        <f t="shared" si="624"/>
        <v>2874.1714724428662</v>
      </c>
      <c r="AB1876">
        <f t="shared" si="625"/>
        <v>11.25834434396543</v>
      </c>
      <c r="AC1876" s="21">
        <f t="shared" si="626"/>
        <v>16.706145979559341</v>
      </c>
      <c r="AD1876" s="13">
        <f t="shared" si="627"/>
        <v>286.91057793842879</v>
      </c>
      <c r="AE1876" s="20">
        <f t="shared" si="628"/>
        <v>0.62141930970650416</v>
      </c>
      <c r="AF1876" s="18">
        <f t="shared" si="629"/>
        <v>62.1</v>
      </c>
    </row>
    <row r="1877" spans="1:32" x14ac:dyDescent="0.25">
      <c r="A1877" s="7">
        <v>2001</v>
      </c>
      <c r="B1877" s="7" t="s">
        <v>1055</v>
      </c>
      <c r="C1877" s="7" t="s">
        <v>34</v>
      </c>
      <c r="D1877" s="8">
        <v>73</v>
      </c>
      <c r="E1877" s="9">
        <v>236</v>
      </c>
      <c r="F1877" s="9">
        <v>4.63</v>
      </c>
      <c r="G1877" s="9">
        <v>21</v>
      </c>
      <c r="H1877" s="9">
        <v>36.5</v>
      </c>
      <c r="I1877" s="9">
        <v>115</v>
      </c>
      <c r="J1877" s="9">
        <v>4.21</v>
      </c>
      <c r="K1877" s="10">
        <v>7.47</v>
      </c>
      <c r="L1877" s="11">
        <f t="shared" si="609"/>
        <v>0.64823895478419202</v>
      </c>
      <c r="M1877" s="11">
        <f t="shared" si="610"/>
        <v>-0.21453243744156428</v>
      </c>
      <c r="N1877" s="11">
        <f t="shared" si="611"/>
        <v>0.41961103195958405</v>
      </c>
      <c r="O1877" s="11">
        <f t="shared" si="612"/>
        <v>0.50574014908382792</v>
      </c>
      <c r="P1877" s="11">
        <f t="shared" si="613"/>
        <v>-0.5056021577181059</v>
      </c>
      <c r="Q1877" s="11">
        <f t="shared" si="614"/>
        <v>0.35581734164179107</v>
      </c>
      <c r="R1877" s="12">
        <f t="shared" si="615"/>
        <v>-1.6256994586819928</v>
      </c>
      <c r="S1877">
        <f t="shared" si="616"/>
        <v>64.823895478419203</v>
      </c>
      <c r="T1877">
        <f t="shared" si="617"/>
        <v>-21.453243744156428</v>
      </c>
      <c r="U1877">
        <f t="shared" si="618"/>
        <v>41.961103195958401</v>
      </c>
      <c r="V1877">
        <f t="shared" si="619"/>
        <v>6.8995682861006102E-3</v>
      </c>
      <c r="W1877">
        <f t="shared" si="620"/>
        <v>-63.494105852010087</v>
      </c>
      <c r="X1877" s="13">
        <f t="shared" si="621"/>
        <v>4202.1374249970177</v>
      </c>
      <c r="Y1877">
        <f t="shared" si="622"/>
        <v>-460.2416671461869</v>
      </c>
      <c r="Z1877">
        <f t="shared" si="623"/>
        <v>1760.7341814218703</v>
      </c>
      <c r="AA1877">
        <f t="shared" si="624"/>
        <v>4.7604042534565314E-5</v>
      </c>
      <c r="AB1877">
        <f t="shared" si="625"/>
        <v>-4031.5014779462617</v>
      </c>
      <c r="AC1877" s="21">
        <f t="shared" si="626"/>
        <v>17.153008534542749</v>
      </c>
      <c r="AD1877" s="13">
        <f t="shared" si="627"/>
        <v>287.35744049341224</v>
      </c>
      <c r="AE1877" s="20">
        <f t="shared" si="628"/>
        <v>0.62238716882988265</v>
      </c>
      <c r="AF1877" s="18">
        <f t="shared" si="629"/>
        <v>62.2</v>
      </c>
    </row>
    <row r="1878" spans="1:32" x14ac:dyDescent="0.25">
      <c r="A1878" s="7">
        <v>2001</v>
      </c>
      <c r="B1878" s="7" t="s">
        <v>1116</v>
      </c>
      <c r="C1878" s="7" t="s">
        <v>57</v>
      </c>
      <c r="D1878" s="8">
        <v>74</v>
      </c>
      <c r="E1878" s="9">
        <v>202</v>
      </c>
      <c r="F1878" s="9">
        <v>4.4800000000000004</v>
      </c>
      <c r="G1878" s="9">
        <v>10</v>
      </c>
      <c r="H1878" s="9">
        <v>40.5</v>
      </c>
      <c r="I1878" s="9">
        <v>125</v>
      </c>
      <c r="J1878" s="9">
        <v>4.12</v>
      </c>
      <c r="K1878" s="10">
        <v>6.9</v>
      </c>
      <c r="L1878" s="11">
        <f t="shared" si="609"/>
        <v>-0.75250944387370922</v>
      </c>
      <c r="M1878" s="11">
        <f t="shared" si="610"/>
        <v>0.72496221713957931</v>
      </c>
      <c r="N1878" s="11">
        <f t="shared" si="611"/>
        <v>-1.5686550055442521</v>
      </c>
      <c r="O1878" s="11">
        <f t="shared" si="612"/>
        <v>1.7682840324327875</v>
      </c>
      <c r="P1878" s="11">
        <f t="shared" si="613"/>
        <v>1.0181812095679661</v>
      </c>
      <c r="Q1878" s="11">
        <f t="shared" si="614"/>
        <v>0.88867817982588548</v>
      </c>
      <c r="R1878" s="12">
        <f t="shared" si="615"/>
        <v>0.64320671988631739</v>
      </c>
      <c r="S1878">
        <f t="shared" si="616"/>
        <v>-75.250944387370922</v>
      </c>
      <c r="T1878">
        <f t="shared" si="617"/>
        <v>72.496221713957937</v>
      </c>
      <c r="U1878">
        <f t="shared" si="618"/>
        <v>-156.86550055442521</v>
      </c>
      <c r="V1878">
        <f t="shared" si="619"/>
        <v>139.32326210003768</v>
      </c>
      <c r="W1878">
        <f t="shared" si="620"/>
        <v>76.594244985610132</v>
      </c>
      <c r="X1878" s="13">
        <f t="shared" si="621"/>
        <v>-5662.7046311911909</v>
      </c>
      <c r="Y1878">
        <f t="shared" si="622"/>
        <v>5255.7021627993463</v>
      </c>
      <c r="Z1878">
        <f t="shared" si="623"/>
        <v>-24606.785264190377</v>
      </c>
      <c r="AA1878">
        <f t="shared" si="624"/>
        <v>19410.971362195796</v>
      </c>
      <c r="AB1878">
        <f t="shared" si="625"/>
        <v>5866.6783649156632</v>
      </c>
      <c r="AC1878" s="21">
        <f t="shared" si="626"/>
        <v>7.2644613637796525</v>
      </c>
      <c r="AD1878" s="13">
        <f t="shared" si="627"/>
        <v>277.46889332264914</v>
      </c>
      <c r="AE1878" s="20">
        <f t="shared" si="628"/>
        <v>0.60096957523326555</v>
      </c>
      <c r="AF1878" s="18">
        <f t="shared" si="629"/>
        <v>60.1</v>
      </c>
    </row>
    <row r="1879" spans="1:32" x14ac:dyDescent="0.25">
      <c r="A1879" s="7">
        <v>2001</v>
      </c>
      <c r="B1879" s="7" t="s">
        <v>1169</v>
      </c>
      <c r="C1879" s="7" t="s">
        <v>38</v>
      </c>
      <c r="D1879" s="8">
        <v>75.5</v>
      </c>
      <c r="E1879" s="14">
        <v>255</v>
      </c>
      <c r="F1879" s="14">
        <v>4.76</v>
      </c>
      <c r="G1879" s="14">
        <v>22</v>
      </c>
      <c r="H1879" s="14">
        <v>33</v>
      </c>
      <c r="I1879" s="14">
        <v>106</v>
      </c>
      <c r="J1879" s="14">
        <v>4.1900000000000004</v>
      </c>
      <c r="K1879" s="10">
        <v>7.12</v>
      </c>
      <c r="L1879" s="11">
        <f t="shared" si="609"/>
        <v>1.4310101187400781</v>
      </c>
      <c r="M1879" s="11">
        <f t="shared" si="610"/>
        <v>-1.0287611380785577</v>
      </c>
      <c r="N1879" s="11">
        <f t="shared" si="611"/>
        <v>0.60036248991447827</v>
      </c>
      <c r="O1879" s="11">
        <f t="shared" si="612"/>
        <v>-0.59898574884651179</v>
      </c>
      <c r="P1879" s="11">
        <f t="shared" si="613"/>
        <v>-1.8770071882755708</v>
      </c>
      <c r="Q1879" s="11">
        <f t="shared" si="614"/>
        <v>0.4742308612382542</v>
      </c>
      <c r="R1879" s="12">
        <f t="shared" si="615"/>
        <v>-0.23251145429794262</v>
      </c>
      <c r="S1879">
        <f t="shared" si="616"/>
        <v>143.10101187400781</v>
      </c>
      <c r="T1879">
        <f t="shared" si="617"/>
        <v>-102.87611380785577</v>
      </c>
      <c r="U1879">
        <f t="shared" si="618"/>
        <v>60.036248991447827</v>
      </c>
      <c r="V1879">
        <f t="shared" si="619"/>
        <v>-123.79964685610415</v>
      </c>
      <c r="W1879">
        <f t="shared" si="620"/>
        <v>12.085970347015579</v>
      </c>
      <c r="X1879" s="13">
        <f t="shared" si="621"/>
        <v>20477.899599364926</v>
      </c>
      <c r="Y1879">
        <f t="shared" si="622"/>
        <v>-10583.494792206893</v>
      </c>
      <c r="Z1879">
        <f t="shared" si="623"/>
        <v>3604.3511929631204</v>
      </c>
      <c r="AA1879">
        <f t="shared" si="624"/>
        <v>-15326.352561696098</v>
      </c>
      <c r="AB1879">
        <f t="shared" si="625"/>
        <v>146.07067922893987</v>
      </c>
      <c r="AC1879" s="21">
        <f t="shared" si="626"/>
        <v>-18.338625261158509</v>
      </c>
      <c r="AD1879" s="13">
        <f t="shared" si="627"/>
        <v>251.86580669771095</v>
      </c>
      <c r="AE1879" s="20">
        <f t="shared" si="628"/>
        <v>0.54551587766956233</v>
      </c>
      <c r="AF1879" s="18">
        <f t="shared" si="629"/>
        <v>54.6</v>
      </c>
    </row>
    <row r="1880" spans="1:32" x14ac:dyDescent="0.25">
      <c r="A1880" s="7">
        <v>2001</v>
      </c>
      <c r="B1880" s="7" t="s">
        <v>1221</v>
      </c>
      <c r="C1880" s="7" t="s">
        <v>78</v>
      </c>
      <c r="D1880" s="8">
        <v>73</v>
      </c>
      <c r="E1880" s="9">
        <v>204</v>
      </c>
      <c r="F1880" s="9">
        <v>4.6399999999999997</v>
      </c>
      <c r="G1880" s="9">
        <v>14</v>
      </c>
      <c r="H1880" s="9">
        <v>37</v>
      </c>
      <c r="I1880" s="9">
        <v>121</v>
      </c>
      <c r="J1880" s="9">
        <v>4.12</v>
      </c>
      <c r="K1880" s="10">
        <v>6.87</v>
      </c>
      <c r="L1880" s="11">
        <f t="shared" si="609"/>
        <v>-0.67011247924677386</v>
      </c>
      <c r="M1880" s="11">
        <f t="shared" si="610"/>
        <v>-0.2771654144136394</v>
      </c>
      <c r="N1880" s="11">
        <f t="shared" si="611"/>
        <v>-0.84564917372467541</v>
      </c>
      <c r="O1880" s="11">
        <f t="shared" si="612"/>
        <v>0.66355813450244783</v>
      </c>
      <c r="P1880" s="11">
        <f t="shared" si="613"/>
        <v>0.40866786265353727</v>
      </c>
      <c r="Q1880" s="11">
        <f t="shared" si="614"/>
        <v>0.88867817982588548</v>
      </c>
      <c r="R1880" s="12">
        <f t="shared" si="615"/>
        <v>0.76262283454780844</v>
      </c>
      <c r="S1880">
        <f t="shared" si="616"/>
        <v>-67.011247924677392</v>
      </c>
      <c r="T1880">
        <f t="shared" si="617"/>
        <v>-27.71654144136394</v>
      </c>
      <c r="U1880">
        <f t="shared" si="618"/>
        <v>-84.564917372467534</v>
      </c>
      <c r="V1880">
        <f t="shared" si="619"/>
        <v>53.611299857799253</v>
      </c>
      <c r="W1880">
        <f t="shared" si="620"/>
        <v>82.565050718684702</v>
      </c>
      <c r="X1880" s="13">
        <f t="shared" si="621"/>
        <v>-4490.5073484225804</v>
      </c>
      <c r="Y1880">
        <f t="shared" si="622"/>
        <v>-768.20666947084464</v>
      </c>
      <c r="Z1880">
        <f t="shared" si="623"/>
        <v>-7151.225250212261</v>
      </c>
      <c r="AA1880">
        <f t="shared" si="624"/>
        <v>2874.1714724428662</v>
      </c>
      <c r="AB1880">
        <f t="shared" si="625"/>
        <v>6816.9876001789771</v>
      </c>
      <c r="AC1880" s="21">
        <f t="shared" si="626"/>
        <v>-23.318577124189385</v>
      </c>
      <c r="AD1880" s="13">
        <f t="shared" si="627"/>
        <v>246.88585483468009</v>
      </c>
      <c r="AE1880" s="20">
        <f t="shared" si="628"/>
        <v>0.53472980532837333</v>
      </c>
      <c r="AF1880" s="18">
        <f t="shared" si="629"/>
        <v>53.5</v>
      </c>
    </row>
    <row r="1881" spans="1:32" x14ac:dyDescent="0.25">
      <c r="A1881" s="7">
        <v>2001</v>
      </c>
      <c r="B1881" s="7" t="s">
        <v>1259</v>
      </c>
      <c r="C1881" s="7" t="s">
        <v>57</v>
      </c>
      <c r="D1881" s="8">
        <v>71</v>
      </c>
      <c r="E1881" s="9">
        <v>199</v>
      </c>
      <c r="F1881" s="9">
        <v>4.46</v>
      </c>
      <c r="G1881" s="9">
        <v>15</v>
      </c>
      <c r="H1881" s="9">
        <v>36</v>
      </c>
      <c r="I1881" s="9">
        <v>119</v>
      </c>
      <c r="J1881" s="9">
        <v>4.18</v>
      </c>
      <c r="K1881" s="10">
        <v>7.24</v>
      </c>
      <c r="L1881" s="11">
        <f t="shared" si="609"/>
        <v>-0.87610489081411236</v>
      </c>
      <c r="M1881" s="11">
        <f t="shared" si="610"/>
        <v>0.85022817108373516</v>
      </c>
      <c r="N1881" s="11">
        <f t="shared" si="611"/>
        <v>-0.66489771576978118</v>
      </c>
      <c r="O1881" s="11">
        <f t="shared" si="612"/>
        <v>0.34792216366520795</v>
      </c>
      <c r="P1881" s="11">
        <f t="shared" si="613"/>
        <v>0.10391118919632288</v>
      </c>
      <c r="Q1881" s="11">
        <f t="shared" si="614"/>
        <v>0.53343762103649095</v>
      </c>
      <c r="R1881" s="12">
        <f t="shared" si="615"/>
        <v>-0.71017591294390359</v>
      </c>
      <c r="S1881">
        <f t="shared" si="616"/>
        <v>-87.610489081411231</v>
      </c>
      <c r="T1881">
        <f t="shared" si="617"/>
        <v>85.022817108373516</v>
      </c>
      <c r="U1881">
        <f t="shared" si="618"/>
        <v>-66.489771576978114</v>
      </c>
      <c r="V1881">
        <f t="shared" si="619"/>
        <v>22.591667643076541</v>
      </c>
      <c r="W1881">
        <f t="shared" si="620"/>
        <v>-8.8369145953706312</v>
      </c>
      <c r="X1881" s="13">
        <f t="shared" si="621"/>
        <v>-7675.5977970840768</v>
      </c>
      <c r="Y1881">
        <f t="shared" si="622"/>
        <v>7228.8794290439319</v>
      </c>
      <c r="Z1881">
        <f t="shared" si="623"/>
        <v>-4420.8897243587271</v>
      </c>
      <c r="AA1881">
        <f t="shared" si="624"/>
        <v>510.38344689523154</v>
      </c>
      <c r="AB1881">
        <f t="shared" si="625"/>
        <v>-78.091059565874488</v>
      </c>
      <c r="AC1881" s="21">
        <f t="shared" si="626"/>
        <v>-29.783605238686313</v>
      </c>
      <c r="AD1881" s="13">
        <f t="shared" si="627"/>
        <v>240.42082672018316</v>
      </c>
      <c r="AE1881" s="20">
        <f t="shared" si="628"/>
        <v>0.52072720794415983</v>
      </c>
      <c r="AF1881" s="18">
        <f t="shared" si="629"/>
        <v>52.1</v>
      </c>
    </row>
    <row r="1882" spans="1:32" x14ac:dyDescent="0.25">
      <c r="A1882" s="7">
        <v>2001</v>
      </c>
      <c r="B1882" s="7" t="s">
        <v>1326</v>
      </c>
      <c r="C1882" s="7" t="s">
        <v>54</v>
      </c>
      <c r="D1882" s="8">
        <v>76</v>
      </c>
      <c r="E1882" s="9">
        <v>227</v>
      </c>
      <c r="F1882" s="9">
        <v>4.67</v>
      </c>
      <c r="G1882" s="9">
        <v>23</v>
      </c>
      <c r="H1882" s="9">
        <v>37.5</v>
      </c>
      <c r="I1882" s="9">
        <v>118</v>
      </c>
      <c r="J1882" s="9">
        <v>4.25</v>
      </c>
      <c r="K1882" s="10">
        <v>7.66</v>
      </c>
      <c r="L1882" s="11">
        <f t="shared" si="609"/>
        <v>0.27745261396298287</v>
      </c>
      <c r="M1882" s="11">
        <f t="shared" si="610"/>
        <v>-0.46506434532987034</v>
      </c>
      <c r="N1882" s="11">
        <f t="shared" si="611"/>
        <v>0.78111394786937238</v>
      </c>
      <c r="O1882" s="11">
        <f t="shared" si="612"/>
        <v>0.82137611992106785</v>
      </c>
      <c r="P1882" s="11">
        <f t="shared" si="613"/>
        <v>-4.8467147532284323E-2</v>
      </c>
      <c r="Q1882" s="11">
        <f t="shared" si="614"/>
        <v>0.11899030244885964</v>
      </c>
      <c r="R1882" s="12">
        <f t="shared" si="615"/>
        <v>-2.3820015182047651</v>
      </c>
      <c r="S1882">
        <f t="shared" si="616"/>
        <v>27.745261396298286</v>
      </c>
      <c r="T1882">
        <f t="shared" si="617"/>
        <v>-46.506434532987036</v>
      </c>
      <c r="U1882">
        <f t="shared" si="618"/>
        <v>78.11139478693724</v>
      </c>
      <c r="V1882">
        <f t="shared" si="619"/>
        <v>38.645448619439179</v>
      </c>
      <c r="W1882">
        <f t="shared" si="620"/>
        <v>-113.15056078779529</v>
      </c>
      <c r="X1882" s="13">
        <f t="shared" si="621"/>
        <v>769.79952994891994</v>
      </c>
      <c r="Y1882">
        <f t="shared" si="622"/>
        <v>-2162.848452971009</v>
      </c>
      <c r="Z1882">
        <f t="shared" si="623"/>
        <v>6101.3899955607658</v>
      </c>
      <c r="AA1882">
        <f t="shared" si="624"/>
        <v>1493.4706989977135</v>
      </c>
      <c r="AB1882">
        <f t="shared" si="625"/>
        <v>-12803.049406592556</v>
      </c>
      <c r="AC1882" s="21">
        <f t="shared" si="626"/>
        <v>-36.335210567866994</v>
      </c>
      <c r="AD1882" s="13">
        <f t="shared" si="627"/>
        <v>233.86922139100247</v>
      </c>
      <c r="AE1882" s="20">
        <f t="shared" si="628"/>
        <v>0.50653709306452432</v>
      </c>
      <c r="AF1882" s="18">
        <f t="shared" si="629"/>
        <v>50.7</v>
      </c>
    </row>
    <row r="1883" spans="1:32" x14ac:dyDescent="0.25">
      <c r="A1883" s="7">
        <v>2001</v>
      </c>
      <c r="B1883" s="7" t="s">
        <v>1426</v>
      </c>
      <c r="C1883" s="7" t="s">
        <v>78</v>
      </c>
      <c r="D1883" s="8">
        <v>73</v>
      </c>
      <c r="E1883" s="9">
        <v>214</v>
      </c>
      <c r="F1883" s="9">
        <v>4.59</v>
      </c>
      <c r="G1883" s="9">
        <v>21</v>
      </c>
      <c r="H1883" s="9">
        <v>34</v>
      </c>
      <c r="I1883" s="9">
        <v>106</v>
      </c>
      <c r="J1883" s="9">
        <v>4.18</v>
      </c>
      <c r="K1883" s="10">
        <v>7.14</v>
      </c>
      <c r="L1883" s="11">
        <f t="shared" si="609"/>
        <v>-0.25812765611209704</v>
      </c>
      <c r="M1883" s="11">
        <f t="shared" si="610"/>
        <v>3.5999470446741802E-2</v>
      </c>
      <c r="N1883" s="11">
        <f t="shared" si="611"/>
        <v>0.41961103195958405</v>
      </c>
      <c r="O1883" s="11">
        <f t="shared" si="612"/>
        <v>-0.28334977800927191</v>
      </c>
      <c r="P1883" s="11">
        <f t="shared" si="613"/>
        <v>-1.8770071882755708</v>
      </c>
      <c r="Q1883" s="11">
        <f t="shared" si="614"/>
        <v>0.53343762103649095</v>
      </c>
      <c r="R1883" s="12">
        <f t="shared" si="615"/>
        <v>-0.31212219740560099</v>
      </c>
      <c r="S1883">
        <f t="shared" si="616"/>
        <v>-25.812765611209702</v>
      </c>
      <c r="T1883">
        <f t="shared" si="617"/>
        <v>3.5999470446741801</v>
      </c>
      <c r="U1883">
        <f t="shared" si="618"/>
        <v>41.961103195958401</v>
      </c>
      <c r="V1883">
        <f t="shared" si="619"/>
        <v>-108.01784831424213</v>
      </c>
      <c r="W1883">
        <f t="shared" si="620"/>
        <v>11.065771181544498</v>
      </c>
      <c r="X1883" s="13">
        <f t="shared" si="621"/>
        <v>-666.29886849925015</v>
      </c>
      <c r="Y1883">
        <f t="shared" si="622"/>
        <v>12.959618724458364</v>
      </c>
      <c r="Z1883">
        <f t="shared" si="623"/>
        <v>1760.7341814218703</v>
      </c>
      <c r="AA1883">
        <f t="shared" si="624"/>
        <v>-11667.855554438622</v>
      </c>
      <c r="AB1883">
        <f t="shared" si="625"/>
        <v>122.45129184230072</v>
      </c>
      <c r="AC1883" s="21">
        <f t="shared" si="626"/>
        <v>-45.69028196662665</v>
      </c>
      <c r="AD1883" s="13">
        <f t="shared" si="627"/>
        <v>224.51414999224281</v>
      </c>
      <c r="AE1883" s="20">
        <f t="shared" si="628"/>
        <v>0.48627495406412868</v>
      </c>
      <c r="AF1883" s="18">
        <f t="shared" si="629"/>
        <v>48.6</v>
      </c>
    </row>
    <row r="1884" spans="1:32" x14ac:dyDescent="0.25">
      <c r="A1884" s="7">
        <v>2001</v>
      </c>
      <c r="B1884" s="7" t="s">
        <v>1461</v>
      </c>
      <c r="C1884" s="7" t="s">
        <v>78</v>
      </c>
      <c r="D1884" s="8">
        <v>70</v>
      </c>
      <c r="E1884" s="9">
        <v>186</v>
      </c>
      <c r="F1884" s="9">
        <v>4.45</v>
      </c>
      <c r="G1884" s="9">
        <v>18</v>
      </c>
      <c r="H1884" s="9">
        <v>36</v>
      </c>
      <c r="I1884" s="9">
        <v>114</v>
      </c>
      <c r="J1884" s="9">
        <v>4.21</v>
      </c>
      <c r="K1884" s="10">
        <v>7.2</v>
      </c>
      <c r="L1884" s="11">
        <f t="shared" si="609"/>
        <v>-1.4116851608891923</v>
      </c>
      <c r="M1884" s="11">
        <f t="shared" si="610"/>
        <v>0.91286114805581031</v>
      </c>
      <c r="N1884" s="11">
        <f t="shared" si="611"/>
        <v>-0.12264334190509857</v>
      </c>
      <c r="O1884" s="11">
        <f t="shared" si="612"/>
        <v>0.34792216366520795</v>
      </c>
      <c r="P1884" s="11">
        <f t="shared" si="613"/>
        <v>-0.65798049444671314</v>
      </c>
      <c r="Q1884" s="11">
        <f t="shared" si="614"/>
        <v>0.35581734164179107</v>
      </c>
      <c r="R1884" s="12">
        <f t="shared" si="615"/>
        <v>-0.5509544267285833</v>
      </c>
      <c r="S1884">
        <f t="shared" si="616"/>
        <v>-141.16851608891923</v>
      </c>
      <c r="T1884">
        <f t="shared" si="617"/>
        <v>91.286114805581036</v>
      </c>
      <c r="U1884">
        <f t="shared" si="618"/>
        <v>-12.264334190509857</v>
      </c>
      <c r="V1884">
        <f t="shared" si="619"/>
        <v>-15.50291653907526</v>
      </c>
      <c r="W1884">
        <f t="shared" si="620"/>
        <v>-9.7568542543396113</v>
      </c>
      <c r="X1884" s="13">
        <f t="shared" si="621"/>
        <v>-19928.549934747447</v>
      </c>
      <c r="Y1884">
        <f t="shared" si="622"/>
        <v>8333.1547562977212</v>
      </c>
      <c r="Z1884">
        <f t="shared" si="623"/>
        <v>-150.41389313650907</v>
      </c>
      <c r="AA1884">
        <f t="shared" si="624"/>
        <v>-240.34042121753325</v>
      </c>
      <c r="AB1884">
        <f t="shared" si="625"/>
        <v>-95.196204940424977</v>
      </c>
      <c r="AC1884" s="21">
        <f t="shared" si="626"/>
        <v>-49.155560616768867</v>
      </c>
      <c r="AD1884" s="13">
        <f t="shared" si="627"/>
        <v>221.0488713421006</v>
      </c>
      <c r="AE1884" s="20">
        <f t="shared" si="628"/>
        <v>0.47876951079262203</v>
      </c>
      <c r="AF1884" s="18">
        <f t="shared" si="629"/>
        <v>47.9</v>
      </c>
    </row>
    <row r="1885" spans="1:32" x14ac:dyDescent="0.25">
      <c r="A1885" s="7">
        <v>2001</v>
      </c>
      <c r="B1885" s="7" t="s">
        <v>1615</v>
      </c>
      <c r="C1885" s="7" t="s">
        <v>36</v>
      </c>
      <c r="D1885" s="8">
        <v>70.099999999999994</v>
      </c>
      <c r="E1885" s="14">
        <v>255</v>
      </c>
      <c r="F1885" s="14">
        <v>4.97</v>
      </c>
      <c r="G1885" s="14">
        <v>32</v>
      </c>
      <c r="H1885" s="14">
        <v>33.5</v>
      </c>
      <c r="I1885" s="14">
        <v>108</v>
      </c>
      <c r="J1885" s="14">
        <v>4.38</v>
      </c>
      <c r="K1885" s="10">
        <v>7.81</v>
      </c>
      <c r="L1885" s="11">
        <f t="shared" si="609"/>
        <v>1.4310101187400781</v>
      </c>
      <c r="M1885" s="11">
        <f t="shared" si="610"/>
        <v>-2.3440536544921633</v>
      </c>
      <c r="N1885" s="11">
        <f t="shared" si="611"/>
        <v>2.4078770694634204</v>
      </c>
      <c r="O1885" s="11">
        <f t="shared" si="612"/>
        <v>-0.44116776342789188</v>
      </c>
      <c r="P1885" s="11">
        <f t="shared" si="613"/>
        <v>-1.5722505148183563</v>
      </c>
      <c r="Q1885" s="11">
        <f t="shared" si="614"/>
        <v>-0.65069757492816627</v>
      </c>
      <c r="R1885" s="12">
        <f t="shared" si="615"/>
        <v>-2.9790820915122138</v>
      </c>
      <c r="S1885">
        <f t="shared" si="616"/>
        <v>143.10101187400781</v>
      </c>
      <c r="T1885">
        <f t="shared" si="617"/>
        <v>-234.40536544921633</v>
      </c>
      <c r="U1885">
        <f t="shared" si="618"/>
        <v>240.78770694634204</v>
      </c>
      <c r="V1885">
        <f t="shared" si="619"/>
        <v>-100.6709139123124</v>
      </c>
      <c r="W1885">
        <f t="shared" si="620"/>
        <v>-181.48898332201901</v>
      </c>
      <c r="X1885" s="13">
        <f t="shared" si="621"/>
        <v>20477.899599364926</v>
      </c>
      <c r="Y1885">
        <f t="shared" si="622"/>
        <v>-54945.875351380659</v>
      </c>
      <c r="Z1885">
        <f t="shared" si="623"/>
        <v>57978.719816477496</v>
      </c>
      <c r="AA1885">
        <f t="shared" si="624"/>
        <v>-10134.632907940215</v>
      </c>
      <c r="AB1885">
        <f t="shared" si="625"/>
        <v>-32938.251067260091</v>
      </c>
      <c r="AC1885" s="21">
        <f t="shared" si="626"/>
        <v>-62.549404330878382</v>
      </c>
      <c r="AD1885" s="13">
        <f t="shared" si="627"/>
        <v>207.65502762799107</v>
      </c>
      <c r="AE1885" s="20">
        <f t="shared" si="628"/>
        <v>0.44975979921299214</v>
      </c>
      <c r="AF1885" s="18">
        <f t="shared" si="629"/>
        <v>45</v>
      </c>
    </row>
    <row r="1886" spans="1:32" x14ac:dyDescent="0.25">
      <c r="A1886" s="7">
        <v>2001</v>
      </c>
      <c r="B1886" s="7" t="s">
        <v>1682</v>
      </c>
      <c r="C1886" s="7" t="s">
        <v>57</v>
      </c>
      <c r="D1886" s="8">
        <v>71</v>
      </c>
      <c r="E1886" s="9">
        <v>186</v>
      </c>
      <c r="F1886" s="9">
        <v>4.58</v>
      </c>
      <c r="G1886" s="9">
        <v>6</v>
      </c>
      <c r="H1886" s="9">
        <v>42</v>
      </c>
      <c r="I1886" s="9">
        <v>129</v>
      </c>
      <c r="J1886" s="9">
        <v>3.85</v>
      </c>
      <c r="K1886" s="10">
        <v>7.09</v>
      </c>
      <c r="L1886" s="11">
        <f t="shared" si="609"/>
        <v>-1.4116851608891923</v>
      </c>
      <c r="M1886" s="11">
        <f t="shared" si="610"/>
        <v>9.8632447418816938E-2</v>
      </c>
      <c r="N1886" s="11">
        <f t="shared" si="611"/>
        <v>-2.2916608373638292</v>
      </c>
      <c r="O1886" s="11">
        <f t="shared" si="612"/>
        <v>2.2417379886886475</v>
      </c>
      <c r="P1886" s="11">
        <f t="shared" si="613"/>
        <v>1.6276945564823948</v>
      </c>
      <c r="Q1886" s="11">
        <f t="shared" si="614"/>
        <v>2.4872606943781714</v>
      </c>
      <c r="R1886" s="12">
        <f t="shared" si="615"/>
        <v>-0.11309533963645149</v>
      </c>
      <c r="S1886">
        <f t="shared" si="616"/>
        <v>-141.16851608891923</v>
      </c>
      <c r="T1886">
        <f t="shared" si="617"/>
        <v>9.8632447418816938</v>
      </c>
      <c r="U1886">
        <f t="shared" si="618"/>
        <v>-229.16608373638292</v>
      </c>
      <c r="V1886">
        <f t="shared" si="619"/>
        <v>193.4716272585521</v>
      </c>
      <c r="W1886">
        <f t="shared" si="620"/>
        <v>118.708267737086</v>
      </c>
      <c r="X1886" s="13">
        <f t="shared" si="621"/>
        <v>-19928.549934747447</v>
      </c>
      <c r="Y1886">
        <f t="shared" si="622"/>
        <v>97.283596838256884</v>
      </c>
      <c r="Z1886">
        <f t="shared" si="623"/>
        <v>-52517.093935070865</v>
      </c>
      <c r="AA1886">
        <f t="shared" si="624"/>
        <v>37431.270554072122</v>
      </c>
      <c r="AB1886">
        <f t="shared" si="625"/>
        <v>14091.652829139693</v>
      </c>
      <c r="AC1886" s="21">
        <f t="shared" si="626"/>
        <v>-64.537488159624317</v>
      </c>
      <c r="AD1886" s="13">
        <f t="shared" si="627"/>
        <v>205.66694379924513</v>
      </c>
      <c r="AE1886" s="20">
        <f t="shared" si="628"/>
        <v>0.44545381060366634</v>
      </c>
      <c r="AF1886" s="18">
        <f t="shared" si="629"/>
        <v>44.5</v>
      </c>
    </row>
    <row r="1887" spans="1:32" x14ac:dyDescent="0.25">
      <c r="A1887" s="7">
        <v>2001</v>
      </c>
      <c r="B1887" s="7" t="s">
        <v>1707</v>
      </c>
      <c r="C1887" s="7" t="s">
        <v>57</v>
      </c>
      <c r="D1887" s="8">
        <v>70</v>
      </c>
      <c r="E1887" s="9">
        <v>202</v>
      </c>
      <c r="F1887" s="9">
        <v>4.67</v>
      </c>
      <c r="G1887" s="9">
        <v>11</v>
      </c>
      <c r="H1887" s="9">
        <v>34</v>
      </c>
      <c r="I1887" s="9">
        <v>120</v>
      </c>
      <c r="J1887" s="9">
        <v>4.07</v>
      </c>
      <c r="K1887" s="10">
        <v>7.07</v>
      </c>
      <c r="L1887" s="11">
        <f t="shared" si="609"/>
        <v>-0.75250944387370922</v>
      </c>
      <c r="M1887" s="11">
        <f t="shared" si="610"/>
        <v>-0.46506434532987034</v>
      </c>
      <c r="N1887" s="11">
        <f t="shared" si="611"/>
        <v>-1.387903547589358</v>
      </c>
      <c r="O1887" s="11">
        <f t="shared" si="612"/>
        <v>-0.28334977800927191</v>
      </c>
      <c r="P1887" s="11">
        <f t="shared" si="613"/>
        <v>0.25628952592493009</v>
      </c>
      <c r="Q1887" s="11">
        <f t="shared" si="614"/>
        <v>1.1847119788170486</v>
      </c>
      <c r="R1887" s="12">
        <f t="shared" si="615"/>
        <v>-3.3484596528793105E-2</v>
      </c>
      <c r="S1887">
        <f t="shared" si="616"/>
        <v>-75.250944387370922</v>
      </c>
      <c r="T1887">
        <f t="shared" si="617"/>
        <v>-46.506434532987036</v>
      </c>
      <c r="U1887">
        <f t="shared" si="618"/>
        <v>-138.79035475893579</v>
      </c>
      <c r="V1887">
        <f t="shared" si="619"/>
        <v>-1.3530126042170909</v>
      </c>
      <c r="W1887">
        <f t="shared" si="620"/>
        <v>57.561369114412777</v>
      </c>
      <c r="X1887" s="13">
        <f t="shared" si="621"/>
        <v>-5662.7046311911909</v>
      </c>
      <c r="Y1887">
        <f t="shared" si="622"/>
        <v>-2162.848452971009</v>
      </c>
      <c r="Z1887">
        <f t="shared" si="623"/>
        <v>-19262.76257411125</v>
      </c>
      <c r="AA1887">
        <f t="shared" si="624"/>
        <v>-1.8306431071703142</v>
      </c>
      <c r="AB1887">
        <f t="shared" si="625"/>
        <v>3313.3112143256731</v>
      </c>
      <c r="AC1887" s="21">
        <f t="shared" si="626"/>
        <v>-68.959169204761949</v>
      </c>
      <c r="AD1887" s="13">
        <f t="shared" si="627"/>
        <v>201.2452627541075</v>
      </c>
      <c r="AE1887" s="20">
        <f t="shared" si="628"/>
        <v>0.43587689642171024</v>
      </c>
      <c r="AF1887" s="18">
        <f t="shared" si="629"/>
        <v>43.6</v>
      </c>
    </row>
    <row r="1888" spans="1:32" x14ac:dyDescent="0.25">
      <c r="A1888" s="7">
        <v>2001</v>
      </c>
      <c r="B1888" s="7" t="s">
        <v>1719</v>
      </c>
      <c r="C1888" s="7" t="s">
        <v>57</v>
      </c>
      <c r="D1888" s="8">
        <v>70</v>
      </c>
      <c r="E1888" s="9">
        <v>190</v>
      </c>
      <c r="F1888" s="9">
        <v>4.6500000000000004</v>
      </c>
      <c r="G1888" s="9">
        <v>13</v>
      </c>
      <c r="H1888" s="9">
        <v>37</v>
      </c>
      <c r="I1888" s="9">
        <v>120</v>
      </c>
      <c r="J1888" s="9">
        <v>4.16</v>
      </c>
      <c r="K1888" s="10">
        <v>7.21</v>
      </c>
      <c r="L1888" s="11">
        <f t="shared" si="609"/>
        <v>-1.2468912316353216</v>
      </c>
      <c r="M1888" s="11">
        <f t="shared" si="610"/>
        <v>-0.3397983913857201</v>
      </c>
      <c r="N1888" s="11">
        <f t="shared" si="611"/>
        <v>-1.0264006316795695</v>
      </c>
      <c r="O1888" s="11">
        <f t="shared" si="612"/>
        <v>0.66355813450244783</v>
      </c>
      <c r="P1888" s="11">
        <f t="shared" si="613"/>
        <v>0.25628952592493009</v>
      </c>
      <c r="Q1888" s="11">
        <f t="shared" si="614"/>
        <v>0.65185114063295413</v>
      </c>
      <c r="R1888" s="12">
        <f t="shared" si="615"/>
        <v>-0.59075979828241243</v>
      </c>
      <c r="S1888">
        <f t="shared" si="616"/>
        <v>-124.68912316353216</v>
      </c>
      <c r="T1888">
        <f t="shared" si="617"/>
        <v>-33.979839138572011</v>
      </c>
      <c r="U1888">
        <f t="shared" si="618"/>
        <v>-102.64006316795695</v>
      </c>
      <c r="V1888">
        <f t="shared" si="619"/>
        <v>45.992383021368902</v>
      </c>
      <c r="W1888">
        <f t="shared" si="620"/>
        <v>3.054567117527085</v>
      </c>
      <c r="X1888" s="13">
        <f t="shared" si="621"/>
        <v>-15547.377435290491</v>
      </c>
      <c r="Y1888">
        <f t="shared" si="622"/>
        <v>-1154.6294678832303</v>
      </c>
      <c r="Z1888">
        <f t="shared" si="623"/>
        <v>-10534.982567122193</v>
      </c>
      <c r="AA1888">
        <f t="shared" si="624"/>
        <v>2115.2992959843023</v>
      </c>
      <c r="AB1888">
        <f t="shared" si="625"/>
        <v>9.3303802754777241</v>
      </c>
      <c r="AC1888" s="21">
        <f t="shared" si="626"/>
        <v>-70.869400722788868</v>
      </c>
      <c r="AD1888" s="13">
        <f t="shared" si="627"/>
        <v>199.3350312360806</v>
      </c>
      <c r="AE1888" s="20">
        <f t="shared" si="628"/>
        <v>0.43173952804776816</v>
      </c>
      <c r="AF1888" s="18">
        <f t="shared" si="629"/>
        <v>43.2</v>
      </c>
    </row>
    <row r="1889" spans="1:32" x14ac:dyDescent="0.25">
      <c r="A1889" s="7">
        <v>2001</v>
      </c>
      <c r="B1889" s="7" t="s">
        <v>1812</v>
      </c>
      <c r="C1889" s="7" t="s">
        <v>85</v>
      </c>
      <c r="D1889" s="8">
        <v>71</v>
      </c>
      <c r="E1889" s="9">
        <v>197</v>
      </c>
      <c r="F1889" s="9">
        <v>4.62</v>
      </c>
      <c r="G1889" s="9">
        <v>10</v>
      </c>
      <c r="H1889" s="9">
        <v>38</v>
      </c>
      <c r="I1889" s="9">
        <v>117</v>
      </c>
      <c r="J1889" s="9">
        <v>4.1399999999999997</v>
      </c>
      <c r="K1889" s="10">
        <v>7.36</v>
      </c>
      <c r="L1889" s="11">
        <f t="shared" si="609"/>
        <v>-0.95850185544104771</v>
      </c>
      <c r="M1889" s="11">
        <f t="shared" si="610"/>
        <v>-0.15189946046948916</v>
      </c>
      <c r="N1889" s="11">
        <f t="shared" si="611"/>
        <v>-1.5686550055442521</v>
      </c>
      <c r="O1889" s="11">
        <f t="shared" si="612"/>
        <v>0.97919410533968776</v>
      </c>
      <c r="P1889" s="11">
        <f t="shared" si="613"/>
        <v>-0.20084548426089152</v>
      </c>
      <c r="Q1889" s="11">
        <f t="shared" si="614"/>
        <v>0.77026466022942242</v>
      </c>
      <c r="R1889" s="12">
        <f t="shared" si="615"/>
        <v>-1.1878403715898644</v>
      </c>
      <c r="S1889">
        <f t="shared" si="616"/>
        <v>-95.850185544104775</v>
      </c>
      <c r="T1889">
        <f t="shared" si="617"/>
        <v>-15.189946046948915</v>
      </c>
      <c r="U1889">
        <f t="shared" si="618"/>
        <v>-156.86550055442521</v>
      </c>
      <c r="V1889">
        <f t="shared" si="619"/>
        <v>38.917431053939808</v>
      </c>
      <c r="W1889">
        <f t="shared" si="620"/>
        <v>-20.878785568022103</v>
      </c>
      <c r="X1889" s="13">
        <f t="shared" si="621"/>
        <v>-9187.2580688393118</v>
      </c>
      <c r="Y1889">
        <f t="shared" si="622"/>
        <v>-230.73446090921897</v>
      </c>
      <c r="Z1889">
        <f t="shared" si="623"/>
        <v>-24606.785264190377</v>
      </c>
      <c r="AA1889">
        <f t="shared" si="624"/>
        <v>1514.5664398381584</v>
      </c>
      <c r="AB1889">
        <f t="shared" si="625"/>
        <v>-435.92368679544802</v>
      </c>
      <c r="AC1889" s="21">
        <f t="shared" si="626"/>
        <v>-81.174053786781158</v>
      </c>
      <c r="AD1889" s="13">
        <f t="shared" si="627"/>
        <v>189.03037817208832</v>
      </c>
      <c r="AE1889" s="20">
        <f t="shared" si="628"/>
        <v>0.40942069114812174</v>
      </c>
      <c r="AF1889" s="18">
        <f t="shared" si="629"/>
        <v>40.9</v>
      </c>
    </row>
    <row r="1890" spans="1:32" x14ac:dyDescent="0.25">
      <c r="A1890" s="7">
        <v>2001</v>
      </c>
      <c r="B1890" s="7" t="s">
        <v>1827</v>
      </c>
      <c r="C1890" s="7" t="s">
        <v>57</v>
      </c>
      <c r="D1890" s="8">
        <v>71</v>
      </c>
      <c r="E1890" s="9">
        <v>193</v>
      </c>
      <c r="F1890" s="9">
        <v>4.5599999999999996</v>
      </c>
      <c r="G1890" s="9">
        <v>10</v>
      </c>
      <c r="H1890" s="9">
        <v>37.5</v>
      </c>
      <c r="I1890" s="9">
        <v>119</v>
      </c>
      <c r="J1890" s="9">
        <v>4.25</v>
      </c>
      <c r="K1890" s="10">
        <v>7.06</v>
      </c>
      <c r="L1890" s="11">
        <f t="shared" si="609"/>
        <v>-1.1232957846949185</v>
      </c>
      <c r="M1890" s="11">
        <f t="shared" si="610"/>
        <v>0.22389840136297276</v>
      </c>
      <c r="N1890" s="11">
        <f t="shared" si="611"/>
        <v>-1.5686550055442521</v>
      </c>
      <c r="O1890" s="11">
        <f t="shared" si="612"/>
        <v>0.82137611992106785</v>
      </c>
      <c r="P1890" s="11">
        <f t="shared" si="613"/>
        <v>0.10391118919632288</v>
      </c>
      <c r="Q1890" s="11">
        <f t="shared" si="614"/>
        <v>0.11899030244885964</v>
      </c>
      <c r="R1890" s="12">
        <f t="shared" si="615"/>
        <v>6.3207750250396282E-3</v>
      </c>
      <c r="S1890">
        <f t="shared" si="616"/>
        <v>-112.32957846949185</v>
      </c>
      <c r="T1890">
        <f t="shared" si="617"/>
        <v>22.389840136297277</v>
      </c>
      <c r="U1890">
        <f t="shared" si="618"/>
        <v>-156.86550055442521</v>
      </c>
      <c r="V1890">
        <f t="shared" si="619"/>
        <v>46.264365455869537</v>
      </c>
      <c r="W1890">
        <f t="shared" si="620"/>
        <v>6.2655538736949641</v>
      </c>
      <c r="X1890" s="13">
        <f t="shared" si="621"/>
        <v>-12617.934199133726</v>
      </c>
      <c r="Y1890">
        <f t="shared" si="622"/>
        <v>501.30494132894847</v>
      </c>
      <c r="Z1890">
        <f t="shared" si="623"/>
        <v>-24606.785264190377</v>
      </c>
      <c r="AA1890">
        <f t="shared" si="624"/>
        <v>2140.3915110342546</v>
      </c>
      <c r="AB1890">
        <f t="shared" si="625"/>
        <v>39.25716534417397</v>
      </c>
      <c r="AC1890" s="21">
        <f t="shared" si="626"/>
        <v>-83.118909816739915</v>
      </c>
      <c r="AD1890" s="13">
        <f t="shared" si="627"/>
        <v>187.08552214212955</v>
      </c>
      <c r="AE1890" s="20">
        <f t="shared" si="628"/>
        <v>0.40520832958132419</v>
      </c>
      <c r="AF1890" s="18">
        <f t="shared" si="629"/>
        <v>40.5</v>
      </c>
    </row>
    <row r="1891" spans="1:32" x14ac:dyDescent="0.25">
      <c r="A1891" s="7">
        <v>2001</v>
      </c>
      <c r="B1891" s="7" t="s">
        <v>1894</v>
      </c>
      <c r="C1891" s="7" t="s">
        <v>57</v>
      </c>
      <c r="D1891" s="8">
        <v>71</v>
      </c>
      <c r="E1891" s="9">
        <v>190</v>
      </c>
      <c r="F1891" s="9">
        <v>4.6500000000000004</v>
      </c>
      <c r="G1891" s="9">
        <v>10</v>
      </c>
      <c r="H1891" s="9">
        <v>37.5</v>
      </c>
      <c r="I1891" s="9">
        <v>117</v>
      </c>
      <c r="J1891" s="9">
        <v>4.1500000000000004</v>
      </c>
      <c r="K1891" s="10">
        <v>7.52</v>
      </c>
      <c r="L1891" s="11">
        <f t="shared" si="609"/>
        <v>-1.2468912316353216</v>
      </c>
      <c r="M1891" s="11">
        <f t="shared" si="610"/>
        <v>-0.3397983913857201</v>
      </c>
      <c r="N1891" s="11">
        <f t="shared" si="611"/>
        <v>-1.5686550055442521</v>
      </c>
      <c r="O1891" s="11">
        <f t="shared" si="612"/>
        <v>0.82137611992106785</v>
      </c>
      <c r="P1891" s="11">
        <f t="shared" si="613"/>
        <v>-0.20084548426089152</v>
      </c>
      <c r="Q1891" s="11">
        <f t="shared" si="614"/>
        <v>0.71105790043118566</v>
      </c>
      <c r="R1891" s="12">
        <f t="shared" si="615"/>
        <v>-1.8247263164511422</v>
      </c>
      <c r="S1891">
        <f t="shared" si="616"/>
        <v>-124.68912316353216</v>
      </c>
      <c r="T1891">
        <f t="shared" si="617"/>
        <v>-33.979839138572011</v>
      </c>
      <c r="U1891">
        <f t="shared" si="618"/>
        <v>-156.86550055442521</v>
      </c>
      <c r="V1891">
        <f t="shared" si="619"/>
        <v>31.026531783008814</v>
      </c>
      <c r="W1891">
        <f t="shared" si="620"/>
        <v>-55.68342080099783</v>
      </c>
      <c r="X1891" s="13">
        <f t="shared" si="621"/>
        <v>-15547.377435290491</v>
      </c>
      <c r="Y1891">
        <f t="shared" si="622"/>
        <v>-1154.6294678832303</v>
      </c>
      <c r="Z1891">
        <f t="shared" si="623"/>
        <v>-24606.785264190377</v>
      </c>
      <c r="AA1891">
        <f t="shared" si="624"/>
        <v>962.64567448205605</v>
      </c>
      <c r="AB1891">
        <f t="shared" si="625"/>
        <v>-3100.6433521009976</v>
      </c>
      <c r="AC1891" s="21">
        <f t="shared" si="626"/>
        <v>-93.21672580066631</v>
      </c>
      <c r="AD1891" s="13">
        <f t="shared" si="627"/>
        <v>176.98770615820314</v>
      </c>
      <c r="AE1891" s="20">
        <f t="shared" si="628"/>
        <v>0.3833374808891527</v>
      </c>
      <c r="AF1891" s="18">
        <f t="shared" si="629"/>
        <v>38.299999999999997</v>
      </c>
    </row>
    <row r="1892" spans="1:32" x14ac:dyDescent="0.25">
      <c r="A1892" s="7">
        <v>2001</v>
      </c>
      <c r="B1892" s="7" t="s">
        <v>1912</v>
      </c>
      <c r="C1892" s="7" t="s">
        <v>57</v>
      </c>
      <c r="D1892" s="8">
        <v>68</v>
      </c>
      <c r="E1892" s="9">
        <v>178</v>
      </c>
      <c r="F1892" s="9">
        <v>4.5999999999999996</v>
      </c>
      <c r="G1892" s="9">
        <v>13</v>
      </c>
      <c r="H1892" s="9">
        <v>35.5</v>
      </c>
      <c r="I1892" s="9">
        <v>118</v>
      </c>
      <c r="J1892" s="9">
        <v>4.4000000000000004</v>
      </c>
      <c r="K1892" s="10">
        <v>7.25</v>
      </c>
      <c r="L1892" s="11">
        <f t="shared" si="609"/>
        <v>-1.7412730193969337</v>
      </c>
      <c r="M1892" s="11">
        <f t="shared" si="610"/>
        <v>-2.6633506525333327E-2</v>
      </c>
      <c r="N1892" s="11">
        <f t="shared" si="611"/>
        <v>-1.0264006316795695</v>
      </c>
      <c r="O1892" s="11">
        <f t="shared" si="612"/>
        <v>0.19010417824658796</v>
      </c>
      <c r="P1892" s="11">
        <f t="shared" si="613"/>
        <v>-4.8467147532284323E-2</v>
      </c>
      <c r="Q1892" s="11">
        <f t="shared" si="614"/>
        <v>-0.76911109452463466</v>
      </c>
      <c r="R1892" s="12">
        <f t="shared" si="615"/>
        <v>-0.74998128449773271</v>
      </c>
      <c r="S1892">
        <f t="shared" si="616"/>
        <v>-174.12730193969338</v>
      </c>
      <c r="T1892">
        <f t="shared" si="617"/>
        <v>-2.6633506525333326</v>
      </c>
      <c r="U1892">
        <f t="shared" si="618"/>
        <v>-102.64006316795695</v>
      </c>
      <c r="V1892">
        <f t="shared" si="619"/>
        <v>7.0818515357151819</v>
      </c>
      <c r="W1892">
        <f t="shared" si="620"/>
        <v>-75.954618951118363</v>
      </c>
      <c r="X1892" s="13">
        <f t="shared" si="621"/>
        <v>-30320.317280797146</v>
      </c>
      <c r="Y1892">
        <f t="shared" si="622"/>
        <v>-7.0934366983497288</v>
      </c>
      <c r="Z1892">
        <f t="shared" si="623"/>
        <v>-10534.982567122193</v>
      </c>
      <c r="AA1892">
        <f t="shared" si="624"/>
        <v>50.152621173911477</v>
      </c>
      <c r="AB1892">
        <f t="shared" si="625"/>
        <v>-5769.1041400095892</v>
      </c>
      <c r="AC1892" s="21">
        <f t="shared" si="626"/>
        <v>-96.520821384251974</v>
      </c>
      <c r="AD1892" s="13">
        <f t="shared" si="627"/>
        <v>173.68361057461749</v>
      </c>
      <c r="AE1892" s="20">
        <f t="shared" si="628"/>
        <v>0.37618114384675638</v>
      </c>
      <c r="AF1892" s="18">
        <f t="shared" si="629"/>
        <v>37.6</v>
      </c>
    </row>
    <row r="1893" spans="1:32" x14ac:dyDescent="0.25">
      <c r="A1893" s="7">
        <v>2001</v>
      </c>
      <c r="B1893" s="7" t="s">
        <v>1919</v>
      </c>
      <c r="C1893" s="7" t="s">
        <v>78</v>
      </c>
      <c r="D1893" s="8">
        <v>73</v>
      </c>
      <c r="E1893" s="9">
        <v>186</v>
      </c>
      <c r="F1893" s="9">
        <v>4.5</v>
      </c>
      <c r="G1893" s="9">
        <v>9</v>
      </c>
      <c r="H1893" s="9">
        <v>34.5</v>
      </c>
      <c r="I1893" s="9">
        <v>118</v>
      </c>
      <c r="J1893" s="9">
        <v>4.2</v>
      </c>
      <c r="K1893" s="10">
        <v>7.13</v>
      </c>
      <c r="L1893" s="11">
        <f t="shared" si="609"/>
        <v>-1.4116851608891923</v>
      </c>
      <c r="M1893" s="11">
        <f t="shared" si="610"/>
        <v>0.59969626319542912</v>
      </c>
      <c r="N1893" s="11">
        <f t="shared" si="611"/>
        <v>-1.7494064634991464</v>
      </c>
      <c r="O1893" s="11">
        <f t="shared" si="612"/>
        <v>-0.12553179259065195</v>
      </c>
      <c r="P1893" s="11">
        <f t="shared" si="613"/>
        <v>-4.8467147532284323E-2</v>
      </c>
      <c r="Q1893" s="11">
        <f t="shared" si="614"/>
        <v>0.41502410144002261</v>
      </c>
      <c r="R1893" s="12">
        <f t="shared" si="615"/>
        <v>-0.2723168258517718</v>
      </c>
      <c r="S1893">
        <f t="shared" si="616"/>
        <v>-141.16851608891923</v>
      </c>
      <c r="T1893">
        <f t="shared" si="617"/>
        <v>59.969626319542911</v>
      </c>
      <c r="U1893">
        <f t="shared" si="618"/>
        <v>-174.94064634991463</v>
      </c>
      <c r="V1893">
        <f t="shared" si="619"/>
        <v>-8.6999470061468127</v>
      </c>
      <c r="W1893">
        <f t="shared" si="620"/>
        <v>7.1353637794125397</v>
      </c>
      <c r="X1893" s="13">
        <f t="shared" si="621"/>
        <v>-19928.549934747447</v>
      </c>
      <c r="Y1893">
        <f t="shared" si="622"/>
        <v>3596.3560809056139</v>
      </c>
      <c r="Z1893">
        <f t="shared" si="623"/>
        <v>-30604.229745325898</v>
      </c>
      <c r="AA1893">
        <f t="shared" si="624"/>
        <v>-75.689077909762887</v>
      </c>
      <c r="AB1893">
        <f t="shared" si="625"/>
        <v>50.913416264552403</v>
      </c>
      <c r="AC1893" s="21">
        <f t="shared" si="626"/>
        <v>-96.913568978562481</v>
      </c>
      <c r="AD1893" s="13">
        <f t="shared" si="627"/>
        <v>173.290862980307</v>
      </c>
      <c r="AE1893" s="20">
        <f t="shared" si="628"/>
        <v>0.37533049225803145</v>
      </c>
      <c r="AF1893" s="18">
        <f t="shared" si="629"/>
        <v>37.5</v>
      </c>
    </row>
    <row r="1894" spans="1:32" x14ac:dyDescent="0.25">
      <c r="A1894" s="7">
        <v>2001</v>
      </c>
      <c r="B1894" s="7" t="s">
        <v>1922</v>
      </c>
      <c r="C1894" s="7" t="s">
        <v>57</v>
      </c>
      <c r="D1894" s="8">
        <v>71</v>
      </c>
      <c r="E1894" s="9">
        <v>193</v>
      </c>
      <c r="F1894" s="9">
        <v>4.7300000000000004</v>
      </c>
      <c r="G1894" s="9">
        <v>9</v>
      </c>
      <c r="H1894" s="9">
        <v>39</v>
      </c>
      <c r="I1894" s="9">
        <v>118</v>
      </c>
      <c r="J1894" s="9">
        <v>4.4000000000000004</v>
      </c>
      <c r="K1894" s="10">
        <v>7.04</v>
      </c>
      <c r="L1894" s="11">
        <f t="shared" si="609"/>
        <v>-1.1232957846949185</v>
      </c>
      <c r="M1894" s="11">
        <f t="shared" si="610"/>
        <v>-0.84086220716233229</v>
      </c>
      <c r="N1894" s="11">
        <f t="shared" si="611"/>
        <v>-1.7494064634991464</v>
      </c>
      <c r="O1894" s="11">
        <f t="shared" si="612"/>
        <v>1.2948300761769276</v>
      </c>
      <c r="P1894" s="11">
        <f t="shared" si="613"/>
        <v>-4.8467147532284323E-2</v>
      </c>
      <c r="Q1894" s="11">
        <f t="shared" si="614"/>
        <v>-0.76911109452463466</v>
      </c>
      <c r="R1894" s="12">
        <f t="shared" si="615"/>
        <v>8.5931518132698018E-2</v>
      </c>
      <c r="S1894">
        <f t="shared" si="616"/>
        <v>-112.32957846949185</v>
      </c>
      <c r="T1894">
        <f t="shared" si="617"/>
        <v>-84.086220716233228</v>
      </c>
      <c r="U1894">
        <f t="shared" si="618"/>
        <v>-174.94064634991463</v>
      </c>
      <c r="V1894">
        <f t="shared" si="619"/>
        <v>62.318146432232155</v>
      </c>
      <c r="W1894">
        <f t="shared" si="620"/>
        <v>-34.158978819596832</v>
      </c>
      <c r="X1894" s="13">
        <f t="shared" si="621"/>
        <v>-12617.934199133726</v>
      </c>
      <c r="Y1894">
        <f t="shared" si="622"/>
        <v>-7070.4925143390901</v>
      </c>
      <c r="Z1894">
        <f t="shared" si="623"/>
        <v>-30604.229745325898</v>
      </c>
      <c r="AA1894">
        <f t="shared" si="624"/>
        <v>3883.5513747491291</v>
      </c>
      <c r="AB1894">
        <f t="shared" si="625"/>
        <v>-1166.8358339976651</v>
      </c>
      <c r="AC1894" s="21">
        <f t="shared" si="626"/>
        <v>-97.545826069645074</v>
      </c>
      <c r="AD1894" s="13">
        <f t="shared" si="627"/>
        <v>172.65860588922439</v>
      </c>
      <c r="AE1894" s="20">
        <f t="shared" si="628"/>
        <v>0.37396108730990885</v>
      </c>
      <c r="AF1894" s="18">
        <f t="shared" si="629"/>
        <v>37.4</v>
      </c>
    </row>
    <row r="1895" spans="1:32" x14ac:dyDescent="0.25">
      <c r="A1895" s="7">
        <v>2001</v>
      </c>
      <c r="B1895" s="7" t="s">
        <v>1941</v>
      </c>
      <c r="C1895" s="7" t="s">
        <v>34</v>
      </c>
      <c r="D1895" s="8">
        <v>73</v>
      </c>
      <c r="E1895" s="9">
        <v>236</v>
      </c>
      <c r="F1895" s="9">
        <v>4.9400000000000004</v>
      </c>
      <c r="G1895" s="9">
        <v>14</v>
      </c>
      <c r="H1895" s="9">
        <v>36</v>
      </c>
      <c r="I1895" s="9">
        <v>115</v>
      </c>
      <c r="J1895" s="9">
        <v>4.3099999999999996</v>
      </c>
      <c r="K1895" s="10">
        <v>7.16</v>
      </c>
      <c r="L1895" s="11">
        <f t="shared" si="609"/>
        <v>0.64823895478419202</v>
      </c>
      <c r="M1895" s="11">
        <f t="shared" si="610"/>
        <v>-2.1561547235759377</v>
      </c>
      <c r="N1895" s="11">
        <f t="shared" si="611"/>
        <v>-0.84564917372467541</v>
      </c>
      <c r="O1895" s="11">
        <f t="shared" si="612"/>
        <v>0.34792216366520795</v>
      </c>
      <c r="P1895" s="11">
        <f t="shared" si="613"/>
        <v>-0.5056021577181059</v>
      </c>
      <c r="Q1895" s="11">
        <f t="shared" si="614"/>
        <v>-0.23625025634053493</v>
      </c>
      <c r="R1895" s="12">
        <f t="shared" si="615"/>
        <v>-0.39173294051326291</v>
      </c>
      <c r="S1895">
        <f t="shared" si="616"/>
        <v>64.823895478419203</v>
      </c>
      <c r="T1895">
        <f t="shared" si="617"/>
        <v>-215.61547235759377</v>
      </c>
      <c r="U1895">
        <f t="shared" si="618"/>
        <v>-84.564917372467534</v>
      </c>
      <c r="V1895">
        <f t="shared" si="619"/>
        <v>-7.883999702644898</v>
      </c>
      <c r="W1895">
        <f t="shared" si="620"/>
        <v>-31.399159842689894</v>
      </c>
      <c r="X1895" s="13">
        <f t="shared" si="621"/>
        <v>4202.1374249970177</v>
      </c>
      <c r="Y1895">
        <f t="shared" si="622"/>
        <v>-46490.031919988287</v>
      </c>
      <c r="Z1895">
        <f t="shared" si="623"/>
        <v>-7151.225250212261</v>
      </c>
      <c r="AA1895">
        <f t="shared" si="624"/>
        <v>-62.15745131130484</v>
      </c>
      <c r="AB1895">
        <f t="shared" si="625"/>
        <v>-985.90723882678969</v>
      </c>
      <c r="AC1895" s="21">
        <f t="shared" si="626"/>
        <v>-100.48600343862982</v>
      </c>
      <c r="AD1895" s="13">
        <f t="shared" si="627"/>
        <v>169.71842852023963</v>
      </c>
      <c r="AE1895" s="20">
        <f t="shared" si="628"/>
        <v>0.36759296033397948</v>
      </c>
      <c r="AF1895" s="18">
        <f t="shared" si="629"/>
        <v>36.799999999999997</v>
      </c>
    </row>
    <row r="1896" spans="1:32" x14ac:dyDescent="0.25">
      <c r="A1896" s="7">
        <v>2001</v>
      </c>
      <c r="B1896" s="7" t="s">
        <v>1943</v>
      </c>
      <c r="C1896" s="7" t="s">
        <v>54</v>
      </c>
      <c r="D1896" s="8">
        <v>73</v>
      </c>
      <c r="E1896" s="9">
        <v>250</v>
      </c>
      <c r="F1896" s="9">
        <v>4.8600000000000003</v>
      </c>
      <c r="G1896" s="9">
        <v>18</v>
      </c>
      <c r="H1896" s="9">
        <v>36.5</v>
      </c>
      <c r="I1896" s="9">
        <v>114</v>
      </c>
      <c r="J1896" s="9">
        <v>4.5599999999999996</v>
      </c>
      <c r="K1896" s="10">
        <v>7.64</v>
      </c>
      <c r="L1896" s="11">
        <f t="shared" si="609"/>
        <v>1.2250177071727395</v>
      </c>
      <c r="M1896" s="11">
        <f t="shared" si="610"/>
        <v>-1.6550909077993257</v>
      </c>
      <c r="N1896" s="11">
        <f t="shared" si="611"/>
        <v>-0.12264334190509857</v>
      </c>
      <c r="O1896" s="11">
        <f t="shared" si="612"/>
        <v>0.50574014908382792</v>
      </c>
      <c r="P1896" s="11">
        <f t="shared" si="613"/>
        <v>-0.65798049444671314</v>
      </c>
      <c r="Q1896" s="11">
        <f t="shared" si="614"/>
        <v>-1.7164192512963552</v>
      </c>
      <c r="R1896" s="12">
        <f t="shared" si="615"/>
        <v>-2.3023907750971033</v>
      </c>
      <c r="S1896">
        <f t="shared" si="616"/>
        <v>122.50177071727396</v>
      </c>
      <c r="T1896">
        <f t="shared" si="617"/>
        <v>-165.50909077993256</v>
      </c>
      <c r="U1896">
        <f t="shared" si="618"/>
        <v>-12.264334190509857</v>
      </c>
      <c r="V1896">
        <f t="shared" si="619"/>
        <v>-7.6120172681442613</v>
      </c>
      <c r="W1896">
        <f t="shared" si="620"/>
        <v>-200.9405013196729</v>
      </c>
      <c r="X1896" s="13">
        <f t="shared" si="621"/>
        <v>15006.683828867559</v>
      </c>
      <c r="Y1896">
        <f t="shared" si="622"/>
        <v>-27393.259130799957</v>
      </c>
      <c r="Z1896">
        <f t="shared" si="623"/>
        <v>-150.41389313650907</v>
      </c>
      <c r="AA1896">
        <f t="shared" si="624"/>
        <v>-57.94280689052642</v>
      </c>
      <c r="AB1896">
        <f t="shared" si="625"/>
        <v>-40377.085070601468</v>
      </c>
      <c r="AC1896" s="21">
        <f t="shared" si="626"/>
        <v>-102.92911839956749</v>
      </c>
      <c r="AD1896" s="13">
        <f t="shared" si="627"/>
        <v>167.27531355930199</v>
      </c>
      <c r="AE1896" s="20">
        <f t="shared" si="628"/>
        <v>0.36230142028875567</v>
      </c>
      <c r="AF1896" s="18">
        <f t="shared" si="629"/>
        <v>36.200000000000003</v>
      </c>
    </row>
    <row r="1897" spans="1:32" x14ac:dyDescent="0.25">
      <c r="A1897" s="7">
        <v>2001</v>
      </c>
      <c r="B1897" s="7" t="s">
        <v>1974</v>
      </c>
      <c r="C1897" s="7" t="s">
        <v>57</v>
      </c>
      <c r="D1897" s="8">
        <v>71</v>
      </c>
      <c r="E1897" s="9">
        <v>178</v>
      </c>
      <c r="F1897" s="9">
        <v>4.68</v>
      </c>
      <c r="G1897" s="9">
        <v>10</v>
      </c>
      <c r="H1897" s="9">
        <v>35.5</v>
      </c>
      <c r="I1897" s="9">
        <v>116</v>
      </c>
      <c r="J1897" s="9">
        <v>4.18</v>
      </c>
      <c r="K1897" s="10">
        <v>7.03</v>
      </c>
      <c r="L1897" s="11">
        <f t="shared" si="609"/>
        <v>-1.7412730193969337</v>
      </c>
      <c r="M1897" s="11">
        <f t="shared" si="610"/>
        <v>-0.52769732230194544</v>
      </c>
      <c r="N1897" s="11">
        <f t="shared" si="611"/>
        <v>-1.5686550055442521</v>
      </c>
      <c r="O1897" s="11">
        <f t="shared" si="612"/>
        <v>0.19010417824658796</v>
      </c>
      <c r="P1897" s="11">
        <f t="shared" si="613"/>
        <v>-0.35322382098949873</v>
      </c>
      <c r="Q1897" s="11">
        <f t="shared" si="614"/>
        <v>0.53343762103649095</v>
      </c>
      <c r="R1897" s="12">
        <f t="shared" si="615"/>
        <v>0.12573688968652721</v>
      </c>
      <c r="S1897">
        <f t="shared" si="616"/>
        <v>-174.12730193969338</v>
      </c>
      <c r="T1897">
        <f t="shared" si="617"/>
        <v>-52.769732230194542</v>
      </c>
      <c r="U1897">
        <f t="shared" si="618"/>
        <v>-156.86550055442521</v>
      </c>
      <c r="V1897">
        <f t="shared" si="619"/>
        <v>-8.1559821371455392</v>
      </c>
      <c r="W1897">
        <f t="shared" si="620"/>
        <v>32.958725536150908</v>
      </c>
      <c r="X1897" s="13">
        <f t="shared" si="621"/>
        <v>-30320.317280797146</v>
      </c>
      <c r="Y1897">
        <f t="shared" si="622"/>
        <v>-2784.6446396464326</v>
      </c>
      <c r="Z1897">
        <f t="shared" si="623"/>
        <v>-24606.785264190377</v>
      </c>
      <c r="AA1897">
        <f t="shared" si="624"/>
        <v>-66.520044621437123</v>
      </c>
      <c r="AB1897">
        <f t="shared" si="625"/>
        <v>1086.277588967326</v>
      </c>
      <c r="AC1897" s="21">
        <f t="shared" si="626"/>
        <v>-106.48191361943874</v>
      </c>
      <c r="AD1897" s="13">
        <f t="shared" si="627"/>
        <v>163.72251833943074</v>
      </c>
      <c r="AE1897" s="20">
        <f t="shared" si="628"/>
        <v>0.35460642497375289</v>
      </c>
      <c r="AF1897" s="18">
        <f t="shared" si="629"/>
        <v>35.5</v>
      </c>
    </row>
    <row r="1898" spans="1:32" x14ac:dyDescent="0.25">
      <c r="A1898" s="7">
        <v>2001</v>
      </c>
      <c r="B1898" s="7" t="s">
        <v>1988</v>
      </c>
      <c r="C1898" s="7" t="s">
        <v>57</v>
      </c>
      <c r="D1898" s="8">
        <v>70</v>
      </c>
      <c r="E1898" s="9">
        <v>173</v>
      </c>
      <c r="F1898" s="9">
        <v>4.57</v>
      </c>
      <c r="G1898" s="9">
        <v>11</v>
      </c>
      <c r="H1898" s="9">
        <v>36</v>
      </c>
      <c r="I1898" s="9">
        <v>121</v>
      </c>
      <c r="J1898" s="9">
        <v>4.4000000000000004</v>
      </c>
      <c r="K1898" s="10">
        <v>7.22</v>
      </c>
      <c r="L1898" s="11">
        <f t="shared" si="609"/>
        <v>-1.9472654309642721</v>
      </c>
      <c r="M1898" s="11">
        <f t="shared" si="610"/>
        <v>0.16126542439089206</v>
      </c>
      <c r="N1898" s="11">
        <f t="shared" si="611"/>
        <v>-1.387903547589358</v>
      </c>
      <c r="O1898" s="11">
        <f t="shared" si="612"/>
        <v>0.34792216366520795</v>
      </c>
      <c r="P1898" s="11">
        <f t="shared" si="613"/>
        <v>0.40866786265353727</v>
      </c>
      <c r="Q1898" s="11">
        <f t="shared" si="614"/>
        <v>-0.76911109452463466</v>
      </c>
      <c r="R1898" s="12">
        <f t="shared" si="615"/>
        <v>-0.63056516983624167</v>
      </c>
      <c r="S1898">
        <f t="shared" si="616"/>
        <v>-194.72654309642721</v>
      </c>
      <c r="T1898">
        <f t="shared" si="617"/>
        <v>16.126542439089206</v>
      </c>
      <c r="U1898">
        <f t="shared" si="618"/>
        <v>-138.79035475893579</v>
      </c>
      <c r="V1898">
        <f t="shared" si="619"/>
        <v>37.829501315937264</v>
      </c>
      <c r="W1898">
        <f t="shared" si="620"/>
        <v>-69.983813218043807</v>
      </c>
      <c r="X1898" s="13">
        <f t="shared" si="621"/>
        <v>-37918.426586284724</v>
      </c>
      <c r="Y1898">
        <f t="shared" si="622"/>
        <v>260.06537103974523</v>
      </c>
      <c r="Z1898">
        <f t="shared" si="623"/>
        <v>-19262.76257411125</v>
      </c>
      <c r="AA1898">
        <f t="shared" si="624"/>
        <v>1431.0711698124992</v>
      </c>
      <c r="AB1898">
        <f t="shared" si="625"/>
        <v>-4897.7341125380426</v>
      </c>
      <c r="AC1898" s="21">
        <f t="shared" si="626"/>
        <v>-109.89794059224383</v>
      </c>
      <c r="AD1898" s="13">
        <f t="shared" si="627"/>
        <v>160.30649136662564</v>
      </c>
      <c r="AE1898" s="20">
        <f t="shared" si="628"/>
        <v>0.34720765585679514</v>
      </c>
      <c r="AF1898" s="18">
        <f t="shared" si="629"/>
        <v>34.700000000000003</v>
      </c>
    </row>
    <row r="1899" spans="1:32" x14ac:dyDescent="0.25">
      <c r="A1899" s="7">
        <v>2001</v>
      </c>
      <c r="B1899" s="7" t="s">
        <v>2046</v>
      </c>
      <c r="C1899" s="7" t="s">
        <v>34</v>
      </c>
      <c r="D1899" s="8">
        <v>75</v>
      </c>
      <c r="E1899" s="9">
        <v>242</v>
      </c>
      <c r="F1899" s="9">
        <v>5.03</v>
      </c>
      <c r="G1899" s="9">
        <v>19</v>
      </c>
      <c r="H1899" s="9">
        <v>31</v>
      </c>
      <c r="I1899" s="9">
        <v>109</v>
      </c>
      <c r="J1899" s="9">
        <v>4.3</v>
      </c>
      <c r="K1899" s="10">
        <v>7.54</v>
      </c>
      <c r="L1899" s="11">
        <f t="shared" si="609"/>
        <v>0.89542984866499808</v>
      </c>
      <c r="M1899" s="11">
        <f t="shared" si="610"/>
        <v>-2.7198515163246251</v>
      </c>
      <c r="N1899" s="11">
        <f t="shared" si="611"/>
        <v>5.8108116049795627E-2</v>
      </c>
      <c r="O1899" s="11">
        <f t="shared" si="612"/>
        <v>-1.2302576905209917</v>
      </c>
      <c r="P1899" s="11">
        <f t="shared" si="613"/>
        <v>-1.4198721780897492</v>
      </c>
      <c r="Q1899" s="11">
        <f t="shared" si="614"/>
        <v>-0.17704349654230336</v>
      </c>
      <c r="R1899" s="12">
        <f t="shared" si="615"/>
        <v>-1.9043370595588043</v>
      </c>
      <c r="S1899">
        <f t="shared" si="616"/>
        <v>89.542984866499808</v>
      </c>
      <c r="T1899">
        <f t="shared" si="617"/>
        <v>-271.98515163246253</v>
      </c>
      <c r="U1899">
        <f t="shared" si="618"/>
        <v>5.8108116049795626</v>
      </c>
      <c r="V1899">
        <f t="shared" si="619"/>
        <v>-132.50649343053703</v>
      </c>
      <c r="W1899">
        <f t="shared" si="620"/>
        <v>-104.06902780505538</v>
      </c>
      <c r="X1899" s="13">
        <f t="shared" si="621"/>
        <v>8017.9461388022137</v>
      </c>
      <c r="Y1899">
        <f t="shared" si="622"/>
        <v>-73975.922708533632</v>
      </c>
      <c r="Z1899">
        <f t="shared" si="623"/>
        <v>33.765531508565161</v>
      </c>
      <c r="AA1899">
        <f t="shared" si="624"/>
        <v>-17557.970801256954</v>
      </c>
      <c r="AB1899">
        <f t="shared" si="625"/>
        <v>-10830.362548289391</v>
      </c>
      <c r="AC1899" s="21">
        <f t="shared" si="626"/>
        <v>-137.34084926762992</v>
      </c>
      <c r="AD1899" s="13">
        <f t="shared" si="627"/>
        <v>132.86358269123954</v>
      </c>
      <c r="AE1899" s="20">
        <f t="shared" si="628"/>
        <v>0.28776908970864579</v>
      </c>
      <c r="AF1899" s="18">
        <f t="shared" si="629"/>
        <v>28.8</v>
      </c>
    </row>
    <row r="1900" spans="1:32" x14ac:dyDescent="0.25">
      <c r="A1900" s="7">
        <v>2001</v>
      </c>
      <c r="B1900" s="7" t="s">
        <v>2079</v>
      </c>
      <c r="C1900" s="7" t="s">
        <v>38</v>
      </c>
      <c r="D1900" s="8">
        <v>76</v>
      </c>
      <c r="E1900" s="14">
        <v>262</v>
      </c>
      <c r="F1900" s="14">
        <v>5.09</v>
      </c>
      <c r="G1900" s="14">
        <v>15</v>
      </c>
      <c r="H1900" s="14">
        <v>33.5</v>
      </c>
      <c r="I1900" s="14">
        <v>103</v>
      </c>
      <c r="J1900" s="14">
        <v>4.59</v>
      </c>
      <c r="K1900" s="10">
        <v>7.95</v>
      </c>
      <c r="L1900" s="11">
        <f t="shared" si="609"/>
        <v>1.7193994949343518</v>
      </c>
      <c r="M1900" s="11">
        <f t="shared" si="610"/>
        <v>-3.0956493781570815</v>
      </c>
      <c r="N1900" s="11">
        <f t="shared" si="611"/>
        <v>-0.66489771576978118</v>
      </c>
      <c r="O1900" s="11">
        <f t="shared" si="612"/>
        <v>-0.44116776342789188</v>
      </c>
      <c r="P1900" s="11">
        <f t="shared" si="613"/>
        <v>-2.3341421984613921</v>
      </c>
      <c r="Q1900" s="11">
        <f t="shared" si="614"/>
        <v>-1.8940395306910551</v>
      </c>
      <c r="R1900" s="12">
        <f t="shared" si="615"/>
        <v>-3.5363572932658367</v>
      </c>
      <c r="S1900">
        <f t="shared" si="616"/>
        <v>171.93994949343519</v>
      </c>
      <c r="T1900">
        <f t="shared" si="617"/>
        <v>-309.56493781570816</v>
      </c>
      <c r="U1900">
        <f t="shared" si="618"/>
        <v>-66.489771576978114</v>
      </c>
      <c r="V1900">
        <f t="shared" si="619"/>
        <v>-138.76549809446419</v>
      </c>
      <c r="W1900">
        <f t="shared" si="620"/>
        <v>-271.51984119784458</v>
      </c>
      <c r="X1900" s="13">
        <f t="shared" si="621"/>
        <v>29563.346231805044</v>
      </c>
      <c r="Y1900">
        <f t="shared" si="622"/>
        <v>-95830.450724843264</v>
      </c>
      <c r="Z1900">
        <f t="shared" si="623"/>
        <v>-4420.8897243587271</v>
      </c>
      <c r="AA1900">
        <f t="shared" si="624"/>
        <v>-19255.863461404744</v>
      </c>
      <c r="AB1900">
        <f t="shared" si="625"/>
        <v>-73723.024164102739</v>
      </c>
      <c r="AC1900" s="21">
        <f t="shared" si="626"/>
        <v>-180.92367553358207</v>
      </c>
      <c r="AD1900" s="13">
        <f t="shared" si="627"/>
        <v>89.280756425287393</v>
      </c>
      <c r="AE1900" s="20">
        <f t="shared" si="628"/>
        <v>0.19337309354896928</v>
      </c>
      <c r="AF1900" s="18">
        <f t="shared" si="629"/>
        <v>19.3</v>
      </c>
    </row>
    <row r="1901" spans="1:32" x14ac:dyDescent="0.25">
      <c r="A1901" s="7">
        <v>2000</v>
      </c>
      <c r="B1901" s="7" t="s">
        <v>72</v>
      </c>
      <c r="C1901" s="7" t="s">
        <v>45</v>
      </c>
      <c r="D1901" s="8">
        <v>70.099999999999994</v>
      </c>
      <c r="E1901" s="14">
        <v>214</v>
      </c>
      <c r="F1901" s="14">
        <v>4.41</v>
      </c>
      <c r="G1901" s="14">
        <v>23</v>
      </c>
      <c r="H1901" s="14">
        <v>41.5</v>
      </c>
      <c r="I1901" s="14">
        <v>131</v>
      </c>
      <c r="J1901" s="14">
        <v>3.93</v>
      </c>
      <c r="K1901" s="10">
        <v>6.82</v>
      </c>
      <c r="L1901" s="11">
        <f t="shared" si="609"/>
        <v>-0.25812765611209704</v>
      </c>
      <c r="M1901" s="11">
        <f t="shared" si="610"/>
        <v>1.1633930559441163</v>
      </c>
      <c r="N1901" s="11">
        <f t="shared" si="611"/>
        <v>0.78111394786937238</v>
      </c>
      <c r="O1901" s="11">
        <f t="shared" si="612"/>
        <v>2.0839200032700274</v>
      </c>
      <c r="P1901" s="11">
        <f t="shared" si="613"/>
        <v>1.9324512299396093</v>
      </c>
      <c r="Q1901" s="11">
        <f t="shared" si="614"/>
        <v>2.0136066159923085</v>
      </c>
      <c r="R1901" s="12">
        <f t="shared" si="615"/>
        <v>0.96164969231695796</v>
      </c>
      <c r="S1901">
        <f t="shared" si="616"/>
        <v>-25.812765611209702</v>
      </c>
      <c r="T1901">
        <f t="shared" si="617"/>
        <v>116.33930559441164</v>
      </c>
      <c r="U1901">
        <f t="shared" si="618"/>
        <v>78.11139478693724</v>
      </c>
      <c r="V1901">
        <f t="shared" si="619"/>
        <v>200.81856166048183</v>
      </c>
      <c r="W1901">
        <f t="shared" si="620"/>
        <v>148.76281541546334</v>
      </c>
      <c r="X1901" s="13">
        <f t="shared" si="621"/>
        <v>-666.29886849925015</v>
      </c>
      <c r="Y1901">
        <f t="shared" si="622"/>
        <v>13534.834026189899</v>
      </c>
      <c r="Z1901">
        <f t="shared" si="623"/>
        <v>6101.3899955607658</v>
      </c>
      <c r="AA1901">
        <f t="shared" si="624"/>
        <v>40328.094707384742</v>
      </c>
      <c r="AB1901">
        <f t="shared" si="625"/>
        <v>22130.375250335215</v>
      </c>
      <c r="AC1901" s="21">
        <f t="shared" si="626"/>
        <v>127.61535574606323</v>
      </c>
      <c r="AD1901" s="13">
        <f t="shared" si="627"/>
        <v>397.81978770493271</v>
      </c>
      <c r="AE1901" s="20">
        <f t="shared" si="628"/>
        <v>0.86163744689901045</v>
      </c>
      <c r="AF1901" s="18">
        <f t="shared" si="629"/>
        <v>86.2</v>
      </c>
    </row>
    <row r="1902" spans="1:32" x14ac:dyDescent="0.25">
      <c r="A1902" s="7">
        <v>2000</v>
      </c>
      <c r="B1902" s="7" t="s">
        <v>158</v>
      </c>
      <c r="C1902" s="7" t="s">
        <v>42</v>
      </c>
      <c r="D1902" s="8">
        <v>67.599999999999994</v>
      </c>
      <c r="E1902" s="14">
        <v>191</v>
      </c>
      <c r="F1902" s="14">
        <v>4.42</v>
      </c>
      <c r="G1902" s="14">
        <v>18</v>
      </c>
      <c r="H1902" s="14">
        <v>38</v>
      </c>
      <c r="I1902" s="14">
        <v>123</v>
      </c>
      <c r="J1902" s="14">
        <v>3.82</v>
      </c>
      <c r="K1902" s="10">
        <v>6.62</v>
      </c>
      <c r="L1902" s="11">
        <f t="shared" si="609"/>
        <v>-1.2056927493218539</v>
      </c>
      <c r="M1902" s="11">
        <f t="shared" si="610"/>
        <v>1.1007600789720413</v>
      </c>
      <c r="N1902" s="11">
        <f t="shared" si="611"/>
        <v>-0.12264334190509857</v>
      </c>
      <c r="O1902" s="11">
        <f t="shared" si="612"/>
        <v>0.97919410533968776</v>
      </c>
      <c r="P1902" s="11">
        <f t="shared" si="613"/>
        <v>0.71342453611075163</v>
      </c>
      <c r="Q1902" s="11">
        <f t="shared" si="614"/>
        <v>2.6648809737728714</v>
      </c>
      <c r="R1902" s="12">
        <f t="shared" si="615"/>
        <v>1.7577571233935596</v>
      </c>
      <c r="S1902">
        <f t="shared" si="616"/>
        <v>-120.56927493218539</v>
      </c>
      <c r="T1902">
        <f t="shared" si="617"/>
        <v>110.07600789720414</v>
      </c>
      <c r="U1902">
        <f t="shared" si="618"/>
        <v>-12.264334190509857</v>
      </c>
      <c r="V1902">
        <f t="shared" si="619"/>
        <v>84.630932072521972</v>
      </c>
      <c r="W1902">
        <f t="shared" si="620"/>
        <v>221.13190485832152</v>
      </c>
      <c r="X1902" s="13">
        <f t="shared" si="621"/>
        <v>-14536.95005767291</v>
      </c>
      <c r="Y1902">
        <f t="shared" si="622"/>
        <v>12116.727514585347</v>
      </c>
      <c r="Z1902">
        <f t="shared" si="623"/>
        <v>-150.41389313650907</v>
      </c>
      <c r="AA1902">
        <f t="shared" si="624"/>
        <v>7162.3946634638278</v>
      </c>
      <c r="AB1902">
        <f t="shared" si="625"/>
        <v>48899.31934626976</v>
      </c>
      <c r="AC1902" s="21">
        <f t="shared" si="626"/>
        <v>103.4321783329632</v>
      </c>
      <c r="AD1902" s="13">
        <f t="shared" si="627"/>
        <v>373.63661029183265</v>
      </c>
      <c r="AE1902" s="20">
        <f t="shared" si="628"/>
        <v>0.80925912915785148</v>
      </c>
      <c r="AF1902" s="18">
        <f t="shared" si="629"/>
        <v>80.900000000000006</v>
      </c>
    </row>
    <row r="1903" spans="1:32" x14ac:dyDescent="0.25">
      <c r="A1903" s="7">
        <v>2000</v>
      </c>
      <c r="B1903" s="7" t="s">
        <v>159</v>
      </c>
      <c r="C1903" s="7" t="s">
        <v>34</v>
      </c>
      <c r="D1903" s="8">
        <v>76</v>
      </c>
      <c r="E1903" s="9">
        <v>258</v>
      </c>
      <c r="F1903" s="9">
        <v>4.59</v>
      </c>
      <c r="G1903" s="9">
        <v>27</v>
      </c>
      <c r="H1903" s="9">
        <v>34</v>
      </c>
      <c r="I1903" s="9">
        <v>122</v>
      </c>
      <c r="J1903" s="9">
        <v>4.18</v>
      </c>
      <c r="K1903" s="10">
        <v>6.94</v>
      </c>
      <c r="L1903" s="11">
        <f t="shared" si="609"/>
        <v>1.5546055656804811</v>
      </c>
      <c r="M1903" s="11">
        <f t="shared" si="610"/>
        <v>3.5999470446741802E-2</v>
      </c>
      <c r="N1903" s="11">
        <f t="shared" si="611"/>
        <v>1.5041197796889492</v>
      </c>
      <c r="O1903" s="11">
        <f t="shared" si="612"/>
        <v>-0.28334977800927191</v>
      </c>
      <c r="P1903" s="11">
        <f t="shared" si="613"/>
        <v>0.56104619938214451</v>
      </c>
      <c r="Q1903" s="11">
        <f t="shared" si="614"/>
        <v>0.53343762103649095</v>
      </c>
      <c r="R1903" s="12">
        <f t="shared" si="615"/>
        <v>0.48398523367099705</v>
      </c>
      <c r="S1903">
        <f t="shared" si="616"/>
        <v>155.4605565680481</v>
      </c>
      <c r="T1903">
        <f t="shared" si="617"/>
        <v>3.5999470446741801</v>
      </c>
      <c r="U1903">
        <f t="shared" si="618"/>
        <v>150.41197796889492</v>
      </c>
      <c r="V1903">
        <f t="shared" si="619"/>
        <v>13.88482106864363</v>
      </c>
      <c r="W1903">
        <f t="shared" si="620"/>
        <v>50.871142735374399</v>
      </c>
      <c r="X1903" s="13">
        <f t="shared" si="621"/>
        <v>24167.984648447284</v>
      </c>
      <c r="Y1903">
        <f t="shared" si="622"/>
        <v>12.959618724458364</v>
      </c>
      <c r="Z1903">
        <f t="shared" si="623"/>
        <v>22623.763116515329</v>
      </c>
      <c r="AA1903">
        <f t="shared" si="624"/>
        <v>192.78825610825004</v>
      </c>
      <c r="AB1903">
        <f t="shared" si="625"/>
        <v>2587.8731632028353</v>
      </c>
      <c r="AC1903" s="21">
        <f t="shared" si="626"/>
        <v>99.584505625120372</v>
      </c>
      <c r="AD1903" s="13">
        <f t="shared" si="627"/>
        <v>369.78893758398982</v>
      </c>
      <c r="AE1903" s="20">
        <f t="shared" si="628"/>
        <v>0.8009254590113386</v>
      </c>
      <c r="AF1903" s="18">
        <f t="shared" si="629"/>
        <v>80.099999999999994</v>
      </c>
    </row>
    <row r="1904" spans="1:32" x14ac:dyDescent="0.25">
      <c r="A1904" s="7">
        <v>2000</v>
      </c>
      <c r="B1904" s="7" t="s">
        <v>187</v>
      </c>
      <c r="C1904" s="7" t="s">
        <v>45</v>
      </c>
      <c r="D1904" s="8">
        <v>72.599999999999994</v>
      </c>
      <c r="E1904" s="14">
        <v>221</v>
      </c>
      <c r="F1904" s="14">
        <v>4.62</v>
      </c>
      <c r="G1904" s="14">
        <v>29</v>
      </c>
      <c r="H1904" s="14">
        <v>37.5</v>
      </c>
      <c r="I1904" s="14">
        <v>121</v>
      </c>
      <c r="J1904" s="14">
        <v>4.16</v>
      </c>
      <c r="K1904" s="10">
        <v>6.81</v>
      </c>
      <c r="L1904" s="11">
        <f t="shared" si="609"/>
        <v>3.0261720082176747E-2</v>
      </c>
      <c r="M1904" s="11">
        <f t="shared" si="610"/>
        <v>-0.15189946046948916</v>
      </c>
      <c r="N1904" s="11">
        <f t="shared" si="611"/>
        <v>1.8656226955987376</v>
      </c>
      <c r="O1904" s="11">
        <f t="shared" si="612"/>
        <v>0.82137611992106785</v>
      </c>
      <c r="P1904" s="11">
        <f t="shared" si="613"/>
        <v>0.40866786265353727</v>
      </c>
      <c r="Q1904" s="11">
        <f t="shared" si="614"/>
        <v>0.65185114063295413</v>
      </c>
      <c r="R1904" s="12">
        <f t="shared" si="615"/>
        <v>1.0014550638707906</v>
      </c>
      <c r="S1904">
        <f t="shared" si="616"/>
        <v>3.0261720082176748</v>
      </c>
      <c r="T1904">
        <f t="shared" si="617"/>
        <v>-15.189946046948915</v>
      </c>
      <c r="U1904">
        <f t="shared" si="618"/>
        <v>186.56226955987376</v>
      </c>
      <c r="V1904">
        <f t="shared" si="619"/>
        <v>61.502199128730254</v>
      </c>
      <c r="W1904">
        <f t="shared" si="620"/>
        <v>82.665310225187241</v>
      </c>
      <c r="X1904" s="13">
        <f t="shared" si="621"/>
        <v>9.1577170233201954</v>
      </c>
      <c r="Y1904">
        <f t="shared" si="622"/>
        <v>-230.73446090921897</v>
      </c>
      <c r="Z1904">
        <f t="shared" si="623"/>
        <v>34805.480423330999</v>
      </c>
      <c r="AA1904">
        <f t="shared" si="624"/>
        <v>3782.5204976699883</v>
      </c>
      <c r="AB1904">
        <f t="shared" si="625"/>
        <v>6833.5535146264465</v>
      </c>
      <c r="AC1904" s="21">
        <f t="shared" si="626"/>
        <v>95.078891129147621</v>
      </c>
      <c r="AD1904" s="13">
        <f t="shared" si="627"/>
        <v>365.28332308801708</v>
      </c>
      <c r="AE1904" s="20">
        <f t="shared" si="628"/>
        <v>0.79116675345921406</v>
      </c>
      <c r="AF1904" s="18">
        <f t="shared" si="629"/>
        <v>79.099999999999994</v>
      </c>
    </row>
    <row r="1905" spans="1:32" x14ac:dyDescent="0.25">
      <c r="A1905" s="7">
        <v>2000</v>
      </c>
      <c r="B1905" s="7" t="s">
        <v>280</v>
      </c>
      <c r="C1905" s="7" t="s">
        <v>54</v>
      </c>
      <c r="D1905" s="8">
        <v>76</v>
      </c>
      <c r="E1905" s="9">
        <v>259</v>
      </c>
      <c r="F1905" s="9">
        <v>4.7</v>
      </c>
      <c r="G1905" s="9">
        <v>22</v>
      </c>
      <c r="H1905" s="9">
        <v>35</v>
      </c>
      <c r="I1905" s="9">
        <v>118</v>
      </c>
      <c r="J1905" s="9">
        <v>4.0599999999999996</v>
      </c>
      <c r="K1905" s="10">
        <v>6.86</v>
      </c>
      <c r="L1905" s="11">
        <f t="shared" si="609"/>
        <v>1.5958040479939488</v>
      </c>
      <c r="M1905" s="11">
        <f t="shared" si="610"/>
        <v>-0.65296327624610129</v>
      </c>
      <c r="N1905" s="11">
        <f t="shared" si="611"/>
        <v>0.60036248991447827</v>
      </c>
      <c r="O1905" s="11">
        <f t="shared" si="612"/>
        <v>3.2286192827968012E-2</v>
      </c>
      <c r="P1905" s="11">
        <f t="shared" si="613"/>
        <v>-4.8467147532284323E-2</v>
      </c>
      <c r="Q1905" s="11">
        <f t="shared" si="614"/>
        <v>1.2439187386152852</v>
      </c>
      <c r="R1905" s="12">
        <f t="shared" si="615"/>
        <v>0.80242820610163768</v>
      </c>
      <c r="S1905">
        <f t="shared" si="616"/>
        <v>159.58040479939487</v>
      </c>
      <c r="T1905">
        <f t="shared" si="617"/>
        <v>-65.296327624610129</v>
      </c>
      <c r="U1905">
        <f t="shared" si="618"/>
        <v>60.036248991447827</v>
      </c>
      <c r="V1905">
        <f t="shared" si="619"/>
        <v>-0.80904773521581552</v>
      </c>
      <c r="W1905">
        <f t="shared" si="620"/>
        <v>102.31734723584616</v>
      </c>
      <c r="X1905" s="13">
        <f t="shared" si="621"/>
        <v>25465.90559593873</v>
      </c>
      <c r="Y1905">
        <f t="shared" si="622"/>
        <v>-4263.6104012604237</v>
      </c>
      <c r="Z1905">
        <f t="shared" si="623"/>
        <v>3604.3511929631204</v>
      </c>
      <c r="AA1905">
        <f t="shared" si="624"/>
        <v>-0.6545582378578404</v>
      </c>
      <c r="AB1905">
        <f t="shared" si="625"/>
        <v>10468.839545380715</v>
      </c>
      <c r="AC1905" s="21">
        <f t="shared" si="626"/>
        <v>83.993846649363888</v>
      </c>
      <c r="AD1905" s="13">
        <f t="shared" si="627"/>
        <v>354.19827860823335</v>
      </c>
      <c r="AE1905" s="20">
        <f t="shared" si="628"/>
        <v>0.76715766763815607</v>
      </c>
      <c r="AF1905" s="18">
        <f t="shared" si="629"/>
        <v>76.7</v>
      </c>
    </row>
    <row r="1906" spans="1:32" x14ac:dyDescent="0.25">
      <c r="A1906" s="7">
        <v>2000</v>
      </c>
      <c r="B1906" s="7" t="s">
        <v>352</v>
      </c>
      <c r="C1906" s="7" t="s">
        <v>57</v>
      </c>
      <c r="D1906" s="8">
        <v>69</v>
      </c>
      <c r="E1906" s="9">
        <v>186</v>
      </c>
      <c r="F1906" s="9">
        <v>4.34</v>
      </c>
      <c r="G1906" s="9">
        <v>16</v>
      </c>
      <c r="H1906" s="9">
        <v>39</v>
      </c>
      <c r="I1906" s="9">
        <v>121</v>
      </c>
      <c r="J1906" s="9">
        <v>4.01</v>
      </c>
      <c r="K1906" s="10">
        <v>6.75</v>
      </c>
      <c r="L1906" s="11">
        <f t="shared" si="609"/>
        <v>-1.4116851608891923</v>
      </c>
      <c r="M1906" s="11">
        <f t="shared" si="610"/>
        <v>1.6018238947486534</v>
      </c>
      <c r="N1906" s="11">
        <f t="shared" si="611"/>
        <v>-0.48414625781488696</v>
      </c>
      <c r="O1906" s="11">
        <f t="shared" si="612"/>
        <v>1.2948300761769276</v>
      </c>
      <c r="P1906" s="11">
        <f t="shared" si="613"/>
        <v>0.40866786265353727</v>
      </c>
      <c r="Q1906" s="11">
        <f t="shared" si="614"/>
        <v>1.5399525376064482</v>
      </c>
      <c r="R1906" s="12">
        <f t="shared" si="615"/>
        <v>1.2402872931937694</v>
      </c>
      <c r="S1906">
        <f t="shared" si="616"/>
        <v>-141.16851608891923</v>
      </c>
      <c r="T1906">
        <f t="shared" si="617"/>
        <v>160.18238947486535</v>
      </c>
      <c r="U1906">
        <f t="shared" si="618"/>
        <v>-48.414625781488695</v>
      </c>
      <c r="V1906">
        <f t="shared" si="619"/>
        <v>85.174896941523244</v>
      </c>
      <c r="W1906">
        <f t="shared" si="620"/>
        <v>139.01199154001088</v>
      </c>
      <c r="X1906" s="13">
        <f t="shared" si="621"/>
        <v>-19928.549934747447</v>
      </c>
      <c r="Y1906">
        <f t="shared" si="622"/>
        <v>25658.397897877454</v>
      </c>
      <c r="Z1906">
        <f t="shared" si="623"/>
        <v>-2343.9759895615898</v>
      </c>
      <c r="AA1906">
        <f t="shared" si="624"/>
        <v>7254.7630689991056</v>
      </c>
      <c r="AB1906">
        <f t="shared" si="625"/>
        <v>19324.333791920057</v>
      </c>
      <c r="AC1906" s="21">
        <f t="shared" si="626"/>
        <v>77.414428673842949</v>
      </c>
      <c r="AD1906" s="13">
        <f t="shared" si="627"/>
        <v>347.61886063271243</v>
      </c>
      <c r="AE1906" s="20">
        <f t="shared" si="628"/>
        <v>0.7529073133779649</v>
      </c>
      <c r="AF1906" s="18">
        <f t="shared" si="629"/>
        <v>75.3</v>
      </c>
    </row>
    <row r="1907" spans="1:32" x14ac:dyDescent="0.25">
      <c r="A1907" s="7">
        <v>2000</v>
      </c>
      <c r="B1907" s="7" t="s">
        <v>397</v>
      </c>
      <c r="C1907" s="7" t="s">
        <v>78</v>
      </c>
      <c r="D1907" s="8">
        <v>69</v>
      </c>
      <c r="E1907" s="9">
        <v>186</v>
      </c>
      <c r="F1907" s="9">
        <v>4.5599999999999996</v>
      </c>
      <c r="G1907" s="9">
        <v>21</v>
      </c>
      <c r="H1907" s="9">
        <v>37</v>
      </c>
      <c r="I1907" s="9">
        <v>124</v>
      </c>
      <c r="J1907" s="9">
        <v>3.9</v>
      </c>
      <c r="K1907" s="10">
        <v>6.6</v>
      </c>
      <c r="L1907" s="11">
        <f t="shared" si="609"/>
        <v>-1.4116851608891923</v>
      </c>
      <c r="M1907" s="11">
        <f t="shared" si="610"/>
        <v>0.22389840136297276</v>
      </c>
      <c r="N1907" s="11">
        <f t="shared" si="611"/>
        <v>0.41961103195958405</v>
      </c>
      <c r="O1907" s="11">
        <f t="shared" si="612"/>
        <v>0.66355813450244783</v>
      </c>
      <c r="P1907" s="11">
        <f t="shared" si="613"/>
        <v>0.86580287283935886</v>
      </c>
      <c r="Q1907" s="11">
        <f t="shared" si="614"/>
        <v>2.1912268953870084</v>
      </c>
      <c r="R1907" s="12">
        <f t="shared" si="615"/>
        <v>1.8373678665012214</v>
      </c>
      <c r="S1907">
        <f t="shared" si="616"/>
        <v>-141.16851608891923</v>
      </c>
      <c r="T1907">
        <f t="shared" si="617"/>
        <v>22.389840136297277</v>
      </c>
      <c r="U1907">
        <f t="shared" si="618"/>
        <v>41.961103195958401</v>
      </c>
      <c r="V1907">
        <f t="shared" si="619"/>
        <v>76.468050367090328</v>
      </c>
      <c r="W1907">
        <f t="shared" si="620"/>
        <v>201.4297380944115</v>
      </c>
      <c r="X1907" s="13">
        <f t="shared" si="621"/>
        <v>-19928.549934747447</v>
      </c>
      <c r="Y1907">
        <f t="shared" si="622"/>
        <v>501.30494132894847</v>
      </c>
      <c r="Z1907">
        <f t="shared" si="623"/>
        <v>1760.7341814218703</v>
      </c>
      <c r="AA1907">
        <f t="shared" si="624"/>
        <v>5847.362726943863</v>
      </c>
      <c r="AB1907">
        <f t="shared" si="625"/>
        <v>40573.939388783212</v>
      </c>
      <c r="AC1907" s="21">
        <f t="shared" si="626"/>
        <v>75.835072761526959</v>
      </c>
      <c r="AD1907" s="13">
        <f t="shared" si="627"/>
        <v>346.03950472039639</v>
      </c>
      <c r="AE1907" s="20">
        <f t="shared" si="628"/>
        <v>0.74948658811971769</v>
      </c>
      <c r="AF1907" s="18">
        <f t="shared" si="629"/>
        <v>74.900000000000006</v>
      </c>
    </row>
    <row r="1908" spans="1:32" x14ac:dyDescent="0.25">
      <c r="A1908" s="7">
        <v>2000</v>
      </c>
      <c r="B1908" s="7" t="s">
        <v>480</v>
      </c>
      <c r="C1908" s="7" t="s">
        <v>57</v>
      </c>
      <c r="D1908" s="8">
        <v>70</v>
      </c>
      <c r="E1908" s="9">
        <v>197</v>
      </c>
      <c r="F1908" s="9">
        <v>4.57</v>
      </c>
      <c r="G1908" s="9">
        <v>16</v>
      </c>
      <c r="H1908" s="9">
        <v>37</v>
      </c>
      <c r="I1908" s="9">
        <v>126</v>
      </c>
      <c r="J1908" s="9">
        <v>4</v>
      </c>
      <c r="K1908" s="10">
        <v>6.66</v>
      </c>
      <c r="L1908" s="11">
        <f t="shared" si="609"/>
        <v>-0.95850185544104771</v>
      </c>
      <c r="M1908" s="11">
        <f t="shared" si="610"/>
        <v>0.16126542439089206</v>
      </c>
      <c r="N1908" s="11">
        <f t="shared" si="611"/>
        <v>-0.48414625781488696</v>
      </c>
      <c r="O1908" s="11">
        <f t="shared" si="612"/>
        <v>0.66355813450244783</v>
      </c>
      <c r="P1908" s="11">
        <f t="shared" si="613"/>
        <v>1.1705595462965732</v>
      </c>
      <c r="Q1908" s="11">
        <f t="shared" si="614"/>
        <v>1.59915929740468</v>
      </c>
      <c r="R1908" s="12">
        <f t="shared" si="615"/>
        <v>1.5985356371782393</v>
      </c>
      <c r="S1908">
        <f t="shared" si="616"/>
        <v>-95.850185544104775</v>
      </c>
      <c r="T1908">
        <f t="shared" si="617"/>
        <v>16.126542439089206</v>
      </c>
      <c r="U1908">
        <f t="shared" si="618"/>
        <v>-48.414625781488695</v>
      </c>
      <c r="V1908">
        <f t="shared" si="619"/>
        <v>91.705884039951059</v>
      </c>
      <c r="W1908">
        <f t="shared" si="620"/>
        <v>159.88474672914597</v>
      </c>
      <c r="X1908" s="13">
        <f t="shared" si="621"/>
        <v>-9187.2580688393118</v>
      </c>
      <c r="Y1908">
        <f t="shared" si="622"/>
        <v>260.06537103974523</v>
      </c>
      <c r="Z1908">
        <f t="shared" si="623"/>
        <v>-2343.9759895615898</v>
      </c>
      <c r="AA1908">
        <f t="shared" si="624"/>
        <v>8409.9691675489503</v>
      </c>
      <c r="AB1908">
        <f t="shared" si="625"/>
        <v>25563.132236643156</v>
      </c>
      <c r="AC1908" s="21">
        <f t="shared" si="626"/>
        <v>67.382390454525961</v>
      </c>
      <c r="AD1908" s="13">
        <f t="shared" si="627"/>
        <v>337.58682241339545</v>
      </c>
      <c r="AE1908" s="20">
        <f t="shared" si="628"/>
        <v>0.7311789326748489</v>
      </c>
      <c r="AF1908" s="18">
        <f t="shared" si="629"/>
        <v>73.099999999999994</v>
      </c>
    </row>
    <row r="1909" spans="1:32" x14ac:dyDescent="0.25">
      <c r="A1909" s="7">
        <v>2000</v>
      </c>
      <c r="B1909" s="7" t="s">
        <v>588</v>
      </c>
      <c r="C1909" s="7" t="s">
        <v>34</v>
      </c>
      <c r="D1909" s="8">
        <v>73</v>
      </c>
      <c r="E1909" s="9">
        <v>237</v>
      </c>
      <c r="F1909" s="9">
        <v>4.5999999999999996</v>
      </c>
      <c r="G1909" s="9">
        <v>24</v>
      </c>
      <c r="H1909" s="9">
        <v>36</v>
      </c>
      <c r="I1909" s="9">
        <v>117</v>
      </c>
      <c r="J1909" s="9">
        <v>4.09</v>
      </c>
      <c r="K1909" s="10">
        <v>7.08</v>
      </c>
      <c r="L1909" s="11">
        <f t="shared" si="609"/>
        <v>0.6894374370976597</v>
      </c>
      <c r="M1909" s="11">
        <f t="shared" si="610"/>
        <v>-2.6633506525333327E-2</v>
      </c>
      <c r="N1909" s="11">
        <f t="shared" si="611"/>
        <v>0.96186540582426661</v>
      </c>
      <c r="O1909" s="11">
        <f t="shared" si="612"/>
        <v>0.34792216366520795</v>
      </c>
      <c r="P1909" s="11">
        <f t="shared" si="613"/>
        <v>-0.20084548426089152</v>
      </c>
      <c r="Q1909" s="11">
        <f t="shared" si="614"/>
        <v>1.0662984592205855</v>
      </c>
      <c r="R1909" s="12">
        <f t="shared" si="615"/>
        <v>-7.3289968082622295E-2</v>
      </c>
      <c r="S1909">
        <f t="shared" si="616"/>
        <v>68.943743709765968</v>
      </c>
      <c r="T1909">
        <f t="shared" si="617"/>
        <v>-2.6633506525333326</v>
      </c>
      <c r="U1909">
        <f t="shared" si="618"/>
        <v>96.186540582426659</v>
      </c>
      <c r="V1909">
        <f t="shared" si="619"/>
        <v>7.3538339702158213</v>
      </c>
      <c r="W1909">
        <f t="shared" si="620"/>
        <v>49.650424556898159</v>
      </c>
      <c r="X1909" s="13">
        <f t="shared" si="621"/>
        <v>4753.2397967178949</v>
      </c>
      <c r="Y1909">
        <f t="shared" si="622"/>
        <v>-7.0934366983497288</v>
      </c>
      <c r="Z1909">
        <f t="shared" si="623"/>
        <v>9251.8505892148114</v>
      </c>
      <c r="AA1909">
        <f t="shared" si="624"/>
        <v>54.078874061500187</v>
      </c>
      <c r="AB1909">
        <f t="shared" si="625"/>
        <v>2465.1646586802358</v>
      </c>
      <c r="AC1909" s="21">
        <f t="shared" si="626"/>
        <v>57.475630456700678</v>
      </c>
      <c r="AD1909" s="13">
        <f t="shared" si="627"/>
        <v>327.68006241557015</v>
      </c>
      <c r="AE1909" s="20">
        <f t="shared" si="628"/>
        <v>0.70972189193584301</v>
      </c>
      <c r="AF1909" s="18">
        <f t="shared" si="629"/>
        <v>71</v>
      </c>
    </row>
    <row r="1910" spans="1:32" x14ac:dyDescent="0.25">
      <c r="A1910" s="7">
        <v>2000</v>
      </c>
      <c r="B1910" s="7" t="s">
        <v>684</v>
      </c>
      <c r="C1910" s="7" t="s">
        <v>57</v>
      </c>
      <c r="D1910" s="8">
        <v>70</v>
      </c>
      <c r="E1910" s="9">
        <v>199</v>
      </c>
      <c r="F1910" s="9">
        <v>4.4400000000000004</v>
      </c>
      <c r="G1910" s="9">
        <v>16</v>
      </c>
      <c r="H1910" s="9">
        <v>37.5</v>
      </c>
      <c r="I1910" s="9">
        <v>116</v>
      </c>
      <c r="J1910" s="9">
        <v>4.04</v>
      </c>
      <c r="K1910" s="10">
        <v>6.81</v>
      </c>
      <c r="L1910" s="11">
        <f t="shared" si="609"/>
        <v>-0.87610489081411236</v>
      </c>
      <c r="M1910" s="11">
        <f t="shared" si="610"/>
        <v>0.97549412502788546</v>
      </c>
      <c r="N1910" s="11">
        <f t="shared" si="611"/>
        <v>-0.48414625781488696</v>
      </c>
      <c r="O1910" s="11">
        <f t="shared" si="612"/>
        <v>0.82137611992106785</v>
      </c>
      <c r="P1910" s="11">
        <f t="shared" si="613"/>
        <v>-0.35322382098949873</v>
      </c>
      <c r="Q1910" s="11">
        <f t="shared" si="614"/>
        <v>1.3623322582117485</v>
      </c>
      <c r="R1910" s="12">
        <f t="shared" si="615"/>
        <v>1.0014550638707906</v>
      </c>
      <c r="S1910">
        <f t="shared" si="616"/>
        <v>-87.610489081411231</v>
      </c>
      <c r="T1910">
        <f t="shared" si="617"/>
        <v>97.549412502788542</v>
      </c>
      <c r="U1910">
        <f t="shared" si="618"/>
        <v>-48.414625781488695</v>
      </c>
      <c r="V1910">
        <f t="shared" si="619"/>
        <v>23.407614946578455</v>
      </c>
      <c r="W1910">
        <f t="shared" si="620"/>
        <v>118.18936610412696</v>
      </c>
      <c r="X1910" s="13">
        <f t="shared" si="621"/>
        <v>-7675.5977970840768</v>
      </c>
      <c r="Y1910">
        <f t="shared" si="622"/>
        <v>9515.8878796391982</v>
      </c>
      <c r="Z1910">
        <f t="shared" si="623"/>
        <v>-2343.9759895615898</v>
      </c>
      <c r="AA1910">
        <f t="shared" si="624"/>
        <v>547.91643748728313</v>
      </c>
      <c r="AB1910">
        <f t="shared" si="625"/>
        <v>13968.726260095355</v>
      </c>
      <c r="AC1910" s="21">
        <f t="shared" si="626"/>
        <v>52.939506591157738</v>
      </c>
      <c r="AD1910" s="13">
        <f t="shared" si="627"/>
        <v>323.1439385500272</v>
      </c>
      <c r="AE1910" s="20">
        <f t="shared" si="628"/>
        <v>0.69989710617324263</v>
      </c>
      <c r="AF1910" s="18">
        <f t="shared" si="629"/>
        <v>70</v>
      </c>
    </row>
    <row r="1911" spans="1:32" x14ac:dyDescent="0.25">
      <c r="A1911" s="7">
        <v>2000</v>
      </c>
      <c r="B1911" s="7" t="s">
        <v>739</v>
      </c>
      <c r="C1911" s="7" t="s">
        <v>78</v>
      </c>
      <c r="D1911" s="8">
        <v>74</v>
      </c>
      <c r="E1911" s="9">
        <v>207</v>
      </c>
      <c r="F1911" s="9">
        <v>4.62</v>
      </c>
      <c r="G1911" s="9">
        <v>15</v>
      </c>
      <c r="H1911" s="9">
        <v>39.5</v>
      </c>
      <c r="I1911" s="9">
        <v>119</v>
      </c>
      <c r="J1911" s="9">
        <v>4.29</v>
      </c>
      <c r="K1911" s="10">
        <v>6.48</v>
      </c>
      <c r="L1911" s="11">
        <f t="shared" si="609"/>
        <v>-0.54651703230637083</v>
      </c>
      <c r="M1911" s="11">
        <f t="shared" si="610"/>
        <v>-0.15189946046948916</v>
      </c>
      <c r="N1911" s="11">
        <f t="shared" si="611"/>
        <v>-0.66489771576978118</v>
      </c>
      <c r="O1911" s="11">
        <f t="shared" si="612"/>
        <v>1.4526480615955477</v>
      </c>
      <c r="P1911" s="11">
        <f t="shared" si="613"/>
        <v>0.10391118919632288</v>
      </c>
      <c r="Q1911" s="11">
        <f t="shared" si="614"/>
        <v>-0.11783673674407182</v>
      </c>
      <c r="R1911" s="12">
        <f t="shared" si="615"/>
        <v>2.3150323251471789</v>
      </c>
      <c r="S1911">
        <f t="shared" si="616"/>
        <v>-54.651703230637082</v>
      </c>
      <c r="T1911">
        <f t="shared" si="617"/>
        <v>-15.189946046948915</v>
      </c>
      <c r="U1911">
        <f t="shared" si="618"/>
        <v>-66.489771576978114</v>
      </c>
      <c r="V1911">
        <f t="shared" si="619"/>
        <v>77.827962539593528</v>
      </c>
      <c r="W1911">
        <f t="shared" si="620"/>
        <v>109.85977942015535</v>
      </c>
      <c r="X1911" s="13">
        <f t="shared" si="621"/>
        <v>-2986.8086660096278</v>
      </c>
      <c r="Y1911">
        <f t="shared" si="622"/>
        <v>-230.73446090921897</v>
      </c>
      <c r="Z1911">
        <f t="shared" si="623"/>
        <v>-4420.8897243587271</v>
      </c>
      <c r="AA1911">
        <f t="shared" si="624"/>
        <v>6057.1917530643732</v>
      </c>
      <c r="AB1911">
        <f t="shared" si="625"/>
        <v>12069.171134245189</v>
      </c>
      <c r="AC1911" s="21">
        <f t="shared" si="626"/>
        <v>45.799410555228739</v>
      </c>
      <c r="AD1911" s="13">
        <f t="shared" si="627"/>
        <v>316.00384251409821</v>
      </c>
      <c r="AE1911" s="20">
        <f t="shared" si="628"/>
        <v>0.6844323799098655</v>
      </c>
      <c r="AF1911" s="18">
        <f t="shared" si="629"/>
        <v>68.400000000000006</v>
      </c>
    </row>
    <row r="1912" spans="1:32" x14ac:dyDescent="0.25">
      <c r="A1912" s="7">
        <v>2000</v>
      </c>
      <c r="B1912" s="7" t="s">
        <v>748</v>
      </c>
      <c r="C1912" s="7" t="s">
        <v>34</v>
      </c>
      <c r="D1912" s="8">
        <v>76</v>
      </c>
      <c r="E1912" s="9">
        <v>243</v>
      </c>
      <c r="F1912" s="9">
        <v>4.6500000000000004</v>
      </c>
      <c r="G1912" s="9">
        <v>21</v>
      </c>
      <c r="H1912" s="9">
        <v>34</v>
      </c>
      <c r="I1912" s="9">
        <v>120</v>
      </c>
      <c r="J1912" s="9">
        <v>4.28</v>
      </c>
      <c r="K1912" s="10">
        <v>6.9</v>
      </c>
      <c r="L1912" s="11">
        <f t="shared" si="609"/>
        <v>0.93662833097846576</v>
      </c>
      <c r="M1912" s="11">
        <f t="shared" si="610"/>
        <v>-0.3397983913857201</v>
      </c>
      <c r="N1912" s="11">
        <f t="shared" si="611"/>
        <v>0.41961103195958405</v>
      </c>
      <c r="O1912" s="11">
        <f t="shared" si="612"/>
        <v>-0.28334977800927191</v>
      </c>
      <c r="P1912" s="11">
        <f t="shared" si="613"/>
        <v>0.25628952592493009</v>
      </c>
      <c r="Q1912" s="11">
        <f t="shared" si="614"/>
        <v>-5.8629976945840268E-2</v>
      </c>
      <c r="R1912" s="12">
        <f t="shared" si="615"/>
        <v>0.64320671988631739</v>
      </c>
      <c r="S1912">
        <f t="shared" si="616"/>
        <v>93.662833097846573</v>
      </c>
      <c r="T1912">
        <f t="shared" si="617"/>
        <v>-33.979839138572011</v>
      </c>
      <c r="U1912">
        <f t="shared" si="618"/>
        <v>41.961103195958401</v>
      </c>
      <c r="V1912">
        <f t="shared" si="619"/>
        <v>-1.3530126042170909</v>
      </c>
      <c r="W1912">
        <f t="shared" si="620"/>
        <v>29.228837147023857</v>
      </c>
      <c r="X1912" s="13">
        <f t="shared" si="621"/>
        <v>8772.7263039150639</v>
      </c>
      <c r="Y1912">
        <f t="shared" si="622"/>
        <v>-1154.6294678832303</v>
      </c>
      <c r="Z1912">
        <f t="shared" si="623"/>
        <v>1760.7341814218703</v>
      </c>
      <c r="AA1912">
        <f t="shared" si="624"/>
        <v>-1.8306431071703142</v>
      </c>
      <c r="AB1912">
        <f t="shared" si="625"/>
        <v>854.32492096724172</v>
      </c>
      <c r="AC1912" s="21">
        <f t="shared" si="626"/>
        <v>45.235661364268289</v>
      </c>
      <c r="AD1912" s="13">
        <f t="shared" si="627"/>
        <v>315.44009332313777</v>
      </c>
      <c r="AE1912" s="20">
        <f t="shared" si="628"/>
        <v>0.68321135614834561</v>
      </c>
      <c r="AF1912" s="18">
        <f t="shared" si="629"/>
        <v>68.3</v>
      </c>
    </row>
    <row r="1913" spans="1:32" x14ac:dyDescent="0.25">
      <c r="A1913" s="7">
        <v>2000</v>
      </c>
      <c r="B1913" s="7" t="s">
        <v>756</v>
      </c>
      <c r="C1913" s="7" t="s">
        <v>45</v>
      </c>
      <c r="D1913" s="8">
        <v>71.599999999999994</v>
      </c>
      <c r="E1913" s="14">
        <v>225</v>
      </c>
      <c r="F1913" s="14">
        <v>4.5</v>
      </c>
      <c r="G1913" s="14">
        <v>23</v>
      </c>
      <c r="H1913" s="14">
        <v>37</v>
      </c>
      <c r="I1913" s="14">
        <v>115</v>
      </c>
      <c r="J1913" s="14">
        <v>4.4000000000000004</v>
      </c>
      <c r="K1913" s="10">
        <v>6.92</v>
      </c>
      <c r="L1913" s="11">
        <f t="shared" si="609"/>
        <v>0.19505564933604749</v>
      </c>
      <c r="M1913" s="11">
        <f t="shared" si="610"/>
        <v>0.59969626319542912</v>
      </c>
      <c r="N1913" s="11">
        <f t="shared" si="611"/>
        <v>0.78111394786937238</v>
      </c>
      <c r="O1913" s="11">
        <f t="shared" si="612"/>
        <v>0.66355813450244783</v>
      </c>
      <c r="P1913" s="11">
        <f t="shared" si="613"/>
        <v>-0.5056021577181059</v>
      </c>
      <c r="Q1913" s="11">
        <f t="shared" si="614"/>
        <v>-0.76911109452463466</v>
      </c>
      <c r="R1913" s="12">
        <f t="shared" si="615"/>
        <v>0.56359597677865902</v>
      </c>
      <c r="S1913">
        <f t="shared" si="616"/>
        <v>19.505564933604749</v>
      </c>
      <c r="T1913">
        <f t="shared" si="617"/>
        <v>59.969626319542911</v>
      </c>
      <c r="U1913">
        <f t="shared" si="618"/>
        <v>78.11139478693724</v>
      </c>
      <c r="V1913">
        <f t="shared" si="619"/>
        <v>7.8977988392170957</v>
      </c>
      <c r="W1913">
        <f t="shared" si="620"/>
        <v>-10.275755887298782</v>
      </c>
      <c r="X1913" s="13">
        <f t="shared" si="621"/>
        <v>380.46706337907125</v>
      </c>
      <c r="Y1913">
        <f t="shared" si="622"/>
        <v>3596.3560809056139</v>
      </c>
      <c r="Z1913">
        <f t="shared" si="623"/>
        <v>6101.3899955607658</v>
      </c>
      <c r="AA1913">
        <f t="shared" si="624"/>
        <v>62.375226504738905</v>
      </c>
      <c r="AB1913">
        <f t="shared" si="625"/>
        <v>-105.59115905535559</v>
      </c>
      <c r="AC1913" s="21">
        <f t="shared" si="626"/>
        <v>44.799547335424798</v>
      </c>
      <c r="AD1913" s="13">
        <f t="shared" si="627"/>
        <v>315.00397929429425</v>
      </c>
      <c r="AE1913" s="20">
        <f t="shared" si="628"/>
        <v>0.68226677724608076</v>
      </c>
      <c r="AF1913" s="18">
        <f t="shared" si="629"/>
        <v>68.2</v>
      </c>
    </row>
    <row r="1914" spans="1:32" x14ac:dyDescent="0.25">
      <c r="A1914" s="7">
        <v>2000</v>
      </c>
      <c r="B1914" s="7" t="s">
        <v>832</v>
      </c>
      <c r="C1914" s="7" t="s">
        <v>57</v>
      </c>
      <c r="D1914" s="8">
        <v>69</v>
      </c>
      <c r="E1914" s="9">
        <v>183</v>
      </c>
      <c r="F1914" s="9">
        <v>4.53</v>
      </c>
      <c r="G1914" s="9">
        <v>17</v>
      </c>
      <c r="H1914" s="9">
        <v>36</v>
      </c>
      <c r="I1914" s="9">
        <v>116</v>
      </c>
      <c r="J1914" s="9">
        <v>3.95</v>
      </c>
      <c r="K1914" s="10">
        <v>6.63</v>
      </c>
      <c r="L1914" s="11">
        <f t="shared" si="609"/>
        <v>-1.5352806078295953</v>
      </c>
      <c r="M1914" s="11">
        <f t="shared" si="610"/>
        <v>0.41179733227919812</v>
      </c>
      <c r="N1914" s="11">
        <f t="shared" si="611"/>
        <v>-0.30339479985999279</v>
      </c>
      <c r="O1914" s="11">
        <f t="shared" si="612"/>
        <v>0.34792216366520795</v>
      </c>
      <c r="P1914" s="11">
        <f t="shared" si="613"/>
        <v>-0.35322382098949873</v>
      </c>
      <c r="Q1914" s="11">
        <f t="shared" si="614"/>
        <v>1.895193096395843</v>
      </c>
      <c r="R1914" s="12">
        <f t="shared" si="615"/>
        <v>1.7179517518397305</v>
      </c>
      <c r="S1914">
        <f t="shared" si="616"/>
        <v>-153.52806078295953</v>
      </c>
      <c r="T1914">
        <f t="shared" si="617"/>
        <v>41.179733227919812</v>
      </c>
      <c r="U1914">
        <f t="shared" si="618"/>
        <v>-30.339479985999279</v>
      </c>
      <c r="V1914">
        <f t="shared" si="619"/>
        <v>-0.2650828662145388</v>
      </c>
      <c r="W1914">
        <f t="shared" si="620"/>
        <v>180.65724241177867</v>
      </c>
      <c r="X1914" s="13">
        <f t="shared" si="621"/>
        <v>-23570.865447776116</v>
      </c>
      <c r="Y1914">
        <f t="shared" si="622"/>
        <v>1695.7704287226429</v>
      </c>
      <c r="Z1914">
        <f t="shared" si="623"/>
        <v>-920.48404582085084</v>
      </c>
      <c r="AA1914">
        <f t="shared" si="624"/>
        <v>-7.026892596051508E-2</v>
      </c>
      <c r="AB1914">
        <f t="shared" si="625"/>
        <v>32637.039235828161</v>
      </c>
      <c r="AC1914" s="21">
        <f t="shared" si="626"/>
        <v>44.365278996142649</v>
      </c>
      <c r="AD1914" s="13">
        <f t="shared" si="627"/>
        <v>314.56971095501211</v>
      </c>
      <c r="AE1914" s="20">
        <f t="shared" si="628"/>
        <v>0.68132619592083588</v>
      </c>
      <c r="AF1914" s="18">
        <f t="shared" si="629"/>
        <v>68.099999999999994</v>
      </c>
    </row>
    <row r="1915" spans="1:32" x14ac:dyDescent="0.25">
      <c r="A1915" s="7">
        <v>2000</v>
      </c>
      <c r="B1915" s="7" t="s">
        <v>835</v>
      </c>
      <c r="C1915" s="7" t="s">
        <v>57</v>
      </c>
      <c r="D1915" s="8">
        <v>69</v>
      </c>
      <c r="E1915" s="9">
        <v>184</v>
      </c>
      <c r="F1915" s="9">
        <v>4.4400000000000004</v>
      </c>
      <c r="G1915" s="9">
        <v>20</v>
      </c>
      <c r="H1915" s="9">
        <v>35.5</v>
      </c>
      <c r="I1915" s="9">
        <v>117</v>
      </c>
      <c r="J1915" s="9">
        <v>4</v>
      </c>
      <c r="K1915" s="10">
        <v>6.73</v>
      </c>
      <c r="L1915" s="11">
        <f t="shared" si="609"/>
        <v>-1.4940821255161276</v>
      </c>
      <c r="M1915" s="11">
        <f t="shared" si="610"/>
        <v>0.97549412502788546</v>
      </c>
      <c r="N1915" s="11">
        <f t="shared" si="611"/>
        <v>0.23885957400468982</v>
      </c>
      <c r="O1915" s="11">
        <f t="shared" si="612"/>
        <v>0.19010417824658796</v>
      </c>
      <c r="P1915" s="11">
        <f t="shared" si="613"/>
        <v>-0.20084548426089152</v>
      </c>
      <c r="Q1915" s="11">
        <f t="shared" si="614"/>
        <v>1.59915929740468</v>
      </c>
      <c r="R1915" s="12">
        <f t="shared" si="615"/>
        <v>1.3198980363014279</v>
      </c>
      <c r="S1915">
        <f t="shared" si="616"/>
        <v>-149.40821255161276</v>
      </c>
      <c r="T1915">
        <f t="shared" si="617"/>
        <v>97.549412502788542</v>
      </c>
      <c r="U1915">
        <f t="shared" si="618"/>
        <v>23.885957400468982</v>
      </c>
      <c r="V1915">
        <f t="shared" si="619"/>
        <v>-0.53706530071517822</v>
      </c>
      <c r="W1915">
        <f t="shared" si="620"/>
        <v>145.95286668530539</v>
      </c>
      <c r="X1915" s="13">
        <f t="shared" si="621"/>
        <v>-22322.813977867896</v>
      </c>
      <c r="Y1915">
        <f t="shared" si="622"/>
        <v>9515.8878796391982</v>
      </c>
      <c r="Z1915">
        <f t="shared" si="623"/>
        <v>570.53896093701894</v>
      </c>
      <c r="AA1915">
        <f t="shared" si="624"/>
        <v>-0.28843913723228481</v>
      </c>
      <c r="AB1915">
        <f t="shared" si="625"/>
        <v>21302.239293658531</v>
      </c>
      <c r="AC1915" s="21">
        <f t="shared" si="626"/>
        <v>42.580661613529728</v>
      </c>
      <c r="AD1915" s="13">
        <f t="shared" si="627"/>
        <v>312.78509357239921</v>
      </c>
      <c r="AE1915" s="20">
        <f t="shared" si="628"/>
        <v>0.67746089506660412</v>
      </c>
      <c r="AF1915" s="18">
        <f t="shared" si="629"/>
        <v>67.7</v>
      </c>
    </row>
    <row r="1916" spans="1:32" x14ac:dyDescent="0.25">
      <c r="A1916" s="7">
        <v>2000</v>
      </c>
      <c r="B1916" s="7" t="s">
        <v>860</v>
      </c>
      <c r="C1916" s="7" t="s">
        <v>54</v>
      </c>
      <c r="D1916" s="8">
        <v>73</v>
      </c>
      <c r="E1916" s="9">
        <v>249</v>
      </c>
      <c r="F1916" s="9">
        <v>4.6500000000000004</v>
      </c>
      <c r="G1916" s="9">
        <v>24</v>
      </c>
      <c r="H1916" s="9">
        <v>32</v>
      </c>
      <c r="I1916" s="9">
        <v>109</v>
      </c>
      <c r="J1916" s="9">
        <v>4.3</v>
      </c>
      <c r="K1916" s="10">
        <v>7.23</v>
      </c>
      <c r="L1916" s="11">
        <f t="shared" si="609"/>
        <v>1.1838192248592718</v>
      </c>
      <c r="M1916" s="11">
        <f t="shared" si="610"/>
        <v>-0.3397983913857201</v>
      </c>
      <c r="N1916" s="11">
        <f t="shared" si="611"/>
        <v>0.96186540582426661</v>
      </c>
      <c r="O1916" s="11">
        <f t="shared" si="612"/>
        <v>-0.91462171968375172</v>
      </c>
      <c r="P1916" s="11">
        <f t="shared" si="613"/>
        <v>-1.4198721780897492</v>
      </c>
      <c r="Q1916" s="11">
        <f t="shared" si="614"/>
        <v>-0.17704349654230336</v>
      </c>
      <c r="R1916" s="12">
        <f t="shared" si="615"/>
        <v>-0.67037054139007435</v>
      </c>
      <c r="S1916">
        <f t="shared" si="616"/>
        <v>118.38192248592718</v>
      </c>
      <c r="T1916">
        <f t="shared" si="617"/>
        <v>-33.979839138572011</v>
      </c>
      <c r="U1916">
        <f t="shared" si="618"/>
        <v>96.186540582426659</v>
      </c>
      <c r="V1916">
        <f t="shared" si="619"/>
        <v>-116.72469488867505</v>
      </c>
      <c r="W1916">
        <f t="shared" si="620"/>
        <v>-42.370701896618883</v>
      </c>
      <c r="X1916" s="13">
        <f t="shared" si="621"/>
        <v>14014.279571464071</v>
      </c>
      <c r="Y1916">
        <f t="shared" si="622"/>
        <v>-1154.6294678832303</v>
      </c>
      <c r="Z1916">
        <f t="shared" si="623"/>
        <v>9251.8505892148114</v>
      </c>
      <c r="AA1916">
        <f t="shared" si="624"/>
        <v>-13624.654396854283</v>
      </c>
      <c r="AB1916">
        <f t="shared" si="625"/>
        <v>-1795.276379212143</v>
      </c>
      <c r="AC1916" s="21">
        <f t="shared" si="626"/>
        <v>36.582973954366324</v>
      </c>
      <c r="AD1916" s="13">
        <f t="shared" si="627"/>
        <v>306.78740591323577</v>
      </c>
      <c r="AE1916" s="20">
        <f t="shared" si="628"/>
        <v>0.66447050986793643</v>
      </c>
      <c r="AF1916" s="18">
        <f t="shared" si="629"/>
        <v>66.400000000000006</v>
      </c>
    </row>
    <row r="1917" spans="1:32" x14ac:dyDescent="0.25">
      <c r="A1917" s="7">
        <v>2000</v>
      </c>
      <c r="B1917" s="7" t="s">
        <v>868</v>
      </c>
      <c r="C1917" s="7" t="s">
        <v>85</v>
      </c>
      <c r="D1917" s="8">
        <v>68</v>
      </c>
      <c r="E1917" s="9">
        <v>190</v>
      </c>
      <c r="F1917" s="9">
        <v>4.5</v>
      </c>
      <c r="G1917" s="9">
        <v>16</v>
      </c>
      <c r="H1917" s="9">
        <v>41</v>
      </c>
      <c r="I1917" s="9">
        <v>121</v>
      </c>
      <c r="J1917" s="9">
        <v>4.1900000000000004</v>
      </c>
      <c r="K1917" s="10">
        <v>6.75</v>
      </c>
      <c r="L1917" s="11">
        <f t="shared" si="609"/>
        <v>-1.2468912316353216</v>
      </c>
      <c r="M1917" s="11">
        <f t="shared" si="610"/>
        <v>0.59969626319542912</v>
      </c>
      <c r="N1917" s="11">
        <f t="shared" si="611"/>
        <v>-0.48414625781488696</v>
      </c>
      <c r="O1917" s="11">
        <f t="shared" si="612"/>
        <v>1.9261020178514074</v>
      </c>
      <c r="P1917" s="11">
        <f t="shared" si="613"/>
        <v>0.40866786265353727</v>
      </c>
      <c r="Q1917" s="11">
        <f t="shared" si="614"/>
        <v>0.4742308612382542</v>
      </c>
      <c r="R1917" s="12">
        <f t="shared" si="615"/>
        <v>1.2402872931937694</v>
      </c>
      <c r="S1917">
        <f t="shared" si="616"/>
        <v>-124.68912316353216</v>
      </c>
      <c r="T1917">
        <f t="shared" si="617"/>
        <v>59.969626319542911</v>
      </c>
      <c r="U1917">
        <f t="shared" si="618"/>
        <v>-48.414625781488695</v>
      </c>
      <c r="V1917">
        <f t="shared" si="619"/>
        <v>116.73849402524723</v>
      </c>
      <c r="W1917">
        <f t="shared" si="620"/>
        <v>85.725907721601175</v>
      </c>
      <c r="X1917" s="13">
        <f t="shared" si="621"/>
        <v>-15547.377435290491</v>
      </c>
      <c r="Y1917">
        <f t="shared" si="622"/>
        <v>3596.3560809056139</v>
      </c>
      <c r="Z1917">
        <f t="shared" si="623"/>
        <v>-2343.9759895615898</v>
      </c>
      <c r="AA1917">
        <f t="shared" si="624"/>
        <v>13627.875987282685</v>
      </c>
      <c r="AB1917">
        <f t="shared" si="625"/>
        <v>7348.9312546924803</v>
      </c>
      <c r="AC1917" s="21">
        <f t="shared" si="626"/>
        <v>36.556285090333503</v>
      </c>
      <c r="AD1917" s="13">
        <f t="shared" si="627"/>
        <v>306.76071704920298</v>
      </c>
      <c r="AE1917" s="20">
        <f t="shared" si="628"/>
        <v>0.66441270448626211</v>
      </c>
      <c r="AF1917" s="18">
        <f t="shared" si="629"/>
        <v>66.400000000000006</v>
      </c>
    </row>
    <row r="1918" spans="1:32" x14ac:dyDescent="0.25">
      <c r="A1918" s="7">
        <v>2000</v>
      </c>
      <c r="B1918" s="7" t="s">
        <v>892</v>
      </c>
      <c r="C1918" s="7" t="s">
        <v>45</v>
      </c>
      <c r="D1918" s="8">
        <v>71.3</v>
      </c>
      <c r="E1918" s="14">
        <v>201</v>
      </c>
      <c r="F1918" s="14">
        <v>4.42</v>
      </c>
      <c r="G1918" s="14">
        <v>19</v>
      </c>
      <c r="H1918" s="14">
        <v>34.5</v>
      </c>
      <c r="I1918" s="14">
        <v>117</v>
      </c>
      <c r="J1918" s="14">
        <v>4.3600000000000003</v>
      </c>
      <c r="K1918" s="10">
        <v>6.84</v>
      </c>
      <c r="L1918" s="11">
        <f t="shared" si="609"/>
        <v>-0.793707926187177</v>
      </c>
      <c r="M1918" s="11">
        <f t="shared" si="610"/>
        <v>1.1007600789720413</v>
      </c>
      <c r="N1918" s="11">
        <f t="shared" si="611"/>
        <v>5.8108116049795627E-2</v>
      </c>
      <c r="O1918" s="11">
        <f t="shared" si="612"/>
        <v>-0.12553179259065195</v>
      </c>
      <c r="P1918" s="11">
        <f t="shared" si="613"/>
        <v>-0.20084548426089152</v>
      </c>
      <c r="Q1918" s="11">
        <f t="shared" si="614"/>
        <v>-0.5322840553317032</v>
      </c>
      <c r="R1918" s="12">
        <f t="shared" si="615"/>
        <v>0.88203894920929959</v>
      </c>
      <c r="S1918">
        <f t="shared" si="616"/>
        <v>-79.370792618717701</v>
      </c>
      <c r="T1918">
        <f t="shared" si="617"/>
        <v>110.07600789720414</v>
      </c>
      <c r="U1918">
        <f t="shared" si="618"/>
        <v>5.8108116049795626</v>
      </c>
      <c r="V1918">
        <f t="shared" si="619"/>
        <v>-16.318863842577176</v>
      </c>
      <c r="W1918">
        <f t="shared" si="620"/>
        <v>17.487744693879819</v>
      </c>
      <c r="X1918" s="13">
        <f t="shared" si="621"/>
        <v>-6299.7227209234925</v>
      </c>
      <c r="Y1918">
        <f t="shared" si="622"/>
        <v>12116.727514585347</v>
      </c>
      <c r="Z1918">
        <f t="shared" si="623"/>
        <v>33.765531508565161</v>
      </c>
      <c r="AA1918">
        <f t="shared" si="624"/>
        <v>-266.30531711257271</v>
      </c>
      <c r="AB1918">
        <f t="shared" si="625"/>
        <v>305.82121447832174</v>
      </c>
      <c r="AC1918" s="21">
        <f t="shared" si="626"/>
        <v>34.322838526369488</v>
      </c>
      <c r="AD1918" s="13">
        <f t="shared" si="627"/>
        <v>304.52727048523894</v>
      </c>
      <c r="AE1918" s="20">
        <f t="shared" si="628"/>
        <v>0.65957528499473417</v>
      </c>
      <c r="AF1918" s="18">
        <f t="shared" si="629"/>
        <v>66</v>
      </c>
    </row>
    <row r="1919" spans="1:32" x14ac:dyDescent="0.25">
      <c r="A1919" s="7">
        <v>2000</v>
      </c>
      <c r="B1919" s="7" t="s">
        <v>893</v>
      </c>
      <c r="C1919" s="7" t="s">
        <v>38</v>
      </c>
      <c r="D1919" s="8">
        <v>76.2</v>
      </c>
      <c r="E1919" s="14">
        <v>248</v>
      </c>
      <c r="F1919" s="14">
        <v>4.54</v>
      </c>
      <c r="G1919" s="14">
        <v>13</v>
      </c>
      <c r="H1919" s="14">
        <v>38.5</v>
      </c>
      <c r="I1919" s="14">
        <v>125</v>
      </c>
      <c r="J1919" s="14">
        <v>4.43</v>
      </c>
      <c r="K1919" s="10">
        <v>7.33</v>
      </c>
      <c r="L1919" s="11">
        <f t="shared" si="609"/>
        <v>1.1426207425458041</v>
      </c>
      <c r="M1919" s="11">
        <f t="shared" si="610"/>
        <v>0.34916435530712303</v>
      </c>
      <c r="N1919" s="11">
        <f t="shared" si="611"/>
        <v>-1.0264006316795695</v>
      </c>
      <c r="O1919" s="11">
        <f t="shared" si="612"/>
        <v>1.1370120907583077</v>
      </c>
      <c r="P1919" s="11">
        <f t="shared" si="613"/>
        <v>1.0181812095679661</v>
      </c>
      <c r="Q1919" s="11">
        <f t="shared" si="614"/>
        <v>-0.94673137391932927</v>
      </c>
      <c r="R1919" s="12">
        <f t="shared" si="615"/>
        <v>-1.0684242569283735</v>
      </c>
      <c r="S1919">
        <f t="shared" si="616"/>
        <v>114.26207425458041</v>
      </c>
      <c r="T1919">
        <f t="shared" si="617"/>
        <v>34.916435530712306</v>
      </c>
      <c r="U1919">
        <f t="shared" si="618"/>
        <v>-102.64006316795695</v>
      </c>
      <c r="V1919">
        <f t="shared" si="619"/>
        <v>107.75966501631369</v>
      </c>
      <c r="W1919">
        <f t="shared" si="620"/>
        <v>-100.75778154238515</v>
      </c>
      <c r="X1919" s="13">
        <f t="shared" si="621"/>
        <v>13055.821612959247</v>
      </c>
      <c r="Y1919">
        <f t="shared" si="622"/>
        <v>1219.1574701703887</v>
      </c>
      <c r="Z1919">
        <f t="shared" si="623"/>
        <v>-10534.982567122193</v>
      </c>
      <c r="AA1919">
        <f t="shared" si="624"/>
        <v>11612.14540442814</v>
      </c>
      <c r="AB1919">
        <f t="shared" si="625"/>
        <v>-10152.130541343009</v>
      </c>
      <c r="AC1919" s="21">
        <f t="shared" si="626"/>
        <v>32.249066278243077</v>
      </c>
      <c r="AD1919" s="13">
        <f t="shared" si="627"/>
        <v>302.45349823711251</v>
      </c>
      <c r="AE1919" s="20">
        <f t="shared" si="628"/>
        <v>0.6550837039307702</v>
      </c>
      <c r="AF1919" s="18">
        <f t="shared" si="629"/>
        <v>65.5</v>
      </c>
    </row>
    <row r="1920" spans="1:32" x14ac:dyDescent="0.25">
      <c r="A1920" s="7">
        <v>2000</v>
      </c>
      <c r="B1920" s="7" t="s">
        <v>929</v>
      </c>
      <c r="C1920" s="7" t="s">
        <v>57</v>
      </c>
      <c r="D1920" s="8">
        <v>69</v>
      </c>
      <c r="E1920" s="9">
        <v>180</v>
      </c>
      <c r="F1920" s="9">
        <v>4.42</v>
      </c>
      <c r="G1920" s="9">
        <v>17</v>
      </c>
      <c r="H1920" s="9">
        <v>35.5</v>
      </c>
      <c r="I1920" s="9">
        <v>122</v>
      </c>
      <c r="J1920" s="9">
        <v>3.98</v>
      </c>
      <c r="K1920" s="10">
        <v>6.76</v>
      </c>
      <c r="L1920" s="11">
        <f t="shared" si="609"/>
        <v>-1.6588760547699983</v>
      </c>
      <c r="M1920" s="11">
        <f t="shared" si="610"/>
        <v>1.1007600789720413</v>
      </c>
      <c r="N1920" s="11">
        <f t="shared" si="611"/>
        <v>-0.30339479985999279</v>
      </c>
      <c r="O1920" s="11">
        <f t="shared" si="612"/>
        <v>0.19010417824658796</v>
      </c>
      <c r="P1920" s="11">
        <f t="shared" si="613"/>
        <v>0.56104619938214451</v>
      </c>
      <c r="Q1920" s="11">
        <f t="shared" si="614"/>
        <v>1.7175728170011455</v>
      </c>
      <c r="R1920" s="12">
        <f t="shared" si="615"/>
        <v>1.2004819216399403</v>
      </c>
      <c r="S1920">
        <f t="shared" si="616"/>
        <v>-165.88760547699982</v>
      </c>
      <c r="T1920">
        <f t="shared" si="617"/>
        <v>110.07600789720414</v>
      </c>
      <c r="U1920">
        <f t="shared" si="618"/>
        <v>-30.339479985999279</v>
      </c>
      <c r="V1920">
        <f t="shared" si="619"/>
        <v>37.557518881436621</v>
      </c>
      <c r="W1920">
        <f t="shared" si="620"/>
        <v>145.9027369320543</v>
      </c>
      <c r="X1920" s="13">
        <f t="shared" si="621"/>
        <v>-27518.69765089274</v>
      </c>
      <c r="Y1920">
        <f t="shared" si="622"/>
        <v>12116.727514585347</v>
      </c>
      <c r="Z1920">
        <f t="shared" si="623"/>
        <v>-920.48404582085084</v>
      </c>
      <c r="AA1920">
        <f t="shared" si="624"/>
        <v>1410.5672245294684</v>
      </c>
      <c r="AB1920">
        <f t="shared" si="625"/>
        <v>21287.608644264241</v>
      </c>
      <c r="AC1920" s="21">
        <f t="shared" si="626"/>
        <v>35.709163212445809</v>
      </c>
      <c r="AD1920" s="13">
        <f t="shared" si="627"/>
        <v>305.91359517131525</v>
      </c>
      <c r="AE1920" s="20">
        <f t="shared" si="628"/>
        <v>0.66257792412934113</v>
      </c>
      <c r="AF1920" s="18">
        <f t="shared" si="629"/>
        <v>66.3</v>
      </c>
    </row>
    <row r="1921" spans="1:32" x14ac:dyDescent="0.25">
      <c r="A1921" s="7">
        <v>2000</v>
      </c>
      <c r="B1921" s="7" t="s">
        <v>935</v>
      </c>
      <c r="C1921" s="7" t="s">
        <v>38</v>
      </c>
      <c r="D1921" s="8">
        <v>76.3</v>
      </c>
      <c r="E1921" s="14">
        <v>249</v>
      </c>
      <c r="F1921" s="14">
        <v>4.72</v>
      </c>
      <c r="G1921" s="14">
        <v>14</v>
      </c>
      <c r="H1921" s="14">
        <v>37</v>
      </c>
      <c r="I1921" s="14">
        <v>116</v>
      </c>
      <c r="J1921" s="14">
        <v>4.16</v>
      </c>
      <c r="K1921" s="10">
        <v>6.92</v>
      </c>
      <c r="L1921" s="11">
        <f t="shared" si="609"/>
        <v>1.1838192248592718</v>
      </c>
      <c r="M1921" s="11">
        <f t="shared" si="610"/>
        <v>-0.77822923019025159</v>
      </c>
      <c r="N1921" s="11">
        <f t="shared" si="611"/>
        <v>-0.84564917372467541</v>
      </c>
      <c r="O1921" s="11">
        <f t="shared" si="612"/>
        <v>0.66355813450244783</v>
      </c>
      <c r="P1921" s="11">
        <f t="shared" si="613"/>
        <v>-0.35322382098949873</v>
      </c>
      <c r="Q1921" s="11">
        <f t="shared" si="614"/>
        <v>0.65185114063295413</v>
      </c>
      <c r="R1921" s="12">
        <f t="shared" si="615"/>
        <v>0.56359597677865902</v>
      </c>
      <c r="S1921">
        <f t="shared" si="616"/>
        <v>118.38192248592718</v>
      </c>
      <c r="T1921">
        <f t="shared" si="617"/>
        <v>-77.822923019025154</v>
      </c>
      <c r="U1921">
        <f t="shared" si="618"/>
        <v>-84.564917372467534</v>
      </c>
      <c r="V1921">
        <f t="shared" si="619"/>
        <v>15.516715675647456</v>
      </c>
      <c r="W1921">
        <f t="shared" si="620"/>
        <v>60.772355870580654</v>
      </c>
      <c r="X1921" s="13">
        <f t="shared" si="621"/>
        <v>14014.279571464071</v>
      </c>
      <c r="Y1921">
        <f t="shared" si="622"/>
        <v>-6056.4073472251148</v>
      </c>
      <c r="Z1921">
        <f t="shared" si="623"/>
        <v>-7151.225250212261</v>
      </c>
      <c r="AA1921">
        <f t="shared" si="624"/>
        <v>240.76846535888347</v>
      </c>
      <c r="AB1921">
        <f t="shared" si="625"/>
        <v>3693.2792380604988</v>
      </c>
      <c r="AC1921" s="21">
        <f t="shared" si="626"/>
        <v>30.791864761479054</v>
      </c>
      <c r="AD1921" s="13">
        <f t="shared" si="627"/>
        <v>300.99629672034854</v>
      </c>
      <c r="AE1921" s="20">
        <f t="shared" si="628"/>
        <v>0.65192755274541703</v>
      </c>
      <c r="AF1921" s="18">
        <f t="shared" si="629"/>
        <v>65.2</v>
      </c>
    </row>
    <row r="1922" spans="1:32" x14ac:dyDescent="0.25">
      <c r="A1922" s="7">
        <v>2000</v>
      </c>
      <c r="B1922" s="7" t="s">
        <v>974</v>
      </c>
      <c r="C1922" s="7" t="s">
        <v>45</v>
      </c>
      <c r="D1922" s="8">
        <v>73.099999999999994</v>
      </c>
      <c r="E1922" s="14">
        <v>232</v>
      </c>
      <c r="F1922" s="14">
        <v>4.68</v>
      </c>
      <c r="G1922" s="14">
        <v>19</v>
      </c>
      <c r="H1922" s="14">
        <v>37</v>
      </c>
      <c r="I1922" s="14">
        <v>124</v>
      </c>
      <c r="J1922" s="14">
        <v>4.3099999999999996</v>
      </c>
      <c r="K1922" s="10">
        <v>7.21</v>
      </c>
      <c r="L1922" s="11">
        <f t="shared" si="609"/>
        <v>0.48344502553032126</v>
      </c>
      <c r="M1922" s="11">
        <f t="shared" si="610"/>
        <v>-0.52769732230194544</v>
      </c>
      <c r="N1922" s="11">
        <f t="shared" si="611"/>
        <v>5.8108116049795627E-2</v>
      </c>
      <c r="O1922" s="11">
        <f t="shared" si="612"/>
        <v>0.66355813450244783</v>
      </c>
      <c r="P1922" s="11">
        <f t="shared" si="613"/>
        <v>0.86580287283935886</v>
      </c>
      <c r="Q1922" s="11">
        <f t="shared" si="614"/>
        <v>-0.23625025634053493</v>
      </c>
      <c r="R1922" s="12">
        <f t="shared" si="615"/>
        <v>-0.59075979828241243</v>
      </c>
      <c r="S1922">
        <f t="shared" si="616"/>
        <v>48.344502553032129</v>
      </c>
      <c r="T1922">
        <f t="shared" si="617"/>
        <v>-52.769732230194542</v>
      </c>
      <c r="U1922">
        <f t="shared" si="618"/>
        <v>5.8108116049795626</v>
      </c>
      <c r="V1922">
        <f t="shared" si="619"/>
        <v>76.468050367090328</v>
      </c>
      <c r="W1922">
        <f t="shared" si="620"/>
        <v>-41.350502731147365</v>
      </c>
      <c r="X1922" s="13">
        <f t="shared" si="621"/>
        <v>2337.19092710013</v>
      </c>
      <c r="Y1922">
        <f t="shared" si="622"/>
        <v>-2784.6446396464326</v>
      </c>
      <c r="Z1922">
        <f t="shared" si="623"/>
        <v>33.765531508565161</v>
      </c>
      <c r="AA1922">
        <f t="shared" si="624"/>
        <v>5847.362726943863</v>
      </c>
      <c r="AB1922">
        <f t="shared" si="625"/>
        <v>-1709.8640761186257</v>
      </c>
      <c r="AC1922" s="21">
        <f t="shared" si="626"/>
        <v>27.290329678431885</v>
      </c>
      <c r="AD1922" s="13">
        <f t="shared" si="627"/>
        <v>297.49476163730134</v>
      </c>
      <c r="AE1922" s="20">
        <f t="shared" si="628"/>
        <v>0.64434358170518835</v>
      </c>
      <c r="AF1922" s="18">
        <f t="shared" si="629"/>
        <v>64.400000000000006</v>
      </c>
    </row>
    <row r="1923" spans="1:32" x14ac:dyDescent="0.25">
      <c r="A1923" s="7">
        <v>2000</v>
      </c>
      <c r="B1923" s="7" t="s">
        <v>979</v>
      </c>
      <c r="C1923" s="7" t="s">
        <v>78</v>
      </c>
      <c r="D1923" s="8">
        <v>73</v>
      </c>
      <c r="E1923" s="9">
        <v>198</v>
      </c>
      <c r="F1923" s="9">
        <v>4.51</v>
      </c>
      <c r="G1923" s="9">
        <v>16</v>
      </c>
      <c r="H1923" s="9">
        <v>38</v>
      </c>
      <c r="I1923" s="9">
        <v>123</v>
      </c>
      <c r="J1923" s="9">
        <v>4.1399999999999997</v>
      </c>
      <c r="K1923" s="10">
        <v>6.91</v>
      </c>
      <c r="L1923" s="11">
        <f t="shared" ref="L1923:L1986" si="630">(E1923-AVERAGE(E$3:E$2055))/_xlfn.STDEV.S(E$3:E$2055)</f>
        <v>-0.91730337312758004</v>
      </c>
      <c r="M1923" s="11">
        <f t="shared" ref="M1923:M1986" si="631">-(F1923-AVERAGE(F$3:F$2055))/_xlfn.STDEV.S(F$3:F$2055)</f>
        <v>0.53706328622335398</v>
      </c>
      <c r="N1923" s="11">
        <f t="shared" ref="N1923:N1986" si="632">(G1923-AVERAGE(G$3:G$2055))/_xlfn.STDEV.S(G$3:G$2055)</f>
        <v>-0.48414625781488696</v>
      </c>
      <c r="O1923" s="11">
        <f t="shared" ref="O1923:O1986" si="633">(H1923-AVERAGE(H$3:H$2055))/_xlfn.STDEV.S(H$3:H$2055)</f>
        <v>0.97919410533968776</v>
      </c>
      <c r="P1923" s="11">
        <f t="shared" ref="P1923:P1986" si="634">(I1923-AVERAGE(I$3:I$2055))/_xlfn.STDEV.S(I$3:I$2055)</f>
        <v>0.71342453611075163</v>
      </c>
      <c r="Q1923" s="11">
        <f t="shared" ref="Q1923:Q1986" si="635">-(J1923-AVERAGE(J$3:J$2055))/_xlfn.STDEV.S(J$3:J$2055)</f>
        <v>0.77026466022942242</v>
      </c>
      <c r="R1923" s="12">
        <f t="shared" ref="R1923:R1986" si="636">-(K1923-AVERAGE(K$3:K$2055))/_xlfn.STDEV.S(K$3:K$2055)</f>
        <v>0.60340134833248815</v>
      </c>
      <c r="S1923">
        <f t="shared" ref="S1923:S1986" si="637">L1923*100</f>
        <v>-91.73033731275801</v>
      </c>
      <c r="T1923">
        <f t="shared" ref="T1923:T1986" si="638">M1923*100</f>
        <v>53.706328622335398</v>
      </c>
      <c r="U1923">
        <f t="shared" ref="U1923:U1986" si="639">N1923*100</f>
        <v>-48.414625781488695</v>
      </c>
      <c r="V1923">
        <f t="shared" ref="V1923:V1986" si="640">((O1923+P1923)/2)*100</f>
        <v>84.630932072521972</v>
      </c>
      <c r="W1923">
        <f t="shared" ref="W1923:W1986" si="641">((Q1923+R1923)/2)*100</f>
        <v>68.683300428095535</v>
      </c>
      <c r="X1923" s="13">
        <f t="shared" ref="X1923:X1986" si="642">(S1923/ABS(S1923))*ABS(S1923)^2</f>
        <v>-8414.4547835123649</v>
      </c>
      <c r="Y1923">
        <f t="shared" ref="Y1923:Y1986" si="643">(T1923/ABS(T1923))*ABS(T1923)^2</f>
        <v>2884.3697340902822</v>
      </c>
      <c r="Z1923">
        <f t="shared" ref="Z1923:Z1986" si="644">(U1923/ABS(U1923))*ABS(U1923)^2</f>
        <v>-2343.9759895615898</v>
      </c>
      <c r="AA1923">
        <f t="shared" ref="AA1923:AA1986" si="645">(V1923/ABS(V1923))*ABS(V1923)^2</f>
        <v>7162.3946634638278</v>
      </c>
      <c r="AB1923">
        <f t="shared" ref="AB1923:AB1986" si="646">(W1923/ABS(W1923))*ABS(W1923)^2</f>
        <v>4717.3957576960283</v>
      </c>
      <c r="AC1923" s="21">
        <f t="shared" ref="AC1923:AC1986" si="647">(AVERAGE(X1923:AB1923)/ABS(AVERAGE(X1923:AB1923)))*SQRT(ABS(AVERAGE(X1923:AB1923)))</f>
        <v>28.304520424045993</v>
      </c>
      <c r="AD1923" s="13">
        <f t="shared" si="627"/>
        <v>298.50895238291548</v>
      </c>
      <c r="AE1923" s="20">
        <f t="shared" si="628"/>
        <v>0.64654021634159242</v>
      </c>
      <c r="AF1923" s="18">
        <f t="shared" si="629"/>
        <v>64.7</v>
      </c>
    </row>
    <row r="1924" spans="1:32" x14ac:dyDescent="0.25">
      <c r="A1924" s="7">
        <v>2000</v>
      </c>
      <c r="B1924" s="7" t="s">
        <v>1068</v>
      </c>
      <c r="C1924" s="7" t="s">
        <v>54</v>
      </c>
      <c r="D1924" s="8">
        <v>74</v>
      </c>
      <c r="E1924" s="9">
        <v>250</v>
      </c>
      <c r="F1924" s="9">
        <v>4.7699999999999996</v>
      </c>
      <c r="G1924" s="9">
        <v>18</v>
      </c>
      <c r="H1924" s="9">
        <v>33</v>
      </c>
      <c r="I1924" s="9">
        <v>113</v>
      </c>
      <c r="J1924" s="9">
        <v>4.17</v>
      </c>
      <c r="K1924" s="10">
        <v>6.93</v>
      </c>
      <c r="L1924" s="11">
        <f t="shared" si="630"/>
        <v>1.2250177071727395</v>
      </c>
      <c r="M1924" s="11">
        <f t="shared" si="631"/>
        <v>-1.0913941150506328</v>
      </c>
      <c r="N1924" s="11">
        <f t="shared" si="632"/>
        <v>-0.12264334190509857</v>
      </c>
      <c r="O1924" s="11">
        <f t="shared" si="633"/>
        <v>-0.59898574884651179</v>
      </c>
      <c r="P1924" s="11">
        <f t="shared" si="634"/>
        <v>-0.81035883117532026</v>
      </c>
      <c r="Q1924" s="11">
        <f t="shared" si="635"/>
        <v>0.59264438083472248</v>
      </c>
      <c r="R1924" s="12">
        <f t="shared" si="636"/>
        <v>0.52379060522482979</v>
      </c>
      <c r="S1924">
        <f t="shared" si="637"/>
        <v>122.50177071727396</v>
      </c>
      <c r="T1924">
        <f t="shared" si="638"/>
        <v>-109.13941150506328</v>
      </c>
      <c r="U1924">
        <f t="shared" si="639"/>
        <v>-12.264334190509857</v>
      </c>
      <c r="V1924">
        <f t="shared" si="640"/>
        <v>-70.467229001091596</v>
      </c>
      <c r="W1924">
        <f t="shared" si="641"/>
        <v>55.821749302977608</v>
      </c>
      <c r="X1924" s="13">
        <f t="shared" si="642"/>
        <v>15006.683828867559</v>
      </c>
      <c r="Y1924">
        <f t="shared" si="643"/>
        <v>-11911.411143671539</v>
      </c>
      <c r="Z1924">
        <f t="shared" si="644"/>
        <v>-150.41389313650907</v>
      </c>
      <c r="AA1924">
        <f t="shared" si="645"/>
        <v>-4965.6303630922848</v>
      </c>
      <c r="AB1924">
        <f t="shared" si="646"/>
        <v>3116.067695244481</v>
      </c>
      <c r="AC1924" s="21">
        <f t="shared" si="647"/>
        <v>14.800649473666395</v>
      </c>
      <c r="AD1924" s="13">
        <f t="shared" ref="AD1924:AD1987" si="648">AC1924+(-MIN($AC$3:$AC$2055))</f>
        <v>285.00508143253586</v>
      </c>
      <c r="AE1924" s="20">
        <f t="shared" ref="AE1924:AE1987" si="649">AD1924/MAX($AD$3:$AD$2055)</f>
        <v>0.61729219689020975</v>
      </c>
      <c r="AF1924" s="18">
        <f t="shared" ref="AF1924:AF1987" si="650">ROUND(AE1924*100,1)</f>
        <v>61.7</v>
      </c>
    </row>
    <row r="1925" spans="1:32" x14ac:dyDescent="0.25">
      <c r="A1925" s="7">
        <v>2000</v>
      </c>
      <c r="B1925" s="7" t="s">
        <v>1071</v>
      </c>
      <c r="C1925" s="7" t="s">
        <v>34</v>
      </c>
      <c r="D1925" s="8">
        <v>73</v>
      </c>
      <c r="E1925" s="9">
        <v>221</v>
      </c>
      <c r="F1925" s="9">
        <v>4.5599999999999996</v>
      </c>
      <c r="G1925" s="9">
        <v>21</v>
      </c>
      <c r="H1925" s="9">
        <v>33</v>
      </c>
      <c r="I1925" s="9">
        <v>115</v>
      </c>
      <c r="J1925" s="9">
        <v>4.1900000000000004</v>
      </c>
      <c r="K1925" s="10">
        <v>6.97</v>
      </c>
      <c r="L1925" s="11">
        <f t="shared" si="630"/>
        <v>3.0261720082176747E-2</v>
      </c>
      <c r="M1925" s="11">
        <f t="shared" si="631"/>
        <v>0.22389840136297276</v>
      </c>
      <c r="N1925" s="11">
        <f t="shared" si="632"/>
        <v>0.41961103195958405</v>
      </c>
      <c r="O1925" s="11">
        <f t="shared" si="633"/>
        <v>-0.59898574884651179</v>
      </c>
      <c r="P1925" s="11">
        <f t="shared" si="634"/>
        <v>-0.5056021577181059</v>
      </c>
      <c r="Q1925" s="11">
        <f t="shared" si="635"/>
        <v>0.4742308612382542</v>
      </c>
      <c r="R1925" s="12">
        <f t="shared" si="636"/>
        <v>0.36456911900950945</v>
      </c>
      <c r="S1925">
        <f t="shared" si="637"/>
        <v>3.0261720082176748</v>
      </c>
      <c r="T1925">
        <f t="shared" si="638"/>
        <v>22.389840136297277</v>
      </c>
      <c r="U1925">
        <f t="shared" si="639"/>
        <v>41.961103195958401</v>
      </c>
      <c r="V1925">
        <f t="shared" si="640"/>
        <v>-55.229395328230879</v>
      </c>
      <c r="W1925">
        <f t="shared" si="641"/>
        <v>41.939999012388185</v>
      </c>
      <c r="X1925" s="13">
        <f t="shared" si="642"/>
        <v>9.1577170233201954</v>
      </c>
      <c r="Y1925">
        <f t="shared" si="643"/>
        <v>501.30494132894847</v>
      </c>
      <c r="Z1925">
        <f t="shared" si="644"/>
        <v>1760.7341814218703</v>
      </c>
      <c r="AA1925">
        <f t="shared" si="645"/>
        <v>-3050.2861083220109</v>
      </c>
      <c r="AB1925">
        <f t="shared" si="646"/>
        <v>1758.9635171591219</v>
      </c>
      <c r="AC1925" s="21">
        <f t="shared" si="647"/>
        <v>13.999101746978267</v>
      </c>
      <c r="AD1925" s="13">
        <f t="shared" si="648"/>
        <v>284.20353370584775</v>
      </c>
      <c r="AE1925" s="20">
        <f t="shared" si="649"/>
        <v>0.61555612553796335</v>
      </c>
      <c r="AF1925" s="18">
        <f t="shared" si="650"/>
        <v>61.6</v>
      </c>
    </row>
    <row r="1926" spans="1:32" x14ac:dyDescent="0.25">
      <c r="A1926" s="7">
        <v>2000</v>
      </c>
      <c r="B1926" s="7" t="s">
        <v>1111</v>
      </c>
      <c r="C1926" s="7" t="s">
        <v>85</v>
      </c>
      <c r="D1926" s="8">
        <v>73</v>
      </c>
      <c r="E1926" s="9">
        <v>208</v>
      </c>
      <c r="F1926" s="9">
        <v>4.63</v>
      </c>
      <c r="G1926" s="9">
        <v>17</v>
      </c>
      <c r="H1926" s="9">
        <v>35</v>
      </c>
      <c r="I1926" s="9">
        <v>115</v>
      </c>
      <c r="J1926" s="9">
        <v>4.21</v>
      </c>
      <c r="K1926" s="10">
        <v>6.81</v>
      </c>
      <c r="L1926" s="11">
        <f t="shared" si="630"/>
        <v>-0.50531854999290315</v>
      </c>
      <c r="M1926" s="11">
        <f t="shared" si="631"/>
        <v>-0.21453243744156428</v>
      </c>
      <c r="N1926" s="11">
        <f t="shared" si="632"/>
        <v>-0.30339479985999279</v>
      </c>
      <c r="O1926" s="11">
        <f t="shared" si="633"/>
        <v>3.2286192827968012E-2</v>
      </c>
      <c r="P1926" s="11">
        <f t="shared" si="634"/>
        <v>-0.5056021577181059</v>
      </c>
      <c r="Q1926" s="11">
        <f t="shared" si="635"/>
        <v>0.35581734164179107</v>
      </c>
      <c r="R1926" s="12">
        <f t="shared" si="636"/>
        <v>1.0014550638707906</v>
      </c>
      <c r="S1926">
        <f t="shared" si="637"/>
        <v>-50.531854999290317</v>
      </c>
      <c r="T1926">
        <f t="shared" si="638"/>
        <v>-21.453243744156428</v>
      </c>
      <c r="U1926">
        <f t="shared" si="639"/>
        <v>-30.339479985999279</v>
      </c>
      <c r="V1926">
        <f t="shared" si="640"/>
        <v>-23.665798244506895</v>
      </c>
      <c r="W1926">
        <f t="shared" si="641"/>
        <v>67.863620275629088</v>
      </c>
      <c r="X1926" s="13">
        <f t="shared" si="642"/>
        <v>-2553.4683696693019</v>
      </c>
      <c r="Y1926">
        <f t="shared" si="643"/>
        <v>-460.2416671461869</v>
      </c>
      <c r="Z1926">
        <f t="shared" si="644"/>
        <v>-920.48404582085084</v>
      </c>
      <c r="AA1926">
        <f t="shared" si="645"/>
        <v>-560.07000654970568</v>
      </c>
      <c r="AB1926">
        <f t="shared" si="646"/>
        <v>4605.4709569147753</v>
      </c>
      <c r="AC1926" s="21">
        <f t="shared" si="647"/>
        <v>4.7160760750592177</v>
      </c>
      <c r="AD1926" s="13">
        <f t="shared" si="648"/>
        <v>274.92050803392868</v>
      </c>
      <c r="AE1926" s="20">
        <f t="shared" si="649"/>
        <v>0.59545003029922439</v>
      </c>
      <c r="AF1926" s="18">
        <f t="shared" si="650"/>
        <v>59.5</v>
      </c>
    </row>
    <row r="1927" spans="1:32" x14ac:dyDescent="0.25">
      <c r="A1927" s="7">
        <v>2000</v>
      </c>
      <c r="B1927" s="7" t="s">
        <v>1138</v>
      </c>
      <c r="C1927" s="7" t="s">
        <v>45</v>
      </c>
      <c r="D1927" s="8">
        <v>69.599999999999994</v>
      </c>
      <c r="E1927" s="14">
        <v>211</v>
      </c>
      <c r="F1927" s="14">
        <v>4.49</v>
      </c>
      <c r="G1927" s="14">
        <v>18</v>
      </c>
      <c r="H1927" s="14">
        <v>35.5</v>
      </c>
      <c r="I1927" s="14">
        <v>120</v>
      </c>
      <c r="J1927" s="14">
        <v>4.32</v>
      </c>
      <c r="K1927" s="10">
        <v>7.31</v>
      </c>
      <c r="L1927" s="11">
        <f t="shared" si="630"/>
        <v>-0.38172310305250012</v>
      </c>
      <c r="M1927" s="11">
        <f t="shared" si="631"/>
        <v>0.66232924016750427</v>
      </c>
      <c r="N1927" s="11">
        <f t="shared" si="632"/>
        <v>-0.12264334190509857</v>
      </c>
      <c r="O1927" s="11">
        <f t="shared" si="633"/>
        <v>0.19010417824658796</v>
      </c>
      <c r="P1927" s="11">
        <f t="shared" si="634"/>
        <v>0.25628952592493009</v>
      </c>
      <c r="Q1927" s="11">
        <f t="shared" si="635"/>
        <v>-0.29545701613877173</v>
      </c>
      <c r="R1927" s="12">
        <f t="shared" si="636"/>
        <v>-0.98881351382071148</v>
      </c>
      <c r="S1927">
        <f t="shared" si="637"/>
        <v>-38.172310305250015</v>
      </c>
      <c r="T1927">
        <f t="shared" si="638"/>
        <v>66.232924016750431</v>
      </c>
      <c r="U1927">
        <f t="shared" si="639"/>
        <v>-12.264334190509857</v>
      </c>
      <c r="V1927">
        <f t="shared" si="640"/>
        <v>22.319685208575901</v>
      </c>
      <c r="W1927">
        <f t="shared" si="641"/>
        <v>-64.213526497974158</v>
      </c>
      <c r="X1927" s="13">
        <f t="shared" si="642"/>
        <v>-1457.1252740402965</v>
      </c>
      <c r="Y1927">
        <f t="shared" si="643"/>
        <v>4386.8002238086365</v>
      </c>
      <c r="Z1927">
        <f t="shared" si="644"/>
        <v>-150.41389313650907</v>
      </c>
      <c r="AA1927">
        <f t="shared" si="645"/>
        <v>498.1683478099219</v>
      </c>
      <c r="AB1927">
        <f t="shared" si="646"/>
        <v>-4123.3769853060294</v>
      </c>
      <c r="AC1927" s="21">
        <f t="shared" si="647"/>
        <v>-13.007287041226364</v>
      </c>
      <c r="AD1927" s="13">
        <f t="shared" si="648"/>
        <v>257.19714491764307</v>
      </c>
      <c r="AE1927" s="20">
        <f t="shared" si="649"/>
        <v>0.55706301734021302</v>
      </c>
      <c r="AF1927" s="18">
        <f t="shared" si="650"/>
        <v>55.7</v>
      </c>
    </row>
    <row r="1928" spans="1:32" x14ac:dyDescent="0.25">
      <c r="A1928" s="7">
        <v>2000</v>
      </c>
      <c r="B1928" s="7" t="s">
        <v>1176</v>
      </c>
      <c r="C1928" s="7" t="s">
        <v>85</v>
      </c>
      <c r="D1928" s="8">
        <v>70</v>
      </c>
      <c r="E1928" s="9">
        <v>204</v>
      </c>
      <c r="F1928" s="9">
        <v>4.59</v>
      </c>
      <c r="G1928" s="9">
        <v>14</v>
      </c>
      <c r="H1928" s="9">
        <v>36</v>
      </c>
      <c r="I1928" s="9">
        <v>116</v>
      </c>
      <c r="J1928" s="9">
        <v>4.01</v>
      </c>
      <c r="K1928" s="10">
        <v>6.93</v>
      </c>
      <c r="L1928" s="11">
        <f t="shared" si="630"/>
        <v>-0.67011247924677386</v>
      </c>
      <c r="M1928" s="11">
        <f t="shared" si="631"/>
        <v>3.5999470446741802E-2</v>
      </c>
      <c r="N1928" s="11">
        <f t="shared" si="632"/>
        <v>-0.84564917372467541</v>
      </c>
      <c r="O1928" s="11">
        <f t="shared" si="633"/>
        <v>0.34792216366520795</v>
      </c>
      <c r="P1928" s="11">
        <f t="shared" si="634"/>
        <v>-0.35322382098949873</v>
      </c>
      <c r="Q1928" s="11">
        <f t="shared" si="635"/>
        <v>1.5399525376064482</v>
      </c>
      <c r="R1928" s="12">
        <f t="shared" si="636"/>
        <v>0.52379060522482979</v>
      </c>
      <c r="S1928">
        <f t="shared" si="637"/>
        <v>-67.011247924677392</v>
      </c>
      <c r="T1928">
        <f t="shared" si="638"/>
        <v>3.5999470446741801</v>
      </c>
      <c r="U1928">
        <f t="shared" si="639"/>
        <v>-84.564917372467534</v>
      </c>
      <c r="V1928">
        <f t="shared" si="640"/>
        <v>-0.2650828662145388</v>
      </c>
      <c r="W1928">
        <f t="shared" si="641"/>
        <v>103.1871571415639</v>
      </c>
      <c r="X1928" s="13">
        <f t="shared" si="642"/>
        <v>-4490.5073484225804</v>
      </c>
      <c r="Y1928">
        <f t="shared" si="643"/>
        <v>12.959618724458364</v>
      </c>
      <c r="Z1928">
        <f t="shared" si="644"/>
        <v>-7151.225250212261</v>
      </c>
      <c r="AA1928">
        <f t="shared" si="645"/>
        <v>-7.026892596051508E-2</v>
      </c>
      <c r="AB1928">
        <f t="shared" si="646"/>
        <v>10647.589398957802</v>
      </c>
      <c r="AC1928" s="21">
        <f t="shared" si="647"/>
        <v>-14.008953207706432</v>
      </c>
      <c r="AD1928" s="13">
        <f t="shared" si="648"/>
        <v>256.19547875116302</v>
      </c>
      <c r="AE1928" s="20">
        <f t="shared" si="649"/>
        <v>0.55489350967617712</v>
      </c>
      <c r="AF1928" s="18">
        <f t="shared" si="650"/>
        <v>55.5</v>
      </c>
    </row>
    <row r="1929" spans="1:32" x14ac:dyDescent="0.25">
      <c r="A1929" s="7">
        <v>2000</v>
      </c>
      <c r="B1929" s="7" t="s">
        <v>1366</v>
      </c>
      <c r="C1929" s="7" t="s">
        <v>85</v>
      </c>
      <c r="D1929" s="8">
        <v>73</v>
      </c>
      <c r="E1929" s="9">
        <v>215</v>
      </c>
      <c r="F1929" s="9">
        <v>4.5999999999999996</v>
      </c>
      <c r="G1929" s="9">
        <v>12</v>
      </c>
      <c r="H1929" s="9">
        <v>38</v>
      </c>
      <c r="I1929" s="9">
        <v>121</v>
      </c>
      <c r="J1929" s="9">
        <v>4.17</v>
      </c>
      <c r="K1929" s="10">
        <v>6.96</v>
      </c>
      <c r="L1929" s="11">
        <f t="shared" si="630"/>
        <v>-0.21692917379862936</v>
      </c>
      <c r="M1929" s="11">
        <f t="shared" si="631"/>
        <v>-2.6633506525333327E-2</v>
      </c>
      <c r="N1929" s="11">
        <f t="shared" si="632"/>
        <v>-1.2071520896344639</v>
      </c>
      <c r="O1929" s="11">
        <f t="shared" si="633"/>
        <v>0.97919410533968776</v>
      </c>
      <c r="P1929" s="11">
        <f t="shared" si="634"/>
        <v>0.40866786265353727</v>
      </c>
      <c r="Q1929" s="11">
        <f t="shared" si="635"/>
        <v>0.59264438083472248</v>
      </c>
      <c r="R1929" s="12">
        <f t="shared" si="636"/>
        <v>0.40437449056333863</v>
      </c>
      <c r="S1929">
        <f t="shared" si="637"/>
        <v>-21.692917379862937</v>
      </c>
      <c r="T1929">
        <f t="shared" si="638"/>
        <v>-2.6633506525333326</v>
      </c>
      <c r="U1929">
        <f t="shared" si="639"/>
        <v>-120.71520896344639</v>
      </c>
      <c r="V1929">
        <f t="shared" si="640"/>
        <v>69.393098399661255</v>
      </c>
      <c r="W1929">
        <f t="shared" si="641"/>
        <v>49.850943569903059</v>
      </c>
      <c r="X1929" s="13">
        <f t="shared" si="642"/>
        <v>-470.5826644495595</v>
      </c>
      <c r="Y1929">
        <f t="shared" si="643"/>
        <v>-7.0934366983497288</v>
      </c>
      <c r="Z1929">
        <f t="shared" si="644"/>
        <v>-14572.161675088526</v>
      </c>
      <c r="AA1929">
        <f t="shared" si="645"/>
        <v>4815.4021055050698</v>
      </c>
      <c r="AB1929">
        <f t="shared" si="646"/>
        <v>2485.1165748096591</v>
      </c>
      <c r="AC1929" s="21">
        <f t="shared" si="647"/>
        <v>-39.368309833981201</v>
      </c>
      <c r="AD1929" s="13">
        <f t="shared" si="648"/>
        <v>230.83612212488828</v>
      </c>
      <c r="AE1929" s="20">
        <f t="shared" si="649"/>
        <v>0.49996770665234236</v>
      </c>
      <c r="AF1929" s="18">
        <f t="shared" si="650"/>
        <v>50</v>
      </c>
    </row>
    <row r="1930" spans="1:32" x14ac:dyDescent="0.25">
      <c r="A1930" s="7">
        <v>2000</v>
      </c>
      <c r="B1930" s="7" t="s">
        <v>1382</v>
      </c>
      <c r="C1930" s="7" t="s">
        <v>54</v>
      </c>
      <c r="D1930" s="8">
        <v>73</v>
      </c>
      <c r="E1930" s="9">
        <v>235</v>
      </c>
      <c r="F1930" s="9">
        <v>4.72</v>
      </c>
      <c r="G1930" s="9">
        <v>16</v>
      </c>
      <c r="H1930" s="9">
        <v>34</v>
      </c>
      <c r="I1930" s="9">
        <v>114</v>
      </c>
      <c r="J1930" s="9">
        <v>4.24</v>
      </c>
      <c r="K1930" s="10">
        <v>7.3</v>
      </c>
      <c r="L1930" s="11">
        <f t="shared" si="630"/>
        <v>0.60704047247072435</v>
      </c>
      <c r="M1930" s="11">
        <f t="shared" si="631"/>
        <v>-0.77822923019025159</v>
      </c>
      <c r="N1930" s="11">
        <f t="shared" si="632"/>
        <v>-0.48414625781488696</v>
      </c>
      <c r="O1930" s="11">
        <f t="shared" si="633"/>
        <v>-0.28334977800927191</v>
      </c>
      <c r="P1930" s="11">
        <f t="shared" si="634"/>
        <v>-0.65798049444671314</v>
      </c>
      <c r="Q1930" s="11">
        <f t="shared" si="635"/>
        <v>0.17819706224709117</v>
      </c>
      <c r="R1930" s="12">
        <f t="shared" si="636"/>
        <v>-0.94900814226688224</v>
      </c>
      <c r="S1930">
        <f t="shared" si="637"/>
        <v>60.704047247072438</v>
      </c>
      <c r="T1930">
        <f t="shared" si="638"/>
        <v>-77.822923019025154</v>
      </c>
      <c r="U1930">
        <f t="shared" si="639"/>
        <v>-48.414625781488695</v>
      </c>
      <c r="V1930">
        <f t="shared" si="640"/>
        <v>-47.066513622799256</v>
      </c>
      <c r="W1930">
        <f t="shared" si="641"/>
        <v>-38.540554000989552</v>
      </c>
      <c r="X1930" s="13">
        <f t="shared" si="642"/>
        <v>3684.9813521748029</v>
      </c>
      <c r="Y1930">
        <f t="shared" si="643"/>
        <v>-6056.4073472251148</v>
      </c>
      <c r="Z1930">
        <f t="shared" si="644"/>
        <v>-2343.9759895615898</v>
      </c>
      <c r="AA1930">
        <f t="shared" si="645"/>
        <v>-2215.2567046051481</v>
      </c>
      <c r="AB1930">
        <f t="shared" si="646"/>
        <v>-1485.3743027031917</v>
      </c>
      <c r="AC1930" s="21">
        <f t="shared" si="647"/>
        <v>-41.026900911280741</v>
      </c>
      <c r="AD1930" s="13">
        <f t="shared" si="648"/>
        <v>229.17753104758873</v>
      </c>
      <c r="AE1930" s="20">
        <f t="shared" si="649"/>
        <v>0.496375366036159</v>
      </c>
      <c r="AF1930" s="18">
        <f t="shared" si="650"/>
        <v>49.6</v>
      </c>
    </row>
    <row r="1931" spans="1:32" x14ac:dyDescent="0.25">
      <c r="A1931" s="7">
        <v>2000</v>
      </c>
      <c r="B1931" s="7" t="s">
        <v>1398</v>
      </c>
      <c r="C1931" s="7" t="s">
        <v>85</v>
      </c>
      <c r="D1931" s="8">
        <v>73</v>
      </c>
      <c r="E1931" s="9">
        <v>200</v>
      </c>
      <c r="F1931" s="9">
        <v>4.55</v>
      </c>
      <c r="G1931" s="9">
        <v>15</v>
      </c>
      <c r="H1931" s="9">
        <v>36.5</v>
      </c>
      <c r="I1931" s="9">
        <v>120</v>
      </c>
      <c r="J1931" s="9">
        <v>4.3099999999999996</v>
      </c>
      <c r="K1931" s="10">
        <v>6.96</v>
      </c>
      <c r="L1931" s="11">
        <f t="shared" si="630"/>
        <v>-0.83490640850064468</v>
      </c>
      <c r="M1931" s="11">
        <f t="shared" si="631"/>
        <v>0.28653137833504788</v>
      </c>
      <c r="N1931" s="11">
        <f t="shared" si="632"/>
        <v>-0.66489771576978118</v>
      </c>
      <c r="O1931" s="11">
        <f t="shared" si="633"/>
        <v>0.50574014908382792</v>
      </c>
      <c r="P1931" s="11">
        <f t="shared" si="634"/>
        <v>0.25628952592493009</v>
      </c>
      <c r="Q1931" s="11">
        <f t="shared" si="635"/>
        <v>-0.23625025634053493</v>
      </c>
      <c r="R1931" s="12">
        <f t="shared" si="636"/>
        <v>0.40437449056333863</v>
      </c>
      <c r="S1931">
        <f t="shared" si="637"/>
        <v>-83.490640850064466</v>
      </c>
      <c r="T1931">
        <f t="shared" si="638"/>
        <v>28.65313783350479</v>
      </c>
      <c r="U1931">
        <f t="shared" si="639"/>
        <v>-66.489771576978114</v>
      </c>
      <c r="V1931">
        <f t="shared" si="640"/>
        <v>38.1014837504379</v>
      </c>
      <c r="W1931">
        <f t="shared" si="641"/>
        <v>8.4062117111401857</v>
      </c>
      <c r="X1931" s="13">
        <f t="shared" si="642"/>
        <v>-6970.6871095544529</v>
      </c>
      <c r="Y1931">
        <f t="shared" si="643"/>
        <v>821.00230770582357</v>
      </c>
      <c r="Z1931">
        <f t="shared" si="644"/>
        <v>-4420.8897243587271</v>
      </c>
      <c r="AA1931">
        <f t="shared" si="645"/>
        <v>1451.7230639848833</v>
      </c>
      <c r="AB1931">
        <f t="shared" si="646"/>
        <v>70.664395332510409</v>
      </c>
      <c r="AC1931" s="21">
        <f t="shared" si="647"/>
        <v>-42.539833255173818</v>
      </c>
      <c r="AD1931" s="13">
        <f t="shared" si="648"/>
        <v>227.66459870369565</v>
      </c>
      <c r="AE1931" s="20">
        <f t="shared" si="649"/>
        <v>0.49309850751274675</v>
      </c>
      <c r="AF1931" s="18">
        <f t="shared" si="650"/>
        <v>49.3</v>
      </c>
    </row>
    <row r="1932" spans="1:32" x14ac:dyDescent="0.25">
      <c r="A1932" s="7">
        <v>2000</v>
      </c>
      <c r="B1932" s="7" t="s">
        <v>1417</v>
      </c>
      <c r="C1932" s="7" t="s">
        <v>78</v>
      </c>
      <c r="D1932" s="8">
        <v>73</v>
      </c>
      <c r="E1932" s="9">
        <v>194</v>
      </c>
      <c r="F1932" s="9">
        <v>4.5999999999999996</v>
      </c>
      <c r="G1932" s="9">
        <v>15</v>
      </c>
      <c r="H1932" s="9">
        <v>37.5</v>
      </c>
      <c r="I1932" s="9">
        <v>123</v>
      </c>
      <c r="J1932" s="9">
        <v>4.29</v>
      </c>
      <c r="K1932" s="10">
        <v>6.95</v>
      </c>
      <c r="L1932" s="11">
        <f t="shared" si="630"/>
        <v>-1.0820973023814509</v>
      </c>
      <c r="M1932" s="11">
        <f t="shared" si="631"/>
        <v>-2.6633506525333327E-2</v>
      </c>
      <c r="N1932" s="11">
        <f t="shared" si="632"/>
        <v>-0.66489771576978118</v>
      </c>
      <c r="O1932" s="11">
        <f t="shared" si="633"/>
        <v>0.82137611992106785</v>
      </c>
      <c r="P1932" s="11">
        <f t="shared" si="634"/>
        <v>0.71342453611075163</v>
      </c>
      <c r="Q1932" s="11">
        <f t="shared" si="635"/>
        <v>-0.11783673674407182</v>
      </c>
      <c r="R1932" s="12">
        <f t="shared" si="636"/>
        <v>0.44417986211716787</v>
      </c>
      <c r="S1932">
        <f t="shared" si="637"/>
        <v>-108.20973023814508</v>
      </c>
      <c r="T1932">
        <f t="shared" si="638"/>
        <v>-2.6633506525333326</v>
      </c>
      <c r="U1932">
        <f t="shared" si="639"/>
        <v>-66.489771576978114</v>
      </c>
      <c r="V1932">
        <f t="shared" si="640"/>
        <v>76.740032801590971</v>
      </c>
      <c r="W1932">
        <f t="shared" si="641"/>
        <v>16.317156268654802</v>
      </c>
      <c r="X1932" s="13">
        <f t="shared" si="642"/>
        <v>-11709.345718212131</v>
      </c>
      <c r="Y1932">
        <f t="shared" si="643"/>
        <v>-7.0934366983497288</v>
      </c>
      <c r="Z1932">
        <f t="shared" si="644"/>
        <v>-4420.8897243587271</v>
      </c>
      <c r="AA1932">
        <f t="shared" si="645"/>
        <v>5889.0326343892584</v>
      </c>
      <c r="AB1932">
        <f t="shared" si="646"/>
        <v>266.24958869570071</v>
      </c>
      <c r="AC1932" s="21">
        <f t="shared" si="647"/>
        <v>-44.681196618229123</v>
      </c>
      <c r="AD1932" s="13">
        <f t="shared" si="648"/>
        <v>225.52323534064033</v>
      </c>
      <c r="AE1932" s="20">
        <f t="shared" si="649"/>
        <v>0.4884605309262362</v>
      </c>
      <c r="AF1932" s="18">
        <f t="shared" si="650"/>
        <v>48.8</v>
      </c>
    </row>
    <row r="1933" spans="1:32" x14ac:dyDescent="0.25">
      <c r="A1933" s="7">
        <v>2000</v>
      </c>
      <c r="B1933" s="7" t="s">
        <v>1464</v>
      </c>
      <c r="C1933" s="7" t="s">
        <v>57</v>
      </c>
      <c r="D1933" s="8">
        <v>70</v>
      </c>
      <c r="E1933" s="9">
        <v>190</v>
      </c>
      <c r="F1933" s="9">
        <v>4.5</v>
      </c>
      <c r="G1933" s="9">
        <v>16</v>
      </c>
      <c r="H1933" s="9">
        <v>37.5</v>
      </c>
      <c r="I1933" s="9">
        <v>119</v>
      </c>
      <c r="J1933" s="9">
        <v>4.25</v>
      </c>
      <c r="K1933" s="10">
        <v>7.12</v>
      </c>
      <c r="L1933" s="11">
        <f t="shared" si="630"/>
        <v>-1.2468912316353216</v>
      </c>
      <c r="M1933" s="11">
        <f t="shared" si="631"/>
        <v>0.59969626319542912</v>
      </c>
      <c r="N1933" s="11">
        <f t="shared" si="632"/>
        <v>-0.48414625781488696</v>
      </c>
      <c r="O1933" s="11">
        <f t="shared" si="633"/>
        <v>0.82137611992106785</v>
      </c>
      <c r="P1933" s="11">
        <f t="shared" si="634"/>
        <v>0.10391118919632288</v>
      </c>
      <c r="Q1933" s="11">
        <f t="shared" si="635"/>
        <v>0.11899030244885964</v>
      </c>
      <c r="R1933" s="12">
        <f t="shared" si="636"/>
        <v>-0.23251145429794262</v>
      </c>
      <c r="S1933">
        <f t="shared" si="637"/>
        <v>-124.68912316353216</v>
      </c>
      <c r="T1933">
        <f t="shared" si="638"/>
        <v>59.969626319542911</v>
      </c>
      <c r="U1933">
        <f t="shared" si="639"/>
        <v>-48.414625781488695</v>
      </c>
      <c r="V1933">
        <f t="shared" si="640"/>
        <v>46.264365455869537</v>
      </c>
      <c r="W1933">
        <f t="shared" si="641"/>
        <v>-5.676057592454149</v>
      </c>
      <c r="X1933" s="13">
        <f t="shared" si="642"/>
        <v>-15547.377435290491</v>
      </c>
      <c r="Y1933">
        <f t="shared" si="643"/>
        <v>3596.3560809056139</v>
      </c>
      <c r="Z1933">
        <f t="shared" si="644"/>
        <v>-2343.9759895615898</v>
      </c>
      <c r="AA1933">
        <f t="shared" si="645"/>
        <v>2140.3915110342546</v>
      </c>
      <c r="AB1933">
        <f t="shared" si="646"/>
        <v>-32.217629792856393</v>
      </c>
      <c r="AC1933" s="21">
        <f t="shared" si="647"/>
        <v>-49.369673814407705</v>
      </c>
      <c r="AD1933" s="13">
        <f t="shared" si="648"/>
        <v>220.83475814446177</v>
      </c>
      <c r="AE1933" s="20">
        <f t="shared" si="649"/>
        <v>0.47830576324998414</v>
      </c>
      <c r="AF1933" s="18">
        <f t="shared" si="650"/>
        <v>47.8</v>
      </c>
    </row>
    <row r="1934" spans="1:32" x14ac:dyDescent="0.25">
      <c r="A1934" s="7">
        <v>2000</v>
      </c>
      <c r="B1934" s="7" t="s">
        <v>1479</v>
      </c>
      <c r="C1934" s="7" t="s">
        <v>57</v>
      </c>
      <c r="D1934" s="8">
        <v>71</v>
      </c>
      <c r="E1934" s="9">
        <v>196</v>
      </c>
      <c r="F1934" s="9">
        <v>4.53</v>
      </c>
      <c r="G1934" s="9">
        <v>14</v>
      </c>
      <c r="H1934" s="9">
        <v>36.5</v>
      </c>
      <c r="I1934" s="9">
        <v>121</v>
      </c>
      <c r="J1934" s="9">
        <v>4.16</v>
      </c>
      <c r="K1934" s="10">
        <v>7.09</v>
      </c>
      <c r="L1934" s="11">
        <f t="shared" si="630"/>
        <v>-0.99970033775451539</v>
      </c>
      <c r="M1934" s="11">
        <f t="shared" si="631"/>
        <v>0.41179733227919812</v>
      </c>
      <c r="N1934" s="11">
        <f t="shared" si="632"/>
        <v>-0.84564917372467541</v>
      </c>
      <c r="O1934" s="11">
        <f t="shared" si="633"/>
        <v>0.50574014908382792</v>
      </c>
      <c r="P1934" s="11">
        <f t="shared" si="634"/>
        <v>0.40866786265353727</v>
      </c>
      <c r="Q1934" s="11">
        <f t="shared" si="635"/>
        <v>0.65185114063295413</v>
      </c>
      <c r="R1934" s="12">
        <f t="shared" si="636"/>
        <v>-0.11309533963645149</v>
      </c>
      <c r="S1934">
        <f t="shared" si="637"/>
        <v>-99.97003377545154</v>
      </c>
      <c r="T1934">
        <f t="shared" si="638"/>
        <v>41.179733227919812</v>
      </c>
      <c r="U1934">
        <f t="shared" si="639"/>
        <v>-84.564917372467534</v>
      </c>
      <c r="V1934">
        <f t="shared" si="640"/>
        <v>45.720400586868259</v>
      </c>
      <c r="W1934">
        <f t="shared" si="641"/>
        <v>26.937790049825132</v>
      </c>
      <c r="X1934" s="13">
        <f t="shared" si="642"/>
        <v>-9994.0076530649221</v>
      </c>
      <c r="Y1934">
        <f t="shared" si="643"/>
        <v>1695.7704287226429</v>
      </c>
      <c r="Z1934">
        <f t="shared" si="644"/>
        <v>-7151.225250212261</v>
      </c>
      <c r="AA1934">
        <f t="shared" si="645"/>
        <v>2090.3550298237033</v>
      </c>
      <c r="AB1934">
        <f t="shared" si="646"/>
        <v>725.64453276845791</v>
      </c>
      <c r="AC1934" s="21">
        <f t="shared" si="647"/>
        <v>-50.266217108436521</v>
      </c>
      <c r="AD1934" s="13">
        <f t="shared" si="648"/>
        <v>219.93821485043293</v>
      </c>
      <c r="AE1934" s="20">
        <f t="shared" si="649"/>
        <v>0.47636394110142272</v>
      </c>
      <c r="AF1934" s="18">
        <f t="shared" si="650"/>
        <v>47.6</v>
      </c>
    </row>
    <row r="1935" spans="1:32" x14ac:dyDescent="0.25">
      <c r="A1935" s="7">
        <v>2000</v>
      </c>
      <c r="B1935" s="7" t="s">
        <v>1500</v>
      </c>
      <c r="C1935" s="7" t="s">
        <v>54</v>
      </c>
      <c r="D1935" s="8">
        <v>74</v>
      </c>
      <c r="E1935" s="9">
        <v>246</v>
      </c>
      <c r="F1935" s="9">
        <v>4.84</v>
      </c>
      <c r="G1935" s="9">
        <v>20</v>
      </c>
      <c r="H1935" s="9">
        <v>34.5</v>
      </c>
      <c r="I1935" s="9">
        <v>115</v>
      </c>
      <c r="J1935" s="9">
        <v>4.2699999999999996</v>
      </c>
      <c r="K1935" s="10">
        <v>7.21</v>
      </c>
      <c r="L1935" s="11">
        <f t="shared" si="630"/>
        <v>1.0602237779188688</v>
      </c>
      <c r="M1935" s="11">
        <f t="shared" si="631"/>
        <v>-1.5298249538551698</v>
      </c>
      <c r="N1935" s="11">
        <f t="shared" si="632"/>
        <v>0.23885957400468982</v>
      </c>
      <c r="O1935" s="11">
        <f t="shared" si="633"/>
        <v>-0.12553179259065195</v>
      </c>
      <c r="P1935" s="11">
        <f t="shared" si="634"/>
        <v>-0.5056021577181059</v>
      </c>
      <c r="Q1935" s="11">
        <f t="shared" si="635"/>
        <v>5.7678285239653646E-4</v>
      </c>
      <c r="R1935" s="12">
        <f t="shared" si="636"/>
        <v>-0.59075979828241243</v>
      </c>
      <c r="S1935">
        <f t="shared" si="637"/>
        <v>106.02237779188688</v>
      </c>
      <c r="T1935">
        <f t="shared" si="638"/>
        <v>-152.98249538551698</v>
      </c>
      <c r="U1935">
        <f t="shared" si="639"/>
        <v>23.885957400468982</v>
      </c>
      <c r="V1935">
        <f t="shared" si="640"/>
        <v>-31.556697515437893</v>
      </c>
      <c r="W1935">
        <f t="shared" si="641"/>
        <v>-29.509150771500796</v>
      </c>
      <c r="X1935" s="13">
        <f t="shared" si="642"/>
        <v>11240.744592645589</v>
      </c>
      <c r="Y1935">
        <f t="shared" si="643"/>
        <v>-23403.643894379726</v>
      </c>
      <c r="Z1935">
        <f t="shared" si="644"/>
        <v>570.53896093701894</v>
      </c>
      <c r="AA1935">
        <f t="shared" si="645"/>
        <v>-995.82515808084406</v>
      </c>
      <c r="AB1935">
        <f t="shared" si="646"/>
        <v>-870.78997925516603</v>
      </c>
      <c r="AC1935" s="21">
        <f t="shared" si="647"/>
        <v>-51.882512425928503</v>
      </c>
      <c r="AD1935" s="13">
        <f t="shared" si="648"/>
        <v>218.32191953294097</v>
      </c>
      <c r="AE1935" s="20">
        <f t="shared" si="649"/>
        <v>0.47286320882555222</v>
      </c>
      <c r="AF1935" s="18">
        <f t="shared" si="650"/>
        <v>47.3</v>
      </c>
    </row>
    <row r="1936" spans="1:32" x14ac:dyDescent="0.25">
      <c r="A1936" s="7">
        <v>2000</v>
      </c>
      <c r="B1936" s="7" t="s">
        <v>1501</v>
      </c>
      <c r="C1936" s="7" t="s">
        <v>45</v>
      </c>
      <c r="D1936" s="8">
        <v>71.5</v>
      </c>
      <c r="E1936" s="14">
        <v>253</v>
      </c>
      <c r="F1936" s="14">
        <v>4.7699999999999996</v>
      </c>
      <c r="G1936" s="14">
        <v>25</v>
      </c>
      <c r="H1936" s="14">
        <v>28.5</v>
      </c>
      <c r="I1936" s="14">
        <v>108</v>
      </c>
      <c r="J1936" s="14">
        <v>4.34</v>
      </c>
      <c r="K1936" s="10">
        <v>7.08</v>
      </c>
      <c r="L1936" s="11">
        <f t="shared" si="630"/>
        <v>1.3486131541131428</v>
      </c>
      <c r="M1936" s="11">
        <f t="shared" si="631"/>
        <v>-1.0913941150506328</v>
      </c>
      <c r="N1936" s="11">
        <f t="shared" si="632"/>
        <v>1.1426168637791609</v>
      </c>
      <c r="O1936" s="11">
        <f t="shared" si="633"/>
        <v>-2.0193476176140917</v>
      </c>
      <c r="P1936" s="11">
        <f t="shared" si="634"/>
        <v>-1.5722505148183563</v>
      </c>
      <c r="Q1936" s="11">
        <f t="shared" si="635"/>
        <v>-0.4138705357352348</v>
      </c>
      <c r="R1936" s="12">
        <f t="shared" si="636"/>
        <v>-7.3289968082622295E-2</v>
      </c>
      <c r="S1936">
        <f t="shared" si="637"/>
        <v>134.86131541131428</v>
      </c>
      <c r="T1936">
        <f t="shared" si="638"/>
        <v>-109.13941150506328</v>
      </c>
      <c r="U1936">
        <f t="shared" si="639"/>
        <v>114.26168637791609</v>
      </c>
      <c r="V1936">
        <f t="shared" si="640"/>
        <v>-179.5799066216224</v>
      </c>
      <c r="W1936">
        <f t="shared" si="641"/>
        <v>-24.358025190892853</v>
      </c>
      <c r="X1936" s="13">
        <f t="shared" si="642"/>
        <v>18187.574394469993</v>
      </c>
      <c r="Y1936">
        <f t="shared" si="643"/>
        <v>-11911.411143671539</v>
      </c>
      <c r="Z1936">
        <f t="shared" si="644"/>
        <v>13055.732973925256</v>
      </c>
      <c r="AA1936">
        <f t="shared" si="645"/>
        <v>-32248.942862230619</v>
      </c>
      <c r="AB1936">
        <f t="shared" si="646"/>
        <v>-593.31339120017083</v>
      </c>
      <c r="AC1936" s="21">
        <f t="shared" si="647"/>
        <v>-51.981458287945479</v>
      </c>
      <c r="AD1936" s="13">
        <f t="shared" si="648"/>
        <v>218.22297367092398</v>
      </c>
      <c r="AE1936" s="20">
        <f t="shared" si="649"/>
        <v>0.47264890209028049</v>
      </c>
      <c r="AF1936" s="18">
        <f t="shared" si="650"/>
        <v>47.3</v>
      </c>
    </row>
    <row r="1937" spans="1:32" x14ac:dyDescent="0.25">
      <c r="A1937" s="7">
        <v>2000</v>
      </c>
      <c r="B1937" s="7" t="s">
        <v>1517</v>
      </c>
      <c r="C1937" s="7" t="s">
        <v>57</v>
      </c>
      <c r="D1937" s="8">
        <v>73</v>
      </c>
      <c r="E1937" s="9">
        <v>202</v>
      </c>
      <c r="F1937" s="9">
        <v>4.53</v>
      </c>
      <c r="G1937" s="9">
        <v>14</v>
      </c>
      <c r="H1937" s="9">
        <v>36</v>
      </c>
      <c r="I1937" s="9">
        <v>117</v>
      </c>
      <c r="J1937" s="9">
        <v>4.3899999999999997</v>
      </c>
      <c r="K1937" s="10">
        <v>7.18</v>
      </c>
      <c r="L1937" s="11">
        <f t="shared" si="630"/>
        <v>-0.75250944387370922</v>
      </c>
      <c r="M1937" s="11">
        <f t="shared" si="631"/>
        <v>0.41179733227919812</v>
      </c>
      <c r="N1937" s="11">
        <f t="shared" si="632"/>
        <v>-0.84564917372467541</v>
      </c>
      <c r="O1937" s="11">
        <f t="shared" si="633"/>
        <v>0.34792216366520795</v>
      </c>
      <c r="P1937" s="11">
        <f t="shared" si="634"/>
        <v>-0.20084548426089152</v>
      </c>
      <c r="Q1937" s="11">
        <f t="shared" si="635"/>
        <v>-0.7099043347263978</v>
      </c>
      <c r="R1937" s="12">
        <f t="shared" si="636"/>
        <v>-0.47134368362092133</v>
      </c>
      <c r="S1937">
        <f t="shared" si="637"/>
        <v>-75.250944387370922</v>
      </c>
      <c r="T1937">
        <f t="shared" si="638"/>
        <v>41.179733227919812</v>
      </c>
      <c r="U1937">
        <f t="shared" si="639"/>
        <v>-84.564917372467534</v>
      </c>
      <c r="V1937">
        <f t="shared" si="640"/>
        <v>7.3538339702158213</v>
      </c>
      <c r="W1937">
        <f t="shared" si="641"/>
        <v>-59.062400917365956</v>
      </c>
      <c r="X1937" s="13">
        <f t="shared" si="642"/>
        <v>-5662.7046311911909</v>
      </c>
      <c r="Y1937">
        <f t="shared" si="643"/>
        <v>1695.7704287226429</v>
      </c>
      <c r="Z1937">
        <f t="shared" si="644"/>
        <v>-7151.225250212261</v>
      </c>
      <c r="AA1937">
        <f t="shared" si="645"/>
        <v>54.078874061500187</v>
      </c>
      <c r="AB1937">
        <f t="shared" si="646"/>
        <v>-3488.3672021236707</v>
      </c>
      <c r="AC1937" s="21">
        <f t="shared" si="647"/>
        <v>-53.94895324423446</v>
      </c>
      <c r="AD1937" s="13">
        <f t="shared" si="648"/>
        <v>216.25547871463499</v>
      </c>
      <c r="AE1937" s="20">
        <f t="shared" si="649"/>
        <v>0.46838750689748804</v>
      </c>
      <c r="AF1937" s="18">
        <f t="shared" si="650"/>
        <v>46.8</v>
      </c>
    </row>
    <row r="1938" spans="1:32" x14ac:dyDescent="0.25">
      <c r="A1938" s="7">
        <v>2000</v>
      </c>
      <c r="B1938" s="7" t="s">
        <v>1563</v>
      </c>
      <c r="C1938" s="7" t="s">
        <v>34</v>
      </c>
      <c r="D1938" s="8">
        <v>75</v>
      </c>
      <c r="E1938" s="9">
        <v>241</v>
      </c>
      <c r="F1938" s="9">
        <v>4.75</v>
      </c>
      <c r="G1938" s="9">
        <v>21</v>
      </c>
      <c r="H1938" s="9">
        <v>32.5</v>
      </c>
      <c r="I1938" s="9">
        <v>111</v>
      </c>
      <c r="J1938" s="9">
        <v>4.38</v>
      </c>
      <c r="K1938" s="10">
        <v>7.33</v>
      </c>
      <c r="L1938" s="11">
        <f t="shared" si="630"/>
        <v>0.85423136635153041</v>
      </c>
      <c r="M1938" s="11">
        <f t="shared" si="631"/>
        <v>-0.96612816110648247</v>
      </c>
      <c r="N1938" s="11">
        <f t="shared" si="632"/>
        <v>0.41961103195958405</v>
      </c>
      <c r="O1938" s="11">
        <f t="shared" si="633"/>
        <v>-0.75680373426513181</v>
      </c>
      <c r="P1938" s="11">
        <f t="shared" si="634"/>
        <v>-1.1151155046325347</v>
      </c>
      <c r="Q1938" s="11">
        <f t="shared" si="635"/>
        <v>-0.65069757492816627</v>
      </c>
      <c r="R1938" s="12">
        <f t="shared" si="636"/>
        <v>-1.0684242569283735</v>
      </c>
      <c r="S1938">
        <f t="shared" si="637"/>
        <v>85.423136635153043</v>
      </c>
      <c r="T1938">
        <f t="shared" si="638"/>
        <v>-96.612816110648254</v>
      </c>
      <c r="U1938">
        <f t="shared" si="639"/>
        <v>41.961103195958401</v>
      </c>
      <c r="V1938">
        <f t="shared" si="640"/>
        <v>-93.595961944883328</v>
      </c>
      <c r="W1938">
        <f t="shared" si="641"/>
        <v>-85.956091592826994</v>
      </c>
      <c r="X1938" s="13">
        <f t="shared" si="642"/>
        <v>7297.1122725880259</v>
      </c>
      <c r="Y1938">
        <f t="shared" si="643"/>
        <v>-9334.0362368299357</v>
      </c>
      <c r="Z1938">
        <f t="shared" si="644"/>
        <v>1760.7341814218703</v>
      </c>
      <c r="AA1938">
        <f t="shared" si="645"/>
        <v>-8760.2040923880486</v>
      </c>
      <c r="AB1938">
        <f t="shared" si="646"/>
        <v>-7388.4496819144633</v>
      </c>
      <c r="AC1938" s="21">
        <f t="shared" si="647"/>
        <v>-57.314646569829868</v>
      </c>
      <c r="AD1938" s="13">
        <f t="shared" si="648"/>
        <v>212.88978538903959</v>
      </c>
      <c r="AE1938" s="20">
        <f t="shared" si="649"/>
        <v>0.46109775537245318</v>
      </c>
      <c r="AF1938" s="18">
        <f t="shared" si="650"/>
        <v>46.1</v>
      </c>
    </row>
    <row r="1939" spans="1:32" x14ac:dyDescent="0.25">
      <c r="A1939" s="7">
        <v>2000</v>
      </c>
      <c r="B1939" s="7" t="s">
        <v>1581</v>
      </c>
      <c r="C1939" s="7" t="s">
        <v>85</v>
      </c>
      <c r="D1939" s="8">
        <v>73</v>
      </c>
      <c r="E1939" s="9">
        <v>201</v>
      </c>
      <c r="F1939" s="9">
        <v>4.49</v>
      </c>
      <c r="G1939" s="9">
        <v>12</v>
      </c>
      <c r="H1939" s="9">
        <v>33</v>
      </c>
      <c r="I1939" s="9">
        <v>115</v>
      </c>
      <c r="J1939" s="9">
        <v>4.09</v>
      </c>
      <c r="K1939" s="10">
        <v>7.06</v>
      </c>
      <c r="L1939" s="11">
        <f t="shared" si="630"/>
        <v>-0.793707926187177</v>
      </c>
      <c r="M1939" s="11">
        <f t="shared" si="631"/>
        <v>0.66232924016750427</v>
      </c>
      <c r="N1939" s="11">
        <f t="shared" si="632"/>
        <v>-1.2071520896344639</v>
      </c>
      <c r="O1939" s="11">
        <f t="shared" si="633"/>
        <v>-0.59898574884651179</v>
      </c>
      <c r="P1939" s="11">
        <f t="shared" si="634"/>
        <v>-0.5056021577181059</v>
      </c>
      <c r="Q1939" s="11">
        <f t="shared" si="635"/>
        <v>1.0662984592205855</v>
      </c>
      <c r="R1939" s="12">
        <f t="shared" si="636"/>
        <v>6.3207750250396282E-3</v>
      </c>
      <c r="S1939">
        <f t="shared" si="637"/>
        <v>-79.370792618717701</v>
      </c>
      <c r="T1939">
        <f t="shared" si="638"/>
        <v>66.232924016750431</v>
      </c>
      <c r="U1939">
        <f t="shared" si="639"/>
        <v>-120.71520896344639</v>
      </c>
      <c r="V1939">
        <f t="shared" si="640"/>
        <v>-55.229395328230879</v>
      </c>
      <c r="W1939">
        <f t="shared" si="641"/>
        <v>53.630961712281255</v>
      </c>
      <c r="X1939" s="13">
        <f t="shared" si="642"/>
        <v>-6299.7227209234925</v>
      </c>
      <c r="Y1939">
        <f t="shared" si="643"/>
        <v>4386.8002238086365</v>
      </c>
      <c r="Z1939">
        <f t="shared" si="644"/>
        <v>-14572.161675088526</v>
      </c>
      <c r="AA1939">
        <f t="shared" si="645"/>
        <v>-3050.2861083220109</v>
      </c>
      <c r="AB1939">
        <f t="shared" si="646"/>
        <v>2876.280054184178</v>
      </c>
      <c r="AC1939" s="21">
        <f t="shared" si="647"/>
        <v>-57.721902647679961</v>
      </c>
      <c r="AD1939" s="13">
        <f t="shared" si="648"/>
        <v>212.4825293111895</v>
      </c>
      <c r="AE1939" s="20">
        <f t="shared" si="649"/>
        <v>0.46021567987495898</v>
      </c>
      <c r="AF1939" s="18">
        <f t="shared" si="650"/>
        <v>46</v>
      </c>
    </row>
    <row r="1940" spans="1:32" x14ac:dyDescent="0.25">
      <c r="A1940" s="7">
        <v>2000</v>
      </c>
      <c r="B1940" s="7" t="s">
        <v>1611</v>
      </c>
      <c r="C1940" s="7" t="s">
        <v>78</v>
      </c>
      <c r="D1940" s="8">
        <v>73</v>
      </c>
      <c r="E1940" s="9">
        <v>188</v>
      </c>
      <c r="F1940" s="9">
        <v>4.5</v>
      </c>
      <c r="G1940" s="9">
        <v>14</v>
      </c>
      <c r="H1940" s="9">
        <v>35.5</v>
      </c>
      <c r="I1940" s="9">
        <v>124</v>
      </c>
      <c r="J1940" s="9">
        <v>4.38</v>
      </c>
      <c r="K1940" s="10">
        <v>6.91</v>
      </c>
      <c r="L1940" s="11">
        <f t="shared" si="630"/>
        <v>-1.3292881962622569</v>
      </c>
      <c r="M1940" s="11">
        <f t="shared" si="631"/>
        <v>0.59969626319542912</v>
      </c>
      <c r="N1940" s="11">
        <f t="shared" si="632"/>
        <v>-0.84564917372467541</v>
      </c>
      <c r="O1940" s="11">
        <f t="shared" si="633"/>
        <v>0.19010417824658796</v>
      </c>
      <c r="P1940" s="11">
        <f t="shared" si="634"/>
        <v>0.86580287283935886</v>
      </c>
      <c r="Q1940" s="11">
        <f t="shared" si="635"/>
        <v>-0.65069757492816627</v>
      </c>
      <c r="R1940" s="12">
        <f t="shared" si="636"/>
        <v>0.60340134833248815</v>
      </c>
      <c r="S1940">
        <f t="shared" si="637"/>
        <v>-132.9288196262257</v>
      </c>
      <c r="T1940">
        <f t="shared" si="638"/>
        <v>59.969626319542911</v>
      </c>
      <c r="U1940">
        <f t="shared" si="639"/>
        <v>-84.564917372467534</v>
      </c>
      <c r="V1940">
        <f t="shared" si="640"/>
        <v>52.795352554297338</v>
      </c>
      <c r="W1940">
        <f t="shared" si="641"/>
        <v>-2.3648113297839055</v>
      </c>
      <c r="X1940" s="13">
        <f t="shared" si="642"/>
        <v>-17670.071087221648</v>
      </c>
      <c r="Y1940">
        <f t="shared" si="643"/>
        <v>3596.3560809056139</v>
      </c>
      <c r="Z1940">
        <f t="shared" si="644"/>
        <v>-7151.225250212261</v>
      </c>
      <c r="AA1940">
        <f t="shared" si="645"/>
        <v>2787.3492513325505</v>
      </c>
      <c r="AB1940">
        <f t="shared" si="646"/>
        <v>-5.5923326254743237</v>
      </c>
      <c r="AC1940" s="21">
        <f t="shared" si="647"/>
        <v>-60.734147458939795</v>
      </c>
      <c r="AD1940" s="13">
        <f t="shared" si="648"/>
        <v>209.47028449992968</v>
      </c>
      <c r="AE1940" s="20">
        <f t="shared" si="649"/>
        <v>0.45369146210393707</v>
      </c>
      <c r="AF1940" s="18">
        <f t="shared" si="650"/>
        <v>45.4</v>
      </c>
    </row>
    <row r="1941" spans="1:32" x14ac:dyDescent="0.25">
      <c r="A1941" s="7">
        <v>2000</v>
      </c>
      <c r="B1941" s="7" t="s">
        <v>1613</v>
      </c>
      <c r="C1941" s="7" t="s">
        <v>45</v>
      </c>
      <c r="D1941" s="8">
        <v>67.400000000000006</v>
      </c>
      <c r="E1941" s="14">
        <v>199</v>
      </c>
      <c r="F1941" s="14">
        <v>4.5999999999999996</v>
      </c>
      <c r="G1941" s="14">
        <v>12</v>
      </c>
      <c r="H1941" s="14">
        <v>32</v>
      </c>
      <c r="I1941" s="14">
        <v>118</v>
      </c>
      <c r="J1941" s="14">
        <v>4.3</v>
      </c>
      <c r="K1941" s="10">
        <v>6.63</v>
      </c>
      <c r="L1941" s="11">
        <f t="shared" si="630"/>
        <v>-0.87610489081411236</v>
      </c>
      <c r="M1941" s="11">
        <f t="shared" si="631"/>
        <v>-2.6633506525333327E-2</v>
      </c>
      <c r="N1941" s="11">
        <f t="shared" si="632"/>
        <v>-1.2071520896344639</v>
      </c>
      <c r="O1941" s="11">
        <f t="shared" si="633"/>
        <v>-0.91462171968375172</v>
      </c>
      <c r="P1941" s="11">
        <f t="shared" si="634"/>
        <v>-4.8467147532284323E-2</v>
      </c>
      <c r="Q1941" s="11">
        <f t="shared" si="635"/>
        <v>-0.17704349654230336</v>
      </c>
      <c r="R1941" s="12">
        <f t="shared" si="636"/>
        <v>1.7179517518397305</v>
      </c>
      <c r="S1941">
        <f t="shared" si="637"/>
        <v>-87.610489081411231</v>
      </c>
      <c r="T1941">
        <f t="shared" si="638"/>
        <v>-2.6633506525333326</v>
      </c>
      <c r="U1941">
        <f t="shared" si="639"/>
        <v>-120.71520896344639</v>
      </c>
      <c r="V1941">
        <f t="shared" si="640"/>
        <v>-48.1544433608018</v>
      </c>
      <c r="W1941">
        <f t="shared" si="641"/>
        <v>77.045412764871358</v>
      </c>
      <c r="X1941" s="13">
        <f t="shared" si="642"/>
        <v>-7675.5977970840768</v>
      </c>
      <c r="Y1941">
        <f t="shared" si="643"/>
        <v>-7.0934366983497288</v>
      </c>
      <c r="Z1941">
        <f t="shared" si="644"/>
        <v>-14572.161675088526</v>
      </c>
      <c r="AA1941">
        <f t="shared" si="645"/>
        <v>-2318.8504153886684</v>
      </c>
      <c r="AB1941">
        <f t="shared" si="646"/>
        <v>5935.9956281094028</v>
      </c>
      <c r="AC1941" s="21">
        <f t="shared" si="647"/>
        <v>-61.053595629004882</v>
      </c>
      <c r="AD1941" s="13">
        <f t="shared" si="648"/>
        <v>209.15083632986457</v>
      </c>
      <c r="AE1941" s="20">
        <f t="shared" si="649"/>
        <v>0.45299956965871857</v>
      </c>
      <c r="AF1941" s="18">
        <f t="shared" si="650"/>
        <v>45.3</v>
      </c>
    </row>
    <row r="1942" spans="1:32" x14ac:dyDescent="0.25">
      <c r="A1942" s="7">
        <v>2000</v>
      </c>
      <c r="B1942" s="7" t="s">
        <v>1639</v>
      </c>
      <c r="C1942" s="7" t="s">
        <v>78</v>
      </c>
      <c r="D1942" s="8">
        <v>73</v>
      </c>
      <c r="E1942" s="9">
        <v>198</v>
      </c>
      <c r="F1942" s="9">
        <v>4.57</v>
      </c>
      <c r="G1942" s="9">
        <v>13</v>
      </c>
      <c r="H1942" s="9">
        <v>35</v>
      </c>
      <c r="I1942" s="9">
        <v>115</v>
      </c>
      <c r="J1942" s="9">
        <v>4.29</v>
      </c>
      <c r="K1942" s="10">
        <v>7.18</v>
      </c>
      <c r="L1942" s="11">
        <f t="shared" si="630"/>
        <v>-0.91730337312758004</v>
      </c>
      <c r="M1942" s="11">
        <f t="shared" si="631"/>
        <v>0.16126542439089206</v>
      </c>
      <c r="N1942" s="11">
        <f t="shared" si="632"/>
        <v>-1.0264006316795695</v>
      </c>
      <c r="O1942" s="11">
        <f t="shared" si="633"/>
        <v>3.2286192827968012E-2</v>
      </c>
      <c r="P1942" s="11">
        <f t="shared" si="634"/>
        <v>-0.5056021577181059</v>
      </c>
      <c r="Q1942" s="11">
        <f t="shared" si="635"/>
        <v>-0.11783673674407182</v>
      </c>
      <c r="R1942" s="12">
        <f t="shared" si="636"/>
        <v>-0.47134368362092133</v>
      </c>
      <c r="S1942">
        <f t="shared" si="637"/>
        <v>-91.73033731275801</v>
      </c>
      <c r="T1942">
        <f t="shared" si="638"/>
        <v>16.126542439089206</v>
      </c>
      <c r="U1942">
        <f t="shared" si="639"/>
        <v>-102.64006316795695</v>
      </c>
      <c r="V1942">
        <f t="shared" si="640"/>
        <v>-23.665798244506895</v>
      </c>
      <c r="W1942">
        <f t="shared" si="641"/>
        <v>-29.459021018249658</v>
      </c>
      <c r="X1942" s="13">
        <f t="shared" si="642"/>
        <v>-8414.4547835123649</v>
      </c>
      <c r="Y1942">
        <f t="shared" si="643"/>
        <v>260.06537103974523</v>
      </c>
      <c r="Z1942">
        <f t="shared" si="644"/>
        <v>-10534.982567122193</v>
      </c>
      <c r="AA1942">
        <f t="shared" si="645"/>
        <v>-560.07000654970568</v>
      </c>
      <c r="AB1942">
        <f t="shared" si="646"/>
        <v>-867.83391935367513</v>
      </c>
      <c r="AC1942" s="21">
        <f t="shared" si="647"/>
        <v>-63.430711655314397</v>
      </c>
      <c r="AD1942" s="13">
        <f t="shared" si="648"/>
        <v>206.77372030355508</v>
      </c>
      <c r="AE1942" s="20">
        <f t="shared" si="649"/>
        <v>0.447850976634454</v>
      </c>
      <c r="AF1942" s="18">
        <f t="shared" si="650"/>
        <v>44.8</v>
      </c>
    </row>
    <row r="1943" spans="1:32" x14ac:dyDescent="0.25">
      <c r="A1943" s="7">
        <v>2000</v>
      </c>
      <c r="B1943" s="7" t="s">
        <v>1640</v>
      </c>
      <c r="C1943" s="7" t="s">
        <v>54</v>
      </c>
      <c r="D1943" s="8">
        <v>74</v>
      </c>
      <c r="E1943" s="9">
        <v>237</v>
      </c>
      <c r="F1943" s="9">
        <v>4.78</v>
      </c>
      <c r="G1943" s="9">
        <v>21</v>
      </c>
      <c r="H1943" s="9">
        <v>31.5</v>
      </c>
      <c r="I1943" s="9">
        <v>111</v>
      </c>
      <c r="J1943" s="9">
        <v>4.33</v>
      </c>
      <c r="K1943" s="10">
        <v>7.17</v>
      </c>
      <c r="L1943" s="11">
        <f t="shared" si="630"/>
        <v>0.6894374370976597</v>
      </c>
      <c r="M1943" s="11">
        <f t="shared" si="631"/>
        <v>-1.1540270920227136</v>
      </c>
      <c r="N1943" s="11">
        <f t="shared" si="632"/>
        <v>0.41961103195958405</v>
      </c>
      <c r="O1943" s="11">
        <f t="shared" si="633"/>
        <v>-1.0724397051023717</v>
      </c>
      <c r="P1943" s="11">
        <f t="shared" si="634"/>
        <v>-1.1151155046325347</v>
      </c>
      <c r="Q1943" s="11">
        <f t="shared" si="635"/>
        <v>-0.35466377593700327</v>
      </c>
      <c r="R1943" s="12">
        <f t="shared" si="636"/>
        <v>-0.43153831206709214</v>
      </c>
      <c r="S1943">
        <f t="shared" si="637"/>
        <v>68.943743709765968</v>
      </c>
      <c r="T1943">
        <f t="shared" si="638"/>
        <v>-115.40270920227135</v>
      </c>
      <c r="U1943">
        <f t="shared" si="639"/>
        <v>41.961103195958401</v>
      </c>
      <c r="V1943">
        <f t="shared" si="640"/>
        <v>-109.37776048674533</v>
      </c>
      <c r="W1943">
        <f t="shared" si="641"/>
        <v>-39.310104400204771</v>
      </c>
      <c r="X1943" s="13">
        <f t="shared" si="642"/>
        <v>4753.2397967178949</v>
      </c>
      <c r="Y1943">
        <f t="shared" si="643"/>
        <v>-13317.785291224005</v>
      </c>
      <c r="Z1943">
        <f t="shared" si="644"/>
        <v>1760.7341814218703</v>
      </c>
      <c r="AA1943">
        <f t="shared" si="645"/>
        <v>-11963.494489095829</v>
      </c>
      <c r="AB1943">
        <f t="shared" si="646"/>
        <v>-1545.2843079549984</v>
      </c>
      <c r="AC1943" s="21">
        <f t="shared" si="647"/>
        <v>-63.737885296164428</v>
      </c>
      <c r="AD1943" s="13">
        <f t="shared" si="648"/>
        <v>206.46654666270504</v>
      </c>
      <c r="AE1943" s="20">
        <f t="shared" si="649"/>
        <v>0.44718566957875516</v>
      </c>
      <c r="AF1943" s="18">
        <f t="shared" si="650"/>
        <v>44.7</v>
      </c>
    </row>
    <row r="1944" spans="1:32" x14ac:dyDescent="0.25">
      <c r="A1944" s="7">
        <v>2000</v>
      </c>
      <c r="B1944" s="7" t="s">
        <v>1697</v>
      </c>
      <c r="C1944" s="7" t="s">
        <v>54</v>
      </c>
      <c r="D1944" s="8">
        <v>73</v>
      </c>
      <c r="E1944" s="9">
        <v>247</v>
      </c>
      <c r="F1944" s="9">
        <v>4.87</v>
      </c>
      <c r="G1944" s="9">
        <v>24</v>
      </c>
      <c r="H1944" s="9">
        <v>30</v>
      </c>
      <c r="I1944" s="9">
        <v>112</v>
      </c>
      <c r="J1944" s="9">
        <v>4.26</v>
      </c>
      <c r="K1944" s="10">
        <v>7.08</v>
      </c>
      <c r="L1944" s="11">
        <f t="shared" si="630"/>
        <v>1.1014222602323365</v>
      </c>
      <c r="M1944" s="11">
        <f t="shared" si="631"/>
        <v>-1.7177238847714007</v>
      </c>
      <c r="N1944" s="11">
        <f t="shared" si="632"/>
        <v>0.96186540582426661</v>
      </c>
      <c r="O1944" s="11">
        <f t="shared" si="633"/>
        <v>-1.5458936613582315</v>
      </c>
      <c r="P1944" s="11">
        <f t="shared" si="634"/>
        <v>-0.96273716790392749</v>
      </c>
      <c r="Q1944" s="11">
        <f t="shared" si="635"/>
        <v>5.9783542650628081E-2</v>
      </c>
      <c r="R1944" s="12">
        <f t="shared" si="636"/>
        <v>-7.3289968082622295E-2</v>
      </c>
      <c r="S1944">
        <f t="shared" si="637"/>
        <v>110.14222602323365</v>
      </c>
      <c r="T1944">
        <f t="shared" si="638"/>
        <v>-171.77238847714008</v>
      </c>
      <c r="U1944">
        <f t="shared" si="639"/>
        <v>96.186540582426659</v>
      </c>
      <c r="V1944">
        <f t="shared" si="640"/>
        <v>-125.43154146310795</v>
      </c>
      <c r="W1944">
        <f t="shared" si="641"/>
        <v>-0.67532127159971067</v>
      </c>
      <c r="X1944" s="13">
        <f t="shared" si="642"/>
        <v>12131.309953353088</v>
      </c>
      <c r="Y1944">
        <f t="shared" si="643"/>
        <v>-29505.753443141526</v>
      </c>
      <c r="Z1944">
        <f t="shared" si="644"/>
        <v>9251.8505892148114</v>
      </c>
      <c r="AA1944">
        <f t="shared" si="645"/>
        <v>-15733.071593811368</v>
      </c>
      <c r="AB1944">
        <f t="shared" si="646"/>
        <v>-0.4560588198750502</v>
      </c>
      <c r="AC1944" s="21">
        <f t="shared" si="647"/>
        <v>-69.074048025586094</v>
      </c>
      <c r="AD1944" s="13">
        <f t="shared" si="648"/>
        <v>201.13038393328338</v>
      </c>
      <c r="AE1944" s="20">
        <f t="shared" si="649"/>
        <v>0.43562808050823165</v>
      </c>
      <c r="AF1944" s="18">
        <f t="shared" si="650"/>
        <v>43.6</v>
      </c>
    </row>
    <row r="1945" spans="1:32" x14ac:dyDescent="0.25">
      <c r="A1945" s="7">
        <v>2000</v>
      </c>
      <c r="B1945" s="7" t="s">
        <v>1708</v>
      </c>
      <c r="C1945" s="7" t="s">
        <v>57</v>
      </c>
      <c r="D1945" s="8">
        <v>70</v>
      </c>
      <c r="E1945" s="9">
        <v>175</v>
      </c>
      <c r="F1945" s="9">
        <v>4.4400000000000004</v>
      </c>
      <c r="G1945" s="9">
        <v>17</v>
      </c>
      <c r="H1945" s="9">
        <v>35</v>
      </c>
      <c r="I1945" s="9">
        <v>119</v>
      </c>
      <c r="J1945" s="9">
        <v>4.1399999999999997</v>
      </c>
      <c r="K1945" s="10">
        <v>7.03</v>
      </c>
      <c r="L1945" s="11">
        <f t="shared" si="630"/>
        <v>-1.8648684663373367</v>
      </c>
      <c r="M1945" s="11">
        <f t="shared" si="631"/>
        <v>0.97549412502788546</v>
      </c>
      <c r="N1945" s="11">
        <f t="shared" si="632"/>
        <v>-0.30339479985999279</v>
      </c>
      <c r="O1945" s="11">
        <f t="shared" si="633"/>
        <v>3.2286192827968012E-2</v>
      </c>
      <c r="P1945" s="11">
        <f t="shared" si="634"/>
        <v>0.10391118919632288</v>
      </c>
      <c r="Q1945" s="11">
        <f t="shared" si="635"/>
        <v>0.77026466022942242</v>
      </c>
      <c r="R1945" s="12">
        <f t="shared" si="636"/>
        <v>0.12573688968652721</v>
      </c>
      <c r="S1945">
        <f t="shared" si="637"/>
        <v>-186.48684663373368</v>
      </c>
      <c r="T1945">
        <f t="shared" si="638"/>
        <v>97.549412502788542</v>
      </c>
      <c r="U1945">
        <f t="shared" si="639"/>
        <v>-30.339479985999279</v>
      </c>
      <c r="V1945">
        <f t="shared" si="640"/>
        <v>6.8098691012145443</v>
      </c>
      <c r="W1945">
        <f t="shared" si="641"/>
        <v>44.800077495797481</v>
      </c>
      <c r="X1945" s="13">
        <f t="shared" si="642"/>
        <v>-34777.343967393703</v>
      </c>
      <c r="Y1945">
        <f t="shared" si="643"/>
        <v>9515.8878796391982</v>
      </c>
      <c r="Z1945">
        <f t="shared" si="644"/>
        <v>-920.48404582085084</v>
      </c>
      <c r="AA1945">
        <f t="shared" si="645"/>
        <v>46.374317175676588</v>
      </c>
      <c r="AB1945">
        <f t="shared" si="646"/>
        <v>2007.04694362946</v>
      </c>
      <c r="AC1945" s="21">
        <f t="shared" si="647"/>
        <v>-69.46728564262493</v>
      </c>
      <c r="AD1945" s="13">
        <f t="shared" si="648"/>
        <v>200.73714631624455</v>
      </c>
      <c r="AE1945" s="20">
        <f t="shared" si="649"/>
        <v>0.43477636757981064</v>
      </c>
      <c r="AF1945" s="18">
        <f t="shared" si="650"/>
        <v>43.5</v>
      </c>
    </row>
    <row r="1946" spans="1:32" x14ac:dyDescent="0.25">
      <c r="A1946" s="7">
        <v>2000</v>
      </c>
      <c r="B1946" s="7" t="s">
        <v>1739</v>
      </c>
      <c r="C1946" s="7" t="s">
        <v>57</v>
      </c>
      <c r="D1946" s="8">
        <v>71</v>
      </c>
      <c r="E1946" s="9">
        <v>188</v>
      </c>
      <c r="F1946" s="9">
        <v>4.62</v>
      </c>
      <c r="G1946" s="9">
        <v>16</v>
      </c>
      <c r="H1946" s="9">
        <v>32</v>
      </c>
      <c r="I1946" s="9">
        <v>117</v>
      </c>
      <c r="J1946" s="9">
        <v>4.3</v>
      </c>
      <c r="K1946" s="10">
        <v>7.3</v>
      </c>
      <c r="L1946" s="11">
        <f t="shared" si="630"/>
        <v>-1.3292881962622569</v>
      </c>
      <c r="M1946" s="11">
        <f t="shared" si="631"/>
        <v>-0.15189946046948916</v>
      </c>
      <c r="N1946" s="11">
        <f t="shared" si="632"/>
        <v>-0.48414625781488696</v>
      </c>
      <c r="O1946" s="11">
        <f t="shared" si="633"/>
        <v>-0.91462171968375172</v>
      </c>
      <c r="P1946" s="11">
        <f t="shared" si="634"/>
        <v>-0.20084548426089152</v>
      </c>
      <c r="Q1946" s="11">
        <f t="shared" si="635"/>
        <v>-0.17704349654230336</v>
      </c>
      <c r="R1946" s="12">
        <f t="shared" si="636"/>
        <v>-0.94900814226688224</v>
      </c>
      <c r="S1946">
        <f t="shared" si="637"/>
        <v>-132.9288196262257</v>
      </c>
      <c r="T1946">
        <f t="shared" si="638"/>
        <v>-15.189946046948915</v>
      </c>
      <c r="U1946">
        <f t="shared" si="639"/>
        <v>-48.414625781488695</v>
      </c>
      <c r="V1946">
        <f t="shared" si="640"/>
        <v>-55.773360197232158</v>
      </c>
      <c r="W1946">
        <f t="shared" si="641"/>
        <v>-56.302581940459284</v>
      </c>
      <c r="X1946" s="13">
        <f t="shared" si="642"/>
        <v>-17670.071087221648</v>
      </c>
      <c r="Y1946">
        <f t="shared" si="643"/>
        <v>-230.73446090921897</v>
      </c>
      <c r="Z1946">
        <f t="shared" si="644"/>
        <v>-2343.9759895615898</v>
      </c>
      <c r="AA1946">
        <f t="shared" si="645"/>
        <v>-3110.6677076902001</v>
      </c>
      <c r="AB1946">
        <f t="shared" si="646"/>
        <v>-3169.9807331621319</v>
      </c>
      <c r="AC1946" s="21">
        <f t="shared" si="647"/>
        <v>-72.836021278684342</v>
      </c>
      <c r="AD1946" s="13">
        <f t="shared" si="648"/>
        <v>197.36841068018512</v>
      </c>
      <c r="AE1946" s="20">
        <f t="shared" si="649"/>
        <v>0.42748002671784002</v>
      </c>
      <c r="AF1946" s="18">
        <f t="shared" si="650"/>
        <v>42.7</v>
      </c>
    </row>
    <row r="1947" spans="1:32" x14ac:dyDescent="0.25">
      <c r="A1947" s="7">
        <v>2000</v>
      </c>
      <c r="B1947" s="7" t="s">
        <v>1760</v>
      </c>
      <c r="C1947" s="7" t="s">
        <v>78</v>
      </c>
      <c r="D1947" s="8">
        <v>73</v>
      </c>
      <c r="E1947" s="9">
        <v>208</v>
      </c>
      <c r="F1947" s="9">
        <v>4.62</v>
      </c>
      <c r="G1947" s="9">
        <v>10</v>
      </c>
      <c r="H1947" s="9">
        <v>35</v>
      </c>
      <c r="I1947" s="9">
        <v>114</v>
      </c>
      <c r="J1947" s="9">
        <v>4.32</v>
      </c>
      <c r="K1947" s="10">
        <v>6.92</v>
      </c>
      <c r="L1947" s="11">
        <f t="shared" si="630"/>
        <v>-0.50531854999290315</v>
      </c>
      <c r="M1947" s="11">
        <f t="shared" si="631"/>
        <v>-0.15189946046948916</v>
      </c>
      <c r="N1947" s="11">
        <f t="shared" si="632"/>
        <v>-1.5686550055442521</v>
      </c>
      <c r="O1947" s="11">
        <f t="shared" si="633"/>
        <v>3.2286192827968012E-2</v>
      </c>
      <c r="P1947" s="11">
        <f t="shared" si="634"/>
        <v>-0.65798049444671314</v>
      </c>
      <c r="Q1947" s="11">
        <f t="shared" si="635"/>
        <v>-0.29545701613877173</v>
      </c>
      <c r="R1947" s="12">
        <f t="shared" si="636"/>
        <v>0.56359597677865902</v>
      </c>
      <c r="S1947">
        <f t="shared" si="637"/>
        <v>-50.531854999290317</v>
      </c>
      <c r="T1947">
        <f t="shared" si="638"/>
        <v>-15.189946046948915</v>
      </c>
      <c r="U1947">
        <f t="shared" si="639"/>
        <v>-156.86550055442521</v>
      </c>
      <c r="V1947">
        <f t="shared" si="640"/>
        <v>-31.284715080937257</v>
      </c>
      <c r="W1947">
        <f t="shared" si="641"/>
        <v>13.406948031994364</v>
      </c>
      <c r="X1947" s="13">
        <f t="shared" si="642"/>
        <v>-2553.4683696693019</v>
      </c>
      <c r="Y1947">
        <f t="shared" si="643"/>
        <v>-230.73446090921897</v>
      </c>
      <c r="Z1947">
        <f t="shared" si="644"/>
        <v>-24606.785264190377</v>
      </c>
      <c r="AA1947">
        <f t="shared" si="645"/>
        <v>-978.73339769542304</v>
      </c>
      <c r="AB1947">
        <f t="shared" si="646"/>
        <v>179.74625553259756</v>
      </c>
      <c r="AC1947" s="21">
        <f t="shared" si="647"/>
        <v>-75.086583671028379</v>
      </c>
      <c r="AD1947" s="13">
        <f t="shared" si="648"/>
        <v>195.11784828784107</v>
      </c>
      <c r="AE1947" s="20">
        <f t="shared" si="649"/>
        <v>0.42260553607217977</v>
      </c>
      <c r="AF1947" s="18">
        <f t="shared" si="650"/>
        <v>42.3</v>
      </c>
    </row>
    <row r="1948" spans="1:32" x14ac:dyDescent="0.25">
      <c r="A1948" s="7">
        <v>2000</v>
      </c>
      <c r="B1948" s="7" t="s">
        <v>1801</v>
      </c>
      <c r="C1948" s="7" t="s">
        <v>34</v>
      </c>
      <c r="D1948" s="8">
        <v>74</v>
      </c>
      <c r="E1948" s="9">
        <v>233</v>
      </c>
      <c r="F1948" s="9">
        <v>4.75</v>
      </c>
      <c r="G1948" s="9">
        <v>18</v>
      </c>
      <c r="H1948" s="9">
        <v>32</v>
      </c>
      <c r="I1948" s="9">
        <v>111</v>
      </c>
      <c r="J1948" s="9">
        <v>4.45</v>
      </c>
      <c r="K1948" s="10">
        <v>7.43</v>
      </c>
      <c r="L1948" s="11">
        <f t="shared" si="630"/>
        <v>0.52464350784378899</v>
      </c>
      <c r="M1948" s="11">
        <f t="shared" si="631"/>
        <v>-0.96612816110648247</v>
      </c>
      <c r="N1948" s="11">
        <f t="shared" si="632"/>
        <v>-0.12264334190509857</v>
      </c>
      <c r="O1948" s="11">
        <f t="shared" si="633"/>
        <v>-0.91462171968375172</v>
      </c>
      <c r="P1948" s="11">
        <f t="shared" si="634"/>
        <v>-1.1151155046325347</v>
      </c>
      <c r="Q1948" s="11">
        <f t="shared" si="635"/>
        <v>-1.0651448935157977</v>
      </c>
      <c r="R1948" s="12">
        <f t="shared" si="636"/>
        <v>-1.4664779724666723</v>
      </c>
      <c r="S1948">
        <f t="shared" si="637"/>
        <v>52.464350784378901</v>
      </c>
      <c r="T1948">
        <f t="shared" si="638"/>
        <v>-96.612816110648254</v>
      </c>
      <c r="U1948">
        <f t="shared" si="639"/>
        <v>-12.264334190509857</v>
      </c>
      <c r="V1948">
        <f t="shared" si="640"/>
        <v>-101.48686121581432</v>
      </c>
      <c r="W1948">
        <f t="shared" si="641"/>
        <v>-126.58114329912351</v>
      </c>
      <c r="X1948" s="13">
        <f t="shared" si="642"/>
        <v>2752.5081032263588</v>
      </c>
      <c r="Y1948">
        <f t="shared" si="643"/>
        <v>-9334.0362368299357</v>
      </c>
      <c r="Z1948">
        <f t="shared" si="644"/>
        <v>-150.41389313650907</v>
      </c>
      <c r="AA1948">
        <f t="shared" si="645"/>
        <v>-10299.582999437956</v>
      </c>
      <c r="AB1948">
        <f t="shared" si="646"/>
        <v>-16022.785838913242</v>
      </c>
      <c r="AC1948" s="21">
        <f t="shared" si="647"/>
        <v>-81.3072086165689</v>
      </c>
      <c r="AD1948" s="13">
        <f t="shared" si="648"/>
        <v>188.89722334230055</v>
      </c>
      <c r="AE1948" s="20">
        <f t="shared" si="649"/>
        <v>0.40913229124664247</v>
      </c>
      <c r="AF1948" s="18">
        <f t="shared" si="650"/>
        <v>40.9</v>
      </c>
    </row>
    <row r="1949" spans="1:32" x14ac:dyDescent="0.25">
      <c r="A1949" s="7">
        <v>2000</v>
      </c>
      <c r="B1949" s="7" t="s">
        <v>1828</v>
      </c>
      <c r="C1949" s="7" t="s">
        <v>57</v>
      </c>
      <c r="D1949" s="8">
        <v>70</v>
      </c>
      <c r="E1949" s="9">
        <v>193</v>
      </c>
      <c r="F1949" s="9">
        <v>4.5</v>
      </c>
      <c r="G1949" s="9">
        <v>11</v>
      </c>
      <c r="H1949" s="9">
        <v>34</v>
      </c>
      <c r="I1949" s="9">
        <v>115</v>
      </c>
      <c r="J1949" s="9">
        <v>4.24</v>
      </c>
      <c r="K1949" s="10">
        <v>7.45</v>
      </c>
      <c r="L1949" s="11">
        <f t="shared" si="630"/>
        <v>-1.1232957846949185</v>
      </c>
      <c r="M1949" s="11">
        <f t="shared" si="631"/>
        <v>0.59969626319542912</v>
      </c>
      <c r="N1949" s="11">
        <f t="shared" si="632"/>
        <v>-1.387903547589358</v>
      </c>
      <c r="O1949" s="11">
        <f t="shared" si="633"/>
        <v>-0.28334977800927191</v>
      </c>
      <c r="P1949" s="11">
        <f t="shared" si="634"/>
        <v>-0.5056021577181059</v>
      </c>
      <c r="Q1949" s="11">
        <f t="shared" si="635"/>
        <v>0.17819706224709117</v>
      </c>
      <c r="R1949" s="12">
        <f t="shared" si="636"/>
        <v>-1.5460887155743344</v>
      </c>
      <c r="S1949">
        <f t="shared" si="637"/>
        <v>-112.32957846949185</v>
      </c>
      <c r="T1949">
        <f t="shared" si="638"/>
        <v>59.969626319542911</v>
      </c>
      <c r="U1949">
        <f t="shared" si="639"/>
        <v>-138.79035475893579</v>
      </c>
      <c r="V1949">
        <f t="shared" si="640"/>
        <v>-39.447596786368891</v>
      </c>
      <c r="W1949">
        <f t="shared" si="641"/>
        <v>-68.394582666362155</v>
      </c>
      <c r="X1949" s="13">
        <f t="shared" si="642"/>
        <v>-12617.934199133726</v>
      </c>
      <c r="Y1949">
        <f t="shared" si="643"/>
        <v>3596.3560809056139</v>
      </c>
      <c r="Z1949">
        <f t="shared" si="644"/>
        <v>-19262.76257411125</v>
      </c>
      <c r="AA1949">
        <f t="shared" si="645"/>
        <v>-1556.1128922199412</v>
      </c>
      <c r="AB1949">
        <f t="shared" si="646"/>
        <v>-4677.8189381058464</v>
      </c>
      <c r="AC1949" s="21">
        <f t="shared" si="647"/>
        <v>-83.088233249558456</v>
      </c>
      <c r="AD1949" s="13">
        <f t="shared" si="648"/>
        <v>187.11619870931099</v>
      </c>
      <c r="AE1949" s="20">
        <f t="shared" si="649"/>
        <v>0.40527477192492489</v>
      </c>
      <c r="AF1949" s="18">
        <f t="shared" si="650"/>
        <v>40.5</v>
      </c>
    </row>
    <row r="1950" spans="1:32" x14ac:dyDescent="0.25">
      <c r="A1950" s="7">
        <v>2000</v>
      </c>
      <c r="B1950" s="7" t="s">
        <v>1838</v>
      </c>
      <c r="C1950" s="7" t="s">
        <v>45</v>
      </c>
      <c r="D1950" s="8">
        <v>70.400000000000006</v>
      </c>
      <c r="E1950" s="14">
        <v>204</v>
      </c>
      <c r="F1950" s="14">
        <v>4.75</v>
      </c>
      <c r="G1950" s="14">
        <v>13</v>
      </c>
      <c r="H1950" s="14">
        <v>33</v>
      </c>
      <c r="I1950" s="14">
        <v>113</v>
      </c>
      <c r="J1950" s="14">
        <v>4.47</v>
      </c>
      <c r="K1950" s="10">
        <v>7.18</v>
      </c>
      <c r="L1950" s="11">
        <f t="shared" si="630"/>
        <v>-0.67011247924677386</v>
      </c>
      <c r="M1950" s="11">
        <f t="shared" si="631"/>
        <v>-0.96612816110648247</v>
      </c>
      <c r="N1950" s="11">
        <f t="shared" si="632"/>
        <v>-1.0264006316795695</v>
      </c>
      <c r="O1950" s="11">
        <f t="shared" si="633"/>
        <v>-0.59898574884651179</v>
      </c>
      <c r="P1950" s="11">
        <f t="shared" si="634"/>
        <v>-0.81035883117532026</v>
      </c>
      <c r="Q1950" s="11">
        <f t="shared" si="635"/>
        <v>-1.1835584131122607</v>
      </c>
      <c r="R1950" s="12">
        <f t="shared" si="636"/>
        <v>-0.47134368362092133</v>
      </c>
      <c r="S1950">
        <f t="shared" si="637"/>
        <v>-67.011247924677392</v>
      </c>
      <c r="T1950">
        <f t="shared" si="638"/>
        <v>-96.612816110648254</v>
      </c>
      <c r="U1950">
        <f t="shared" si="639"/>
        <v>-102.64006316795695</v>
      </c>
      <c r="V1950">
        <f t="shared" si="640"/>
        <v>-70.467229001091596</v>
      </c>
      <c r="W1950">
        <f t="shared" si="641"/>
        <v>-82.745104836659095</v>
      </c>
      <c r="X1950" s="13">
        <f t="shared" si="642"/>
        <v>-4490.5073484225804</v>
      </c>
      <c r="Y1950">
        <f t="shared" si="643"/>
        <v>-9334.0362368299357</v>
      </c>
      <c r="Z1950">
        <f t="shared" si="644"/>
        <v>-10534.982567122193</v>
      </c>
      <c r="AA1950">
        <f t="shared" si="645"/>
        <v>-4965.6303630922848</v>
      </c>
      <c r="AB1950">
        <f t="shared" si="646"/>
        <v>-6846.7523744297041</v>
      </c>
      <c r="AC1950" s="21">
        <f t="shared" si="647"/>
        <v>-85.05516902563501</v>
      </c>
      <c r="AD1950" s="13">
        <f t="shared" si="648"/>
        <v>185.14926293323447</v>
      </c>
      <c r="AE1950" s="20">
        <f t="shared" si="649"/>
        <v>0.40101458785994831</v>
      </c>
      <c r="AF1950" s="18">
        <f t="shared" si="650"/>
        <v>40.1</v>
      </c>
    </row>
    <row r="1951" spans="1:32" x14ac:dyDescent="0.25">
      <c r="A1951" s="7">
        <v>2000</v>
      </c>
      <c r="B1951" s="7" t="s">
        <v>1914</v>
      </c>
      <c r="C1951" s="7" t="s">
        <v>85</v>
      </c>
      <c r="D1951" s="8">
        <v>70</v>
      </c>
      <c r="E1951" s="9">
        <v>206</v>
      </c>
      <c r="F1951" s="9">
        <v>4.72</v>
      </c>
      <c r="G1951" s="9">
        <v>15</v>
      </c>
      <c r="H1951" s="9">
        <v>31.5</v>
      </c>
      <c r="I1951" s="9">
        <v>108</v>
      </c>
      <c r="J1951" s="9">
        <v>4.6500000000000004</v>
      </c>
      <c r="K1951" s="10">
        <v>7.15</v>
      </c>
      <c r="L1951" s="11">
        <f t="shared" si="630"/>
        <v>-0.58771551461983851</v>
      </c>
      <c r="M1951" s="11">
        <f t="shared" si="631"/>
        <v>-0.77822923019025159</v>
      </c>
      <c r="N1951" s="11">
        <f t="shared" si="632"/>
        <v>-0.66489771576978118</v>
      </c>
      <c r="O1951" s="11">
        <f t="shared" si="633"/>
        <v>-1.0724397051023717</v>
      </c>
      <c r="P1951" s="11">
        <f t="shared" si="634"/>
        <v>-1.5722505148183563</v>
      </c>
      <c r="Q1951" s="11">
        <f t="shared" si="635"/>
        <v>-2.2492800894804548</v>
      </c>
      <c r="R1951" s="12">
        <f t="shared" si="636"/>
        <v>-0.35192756895943372</v>
      </c>
      <c r="S1951">
        <f t="shared" si="637"/>
        <v>-58.771551461983847</v>
      </c>
      <c r="T1951">
        <f t="shared" si="638"/>
        <v>-77.822923019025154</v>
      </c>
      <c r="U1951">
        <f t="shared" si="639"/>
        <v>-66.489771576978114</v>
      </c>
      <c r="V1951">
        <f t="shared" si="640"/>
        <v>-132.23451099603639</v>
      </c>
      <c r="W1951">
        <f t="shared" si="641"/>
        <v>-130.06038292199443</v>
      </c>
      <c r="X1951" s="13">
        <f t="shared" si="642"/>
        <v>-3454.0952612486158</v>
      </c>
      <c r="Y1951">
        <f t="shared" si="643"/>
        <v>-6056.4073472251148</v>
      </c>
      <c r="Z1951">
        <f t="shared" si="644"/>
        <v>-4420.8897243587271</v>
      </c>
      <c r="AA1951">
        <f t="shared" si="645"/>
        <v>-17485.965898360868</v>
      </c>
      <c r="AB1951">
        <f t="shared" si="646"/>
        <v>-16915.703205815822</v>
      </c>
      <c r="AC1951" s="21">
        <f t="shared" si="647"/>
        <v>-98.318931480167279</v>
      </c>
      <c r="AD1951" s="13">
        <f t="shared" si="648"/>
        <v>171.88550047870217</v>
      </c>
      <c r="AE1951" s="20">
        <f t="shared" si="649"/>
        <v>0.37228661913941086</v>
      </c>
      <c r="AF1951" s="18">
        <f t="shared" si="650"/>
        <v>37.200000000000003</v>
      </c>
    </row>
    <row r="1952" spans="1:32" x14ac:dyDescent="0.25">
      <c r="A1952" s="7">
        <v>2000</v>
      </c>
      <c r="B1952" s="7" t="s">
        <v>1917</v>
      </c>
      <c r="C1952" s="7" t="s">
        <v>57</v>
      </c>
      <c r="D1952" s="8">
        <v>69</v>
      </c>
      <c r="E1952" s="9">
        <v>179</v>
      </c>
      <c r="F1952" s="9">
        <v>4.51</v>
      </c>
      <c r="G1952" s="9">
        <v>11</v>
      </c>
      <c r="H1952" s="9">
        <v>35</v>
      </c>
      <c r="I1952" s="9">
        <v>115</v>
      </c>
      <c r="J1952" s="9">
        <v>4.2699999999999996</v>
      </c>
      <c r="K1952" s="10">
        <v>7.21</v>
      </c>
      <c r="L1952" s="11">
        <f t="shared" si="630"/>
        <v>-1.700074537083466</v>
      </c>
      <c r="M1952" s="11">
        <f t="shared" si="631"/>
        <v>0.53706328622335398</v>
      </c>
      <c r="N1952" s="11">
        <f t="shared" si="632"/>
        <v>-1.387903547589358</v>
      </c>
      <c r="O1952" s="11">
        <f t="shared" si="633"/>
        <v>3.2286192827968012E-2</v>
      </c>
      <c r="P1952" s="11">
        <f t="shared" si="634"/>
        <v>-0.5056021577181059</v>
      </c>
      <c r="Q1952" s="11">
        <f t="shared" si="635"/>
        <v>5.7678285239653646E-4</v>
      </c>
      <c r="R1952" s="12">
        <f t="shared" si="636"/>
        <v>-0.59075979828241243</v>
      </c>
      <c r="S1952">
        <f t="shared" si="637"/>
        <v>-170.00745370834659</v>
      </c>
      <c r="T1952">
        <f t="shared" si="638"/>
        <v>53.706328622335398</v>
      </c>
      <c r="U1952">
        <f t="shared" si="639"/>
        <v>-138.79035475893579</v>
      </c>
      <c r="V1952">
        <f t="shared" si="640"/>
        <v>-23.665798244506895</v>
      </c>
      <c r="W1952">
        <f t="shared" si="641"/>
        <v>-29.509150771500796</v>
      </c>
      <c r="X1952" s="13">
        <f t="shared" si="642"/>
        <v>-28902.534316395609</v>
      </c>
      <c r="Y1952">
        <f t="shared" si="643"/>
        <v>2884.3697340902822</v>
      </c>
      <c r="Z1952">
        <f t="shared" si="644"/>
        <v>-19262.76257411125</v>
      </c>
      <c r="AA1952">
        <f t="shared" si="645"/>
        <v>-560.07000654970568</v>
      </c>
      <c r="AB1952">
        <f t="shared" si="646"/>
        <v>-870.78997925516603</v>
      </c>
      <c r="AC1952" s="21">
        <f t="shared" si="647"/>
        <v>-96.655871153511882</v>
      </c>
      <c r="AD1952" s="13">
        <f t="shared" si="648"/>
        <v>173.54856080535757</v>
      </c>
      <c r="AE1952" s="20">
        <f t="shared" si="649"/>
        <v>0.37588863969792879</v>
      </c>
      <c r="AF1952" s="18">
        <f t="shared" si="650"/>
        <v>37.6</v>
      </c>
    </row>
    <row r="1953" spans="1:32" x14ac:dyDescent="0.25">
      <c r="A1953" s="7">
        <v>2000</v>
      </c>
      <c r="B1953" s="7" t="s">
        <v>1923</v>
      </c>
      <c r="C1953" s="7" t="s">
        <v>78</v>
      </c>
      <c r="D1953" s="8">
        <v>73</v>
      </c>
      <c r="E1953" s="9">
        <v>221</v>
      </c>
      <c r="F1953" s="9">
        <v>4.71</v>
      </c>
      <c r="G1953" s="9">
        <v>8</v>
      </c>
      <c r="H1953" s="9">
        <v>33.5</v>
      </c>
      <c r="I1953" s="9">
        <v>113</v>
      </c>
      <c r="J1953" s="9">
        <v>4.38</v>
      </c>
      <c r="K1953" s="10">
        <v>7.08</v>
      </c>
      <c r="L1953" s="11">
        <f t="shared" si="630"/>
        <v>3.0261720082176747E-2</v>
      </c>
      <c r="M1953" s="11">
        <f t="shared" si="631"/>
        <v>-0.71559625321817644</v>
      </c>
      <c r="N1953" s="11">
        <f t="shared" si="632"/>
        <v>-1.9301579214540405</v>
      </c>
      <c r="O1953" s="11">
        <f t="shared" si="633"/>
        <v>-0.44116776342789188</v>
      </c>
      <c r="P1953" s="11">
        <f t="shared" si="634"/>
        <v>-0.81035883117532026</v>
      </c>
      <c r="Q1953" s="11">
        <f t="shared" si="635"/>
        <v>-0.65069757492816627</v>
      </c>
      <c r="R1953" s="12">
        <f t="shared" si="636"/>
        <v>-7.3289968082622295E-2</v>
      </c>
      <c r="S1953">
        <f t="shared" si="637"/>
        <v>3.0261720082176748</v>
      </c>
      <c r="T1953">
        <f t="shared" si="638"/>
        <v>-71.559625321817649</v>
      </c>
      <c r="U1953">
        <f t="shared" si="639"/>
        <v>-193.01579214540405</v>
      </c>
      <c r="V1953">
        <f t="shared" si="640"/>
        <v>-62.576329730160609</v>
      </c>
      <c r="W1953">
        <f t="shared" si="641"/>
        <v>-36.199377150539434</v>
      </c>
      <c r="X1953" s="13">
        <f t="shared" si="642"/>
        <v>9.1577170233201954</v>
      </c>
      <c r="Y1953">
        <f t="shared" si="643"/>
        <v>-5120.7799761989254</v>
      </c>
      <c r="Z1953">
        <f t="shared" si="644"/>
        <v>-37255.096017517819</v>
      </c>
      <c r="AA1953">
        <f t="shared" si="645"/>
        <v>-3915.7970424977825</v>
      </c>
      <c r="AB1953">
        <f t="shared" si="646"/>
        <v>-1310.3949060869963</v>
      </c>
      <c r="AC1953" s="21">
        <f t="shared" si="647"/>
        <v>-97.563220759954618</v>
      </c>
      <c r="AD1953" s="13">
        <f t="shared" si="648"/>
        <v>172.64121119891485</v>
      </c>
      <c r="AE1953" s="20">
        <f t="shared" si="649"/>
        <v>0.37392341216902564</v>
      </c>
      <c r="AF1953" s="18">
        <f t="shared" si="650"/>
        <v>37.4</v>
      </c>
    </row>
    <row r="1954" spans="1:32" x14ac:dyDescent="0.25">
      <c r="A1954" s="7">
        <v>2000</v>
      </c>
      <c r="B1954" s="7" t="s">
        <v>1931</v>
      </c>
      <c r="C1954" s="7" t="s">
        <v>45</v>
      </c>
      <c r="D1954" s="8">
        <v>71.2</v>
      </c>
      <c r="E1954" s="14">
        <v>216</v>
      </c>
      <c r="F1954" s="14">
        <v>4.84</v>
      </c>
      <c r="G1954" s="14">
        <v>15</v>
      </c>
      <c r="H1954" s="14">
        <v>29.5</v>
      </c>
      <c r="I1954" s="14">
        <v>112</v>
      </c>
      <c r="J1954" s="14">
        <v>4.41</v>
      </c>
      <c r="K1954" s="10">
        <v>7.15</v>
      </c>
      <c r="L1954" s="11">
        <f t="shared" si="630"/>
        <v>-0.17573069148516168</v>
      </c>
      <c r="M1954" s="11">
        <f t="shared" si="631"/>
        <v>-1.5298249538551698</v>
      </c>
      <c r="N1954" s="11">
        <f t="shared" si="632"/>
        <v>-0.66489771576978118</v>
      </c>
      <c r="O1954" s="11">
        <f t="shared" si="633"/>
        <v>-1.7037116467768516</v>
      </c>
      <c r="P1954" s="11">
        <f t="shared" si="634"/>
        <v>-0.96273716790392749</v>
      </c>
      <c r="Q1954" s="11">
        <f t="shared" si="635"/>
        <v>-0.8283178543228662</v>
      </c>
      <c r="R1954" s="12">
        <f t="shared" si="636"/>
        <v>-0.35192756895943372</v>
      </c>
      <c r="S1954">
        <f t="shared" si="637"/>
        <v>-17.573069148516169</v>
      </c>
      <c r="T1954">
        <f t="shared" si="638"/>
        <v>-152.98249538551698</v>
      </c>
      <c r="U1954">
        <f t="shared" si="639"/>
        <v>-66.489771576978114</v>
      </c>
      <c r="V1954">
        <f t="shared" si="640"/>
        <v>-133.32244073403896</v>
      </c>
      <c r="W1954">
        <f t="shared" si="641"/>
        <v>-59.012271164114992</v>
      </c>
      <c r="X1954" s="13">
        <f t="shared" si="642"/>
        <v>-308.81275929853075</v>
      </c>
      <c r="Y1954">
        <f t="shared" si="643"/>
        <v>-23403.643894379726</v>
      </c>
      <c r="Z1954">
        <f t="shared" si="644"/>
        <v>-4420.8897243587271</v>
      </c>
      <c r="AA1954">
        <f t="shared" si="645"/>
        <v>-17774.873203281331</v>
      </c>
      <c r="AB1954">
        <f t="shared" si="646"/>
        <v>-3482.4481479470378</v>
      </c>
      <c r="AC1954" s="21">
        <f t="shared" si="647"/>
        <v>-99.388799901463088</v>
      </c>
      <c r="AD1954" s="13">
        <f t="shared" si="648"/>
        <v>170.81563205740639</v>
      </c>
      <c r="AE1954" s="20">
        <f t="shared" si="649"/>
        <v>0.36996939228561015</v>
      </c>
      <c r="AF1954" s="18">
        <f t="shared" si="650"/>
        <v>37</v>
      </c>
    </row>
    <row r="1955" spans="1:32" x14ac:dyDescent="0.25">
      <c r="A1955" s="7">
        <v>2000</v>
      </c>
      <c r="B1955" s="7" t="s">
        <v>1946</v>
      </c>
      <c r="C1955" s="7" t="s">
        <v>34</v>
      </c>
      <c r="D1955" s="8">
        <v>74</v>
      </c>
      <c r="E1955" s="9">
        <v>247</v>
      </c>
      <c r="F1955" s="9">
        <v>4.95</v>
      </c>
      <c r="G1955" s="9">
        <v>17</v>
      </c>
      <c r="H1955" s="9">
        <v>32</v>
      </c>
      <c r="I1955" s="9">
        <v>113</v>
      </c>
      <c r="J1955" s="9">
        <v>4.3899999999999997</v>
      </c>
      <c r="K1955" s="10">
        <v>7.27</v>
      </c>
      <c r="L1955" s="11">
        <f t="shared" si="630"/>
        <v>1.1014222602323365</v>
      </c>
      <c r="M1955" s="11">
        <f t="shared" si="631"/>
        <v>-2.2187877005480128</v>
      </c>
      <c r="N1955" s="11">
        <f t="shared" si="632"/>
        <v>-0.30339479985999279</v>
      </c>
      <c r="O1955" s="11">
        <f t="shared" si="633"/>
        <v>-0.91462171968375172</v>
      </c>
      <c r="P1955" s="11">
        <f t="shared" si="634"/>
        <v>-0.81035883117532026</v>
      </c>
      <c r="Q1955" s="11">
        <f t="shared" si="635"/>
        <v>-0.7099043347263978</v>
      </c>
      <c r="R1955" s="12">
        <f t="shared" si="636"/>
        <v>-0.82959202760539119</v>
      </c>
      <c r="S1955">
        <f t="shared" si="637"/>
        <v>110.14222602323365</v>
      </c>
      <c r="T1955">
        <f t="shared" si="638"/>
        <v>-221.87877005480127</v>
      </c>
      <c r="U1955">
        <f t="shared" si="639"/>
        <v>-30.339479985999279</v>
      </c>
      <c r="V1955">
        <f t="shared" si="640"/>
        <v>-86.249027542953598</v>
      </c>
      <c r="W1955">
        <f t="shared" si="641"/>
        <v>-76.974818116589447</v>
      </c>
      <c r="X1955" s="13">
        <f t="shared" si="642"/>
        <v>12131.309953353088</v>
      </c>
      <c r="Y1955">
        <f t="shared" si="643"/>
        <v>-49230.188601031376</v>
      </c>
      <c r="Z1955">
        <f t="shared" si="644"/>
        <v>-920.48404582085084</v>
      </c>
      <c r="AA1955">
        <f t="shared" si="645"/>
        <v>-7438.8947521051687</v>
      </c>
      <c r="AB1955">
        <f t="shared" si="646"/>
        <v>-5925.122624082027</v>
      </c>
      <c r="AC1955" s="21">
        <f t="shared" si="647"/>
        <v>-101.37394149354786</v>
      </c>
      <c r="AD1955" s="13">
        <f t="shared" si="648"/>
        <v>168.83049046532159</v>
      </c>
      <c r="AE1955" s="20">
        <f t="shared" si="649"/>
        <v>0.36566977626347891</v>
      </c>
      <c r="AF1955" s="18">
        <f t="shared" si="650"/>
        <v>36.6</v>
      </c>
    </row>
    <row r="1956" spans="1:32" x14ac:dyDescent="0.25">
      <c r="A1956" s="7">
        <v>2000</v>
      </c>
      <c r="B1956" s="7" t="s">
        <v>1951</v>
      </c>
      <c r="C1956" s="7" t="s">
        <v>34</v>
      </c>
      <c r="D1956" s="8">
        <v>76</v>
      </c>
      <c r="E1956" s="9">
        <v>253</v>
      </c>
      <c r="F1956" s="9">
        <v>4.97</v>
      </c>
      <c r="G1956" s="9">
        <v>20</v>
      </c>
      <c r="H1956" s="9">
        <v>31.5</v>
      </c>
      <c r="I1956" s="9">
        <v>109</v>
      </c>
      <c r="J1956" s="9">
        <v>4.21</v>
      </c>
      <c r="K1956" s="10">
        <v>7.12</v>
      </c>
      <c r="L1956" s="11">
        <f t="shared" si="630"/>
        <v>1.3486131541131428</v>
      </c>
      <c r="M1956" s="11">
        <f t="shared" si="631"/>
        <v>-2.3440536544921633</v>
      </c>
      <c r="N1956" s="11">
        <f t="shared" si="632"/>
        <v>0.23885957400468982</v>
      </c>
      <c r="O1956" s="11">
        <f t="shared" si="633"/>
        <v>-1.0724397051023717</v>
      </c>
      <c r="P1956" s="11">
        <f t="shared" si="634"/>
        <v>-1.4198721780897492</v>
      </c>
      <c r="Q1956" s="11">
        <f t="shared" si="635"/>
        <v>0.35581734164179107</v>
      </c>
      <c r="R1956" s="12">
        <f t="shared" si="636"/>
        <v>-0.23251145429794262</v>
      </c>
      <c r="S1956">
        <f t="shared" si="637"/>
        <v>134.86131541131428</v>
      </c>
      <c r="T1956">
        <f t="shared" si="638"/>
        <v>-234.40536544921633</v>
      </c>
      <c r="U1956">
        <f t="shared" si="639"/>
        <v>23.885957400468982</v>
      </c>
      <c r="V1956">
        <f t="shared" si="640"/>
        <v>-124.61559415960606</v>
      </c>
      <c r="W1956">
        <f t="shared" si="641"/>
        <v>6.1652943671924225</v>
      </c>
      <c r="X1956" s="13">
        <f t="shared" si="642"/>
        <v>18187.574394469993</v>
      </c>
      <c r="Y1956">
        <f t="shared" si="643"/>
        <v>-54945.875351380659</v>
      </c>
      <c r="Z1956">
        <f t="shared" si="644"/>
        <v>570.53896093701894</v>
      </c>
      <c r="AA1956">
        <f t="shared" si="645"/>
        <v>-15529.046307751645</v>
      </c>
      <c r="AB1956">
        <f t="shared" si="646"/>
        <v>38.010854634134617</v>
      </c>
      <c r="AC1956" s="21">
        <f t="shared" si="647"/>
        <v>-101.66493736691245</v>
      </c>
      <c r="AD1956" s="13">
        <f t="shared" si="648"/>
        <v>168.53949459195701</v>
      </c>
      <c r="AE1956" s="20">
        <f t="shared" si="649"/>
        <v>0.36503950861683793</v>
      </c>
      <c r="AF1956" s="18">
        <f t="shared" si="650"/>
        <v>36.5</v>
      </c>
    </row>
    <row r="1957" spans="1:32" x14ac:dyDescent="0.25">
      <c r="A1957" s="7">
        <v>2000</v>
      </c>
      <c r="B1957" s="7" t="s">
        <v>1952</v>
      </c>
      <c r="C1957" s="7" t="s">
        <v>57</v>
      </c>
      <c r="D1957" s="8">
        <v>73</v>
      </c>
      <c r="E1957" s="9">
        <v>214</v>
      </c>
      <c r="F1957" s="9">
        <v>4.9400000000000004</v>
      </c>
      <c r="G1957" s="9">
        <v>19</v>
      </c>
      <c r="H1957" s="9">
        <v>33.5</v>
      </c>
      <c r="I1957" s="9">
        <v>116</v>
      </c>
      <c r="J1957" s="9">
        <v>4.24</v>
      </c>
      <c r="K1957" s="10">
        <v>7.38</v>
      </c>
      <c r="L1957" s="11">
        <f t="shared" si="630"/>
        <v>-0.25812765611209704</v>
      </c>
      <c r="M1957" s="11">
        <f t="shared" si="631"/>
        <v>-2.1561547235759377</v>
      </c>
      <c r="N1957" s="11">
        <f t="shared" si="632"/>
        <v>5.8108116049795627E-2</v>
      </c>
      <c r="O1957" s="11">
        <f t="shared" si="633"/>
        <v>-0.44116776342789188</v>
      </c>
      <c r="P1957" s="11">
        <f t="shared" si="634"/>
        <v>-0.35322382098949873</v>
      </c>
      <c r="Q1957" s="11">
        <f t="shared" si="635"/>
        <v>0.17819706224709117</v>
      </c>
      <c r="R1957" s="12">
        <f t="shared" si="636"/>
        <v>-1.2674511146975229</v>
      </c>
      <c r="S1957">
        <f t="shared" si="637"/>
        <v>-25.812765611209702</v>
      </c>
      <c r="T1957">
        <f t="shared" si="638"/>
        <v>-215.61547235759377</v>
      </c>
      <c r="U1957">
        <f t="shared" si="639"/>
        <v>5.8108116049795626</v>
      </c>
      <c r="V1957">
        <f t="shared" si="640"/>
        <v>-39.719579220869527</v>
      </c>
      <c r="W1957">
        <f t="shared" si="641"/>
        <v>-54.462702622521583</v>
      </c>
      <c r="X1957" s="13">
        <f t="shared" si="642"/>
        <v>-666.29886849925015</v>
      </c>
      <c r="Y1957">
        <f t="shared" si="643"/>
        <v>-46490.031919988287</v>
      </c>
      <c r="Z1957">
        <f t="shared" si="644"/>
        <v>33.765531508565161</v>
      </c>
      <c r="AA1957">
        <f t="shared" si="645"/>
        <v>-1577.6449734829303</v>
      </c>
      <c r="AB1957">
        <f t="shared" si="646"/>
        <v>-2966.1859769492194</v>
      </c>
      <c r="AC1957" s="21">
        <f t="shared" si="647"/>
        <v>-101.65273848491356</v>
      </c>
      <c r="AD1957" s="13">
        <f t="shared" si="648"/>
        <v>168.55169347395591</v>
      </c>
      <c r="AE1957" s="20">
        <f t="shared" si="649"/>
        <v>0.36506593016213407</v>
      </c>
      <c r="AF1957" s="18">
        <f t="shared" si="650"/>
        <v>36.5</v>
      </c>
    </row>
    <row r="1958" spans="1:32" x14ac:dyDescent="0.25">
      <c r="A1958" s="7">
        <v>2000</v>
      </c>
      <c r="B1958" s="7" t="s">
        <v>1972</v>
      </c>
      <c r="C1958" s="7" t="s">
        <v>34</v>
      </c>
      <c r="D1958" s="8">
        <v>73</v>
      </c>
      <c r="E1958" s="9">
        <v>237</v>
      </c>
      <c r="F1958" s="9">
        <v>4.72</v>
      </c>
      <c r="G1958" s="9">
        <v>21</v>
      </c>
      <c r="H1958" s="9">
        <v>31</v>
      </c>
      <c r="I1958" s="9">
        <v>112</v>
      </c>
      <c r="J1958" s="9">
        <v>4.3899999999999997</v>
      </c>
      <c r="K1958" s="10">
        <v>7.96</v>
      </c>
      <c r="L1958" s="11">
        <f t="shared" si="630"/>
        <v>0.6894374370976597</v>
      </c>
      <c r="M1958" s="11">
        <f t="shared" si="631"/>
        <v>-0.77822923019025159</v>
      </c>
      <c r="N1958" s="11">
        <f t="shared" si="632"/>
        <v>0.41961103195958405</v>
      </c>
      <c r="O1958" s="11">
        <f t="shared" si="633"/>
        <v>-1.2302576905209917</v>
      </c>
      <c r="P1958" s="11">
        <f t="shared" si="634"/>
        <v>-0.96273716790392749</v>
      </c>
      <c r="Q1958" s="11">
        <f t="shared" si="635"/>
        <v>-0.7099043347263978</v>
      </c>
      <c r="R1958" s="12">
        <f t="shared" si="636"/>
        <v>-3.5761626648196656</v>
      </c>
      <c r="S1958">
        <f t="shared" si="637"/>
        <v>68.943743709765968</v>
      </c>
      <c r="T1958">
        <f t="shared" si="638"/>
        <v>-77.822923019025154</v>
      </c>
      <c r="U1958">
        <f t="shared" si="639"/>
        <v>41.961103195958401</v>
      </c>
      <c r="V1958">
        <f t="shared" si="640"/>
        <v>-109.64974292124596</v>
      </c>
      <c r="W1958">
        <f t="shared" si="641"/>
        <v>-214.30334997730318</v>
      </c>
      <c r="X1958" s="13">
        <f t="shared" si="642"/>
        <v>4753.2397967178949</v>
      </c>
      <c r="Y1958">
        <f t="shared" si="643"/>
        <v>-6056.4073472251148</v>
      </c>
      <c r="Z1958">
        <f t="shared" si="644"/>
        <v>1760.7341814218703</v>
      </c>
      <c r="AA1958">
        <f t="shared" si="645"/>
        <v>-12023.066122695329</v>
      </c>
      <c r="AB1958">
        <f t="shared" si="646"/>
        <v>-45925.92581149449</v>
      </c>
      <c r="AC1958" s="21">
        <f t="shared" si="647"/>
        <v>-107.23005670358957</v>
      </c>
      <c r="AD1958" s="13">
        <f t="shared" si="648"/>
        <v>162.97437525527988</v>
      </c>
      <c r="AE1958" s="20">
        <f t="shared" si="649"/>
        <v>0.35298602267888002</v>
      </c>
      <c r="AF1958" s="18">
        <f t="shared" si="650"/>
        <v>35.299999999999997</v>
      </c>
    </row>
    <row r="1959" spans="1:32" x14ac:dyDescent="0.25">
      <c r="A1959" s="7">
        <v>2000</v>
      </c>
      <c r="B1959" s="7" t="s">
        <v>1994</v>
      </c>
      <c r="C1959" s="7" t="s">
        <v>45</v>
      </c>
      <c r="D1959" s="8">
        <v>67.5</v>
      </c>
      <c r="E1959" s="14">
        <v>189</v>
      </c>
      <c r="F1959" s="14">
        <v>4.8099999999999996</v>
      </c>
      <c r="G1959" s="14">
        <v>13</v>
      </c>
      <c r="H1959" s="14">
        <v>32</v>
      </c>
      <c r="I1959" s="14">
        <v>109</v>
      </c>
      <c r="J1959" s="14">
        <v>4.47</v>
      </c>
      <c r="K1959" s="10">
        <v>7.04</v>
      </c>
      <c r="L1959" s="11">
        <f t="shared" si="630"/>
        <v>-1.2880897139487892</v>
      </c>
      <c r="M1959" s="11">
        <f t="shared" si="631"/>
        <v>-1.3419260229389389</v>
      </c>
      <c r="N1959" s="11">
        <f t="shared" si="632"/>
        <v>-1.0264006316795695</v>
      </c>
      <c r="O1959" s="11">
        <f t="shared" si="633"/>
        <v>-0.91462171968375172</v>
      </c>
      <c r="P1959" s="11">
        <f t="shared" si="634"/>
        <v>-1.4198721780897492</v>
      </c>
      <c r="Q1959" s="11">
        <f t="shared" si="635"/>
        <v>-1.1835584131122607</v>
      </c>
      <c r="R1959" s="12">
        <f t="shared" si="636"/>
        <v>8.5931518132698018E-2</v>
      </c>
      <c r="S1959">
        <f t="shared" si="637"/>
        <v>-128.80897139487894</v>
      </c>
      <c r="T1959">
        <f t="shared" si="638"/>
        <v>-134.19260229389388</v>
      </c>
      <c r="U1959">
        <f t="shared" si="639"/>
        <v>-102.64006316795695</v>
      </c>
      <c r="V1959">
        <f t="shared" si="640"/>
        <v>-116.72469488867505</v>
      </c>
      <c r="W1959">
        <f t="shared" si="641"/>
        <v>-54.881344748978137</v>
      </c>
      <c r="X1959" s="13">
        <f t="shared" si="642"/>
        <v>-16591.751111806741</v>
      </c>
      <c r="Y1959">
        <f t="shared" si="643"/>
        <v>-18007.654510407174</v>
      </c>
      <c r="Z1959">
        <f t="shared" si="644"/>
        <v>-10534.982567122193</v>
      </c>
      <c r="AA1959">
        <f t="shared" si="645"/>
        <v>-13624.654396854283</v>
      </c>
      <c r="AB1959">
        <f t="shared" si="646"/>
        <v>-3011.9620014561901</v>
      </c>
      <c r="AC1959" s="21">
        <f t="shared" si="647"/>
        <v>-111.14945306896169</v>
      </c>
      <c r="AD1959" s="13">
        <f t="shared" si="648"/>
        <v>159.05497888990777</v>
      </c>
      <c r="AE1959" s="20">
        <f t="shared" si="649"/>
        <v>0.34449700634028274</v>
      </c>
      <c r="AF1959" s="18">
        <f t="shared" si="650"/>
        <v>34.4</v>
      </c>
    </row>
    <row r="1960" spans="1:32" x14ac:dyDescent="0.25">
      <c r="A1960" s="7">
        <v>2000</v>
      </c>
      <c r="B1960" s="7" t="s">
        <v>2006</v>
      </c>
      <c r="C1960" s="7" t="s">
        <v>34</v>
      </c>
      <c r="D1960" s="8">
        <v>75</v>
      </c>
      <c r="E1960" s="9">
        <v>261</v>
      </c>
      <c r="F1960" s="9">
        <v>4.9000000000000004</v>
      </c>
      <c r="G1960" s="9">
        <v>20</v>
      </c>
      <c r="H1960" s="9">
        <v>30.5</v>
      </c>
      <c r="I1960" s="9">
        <v>111</v>
      </c>
      <c r="J1960" s="9">
        <v>4.5199999999999996</v>
      </c>
      <c r="K1960" s="10">
        <v>7.75</v>
      </c>
      <c r="L1960" s="11">
        <f t="shared" si="630"/>
        <v>1.6782010126208842</v>
      </c>
      <c r="M1960" s="11">
        <f t="shared" si="631"/>
        <v>-1.9056228156876318</v>
      </c>
      <c r="N1960" s="11">
        <f t="shared" si="632"/>
        <v>0.23885957400468982</v>
      </c>
      <c r="O1960" s="11">
        <f t="shared" si="633"/>
        <v>-1.3880756759396116</v>
      </c>
      <c r="P1960" s="11">
        <f t="shared" si="634"/>
        <v>-1.1151155046325347</v>
      </c>
      <c r="Q1960" s="11">
        <f t="shared" si="635"/>
        <v>-1.4795922121034237</v>
      </c>
      <c r="R1960" s="12">
        <f t="shared" si="636"/>
        <v>-2.7402498621892351</v>
      </c>
      <c r="S1960">
        <f t="shared" si="637"/>
        <v>167.82010126208843</v>
      </c>
      <c r="T1960">
        <f t="shared" si="638"/>
        <v>-190.56228156876318</v>
      </c>
      <c r="U1960">
        <f t="shared" si="639"/>
        <v>23.885957400468982</v>
      </c>
      <c r="V1960">
        <f t="shared" si="640"/>
        <v>-125.15955902860732</v>
      </c>
      <c r="W1960">
        <f t="shared" si="641"/>
        <v>-210.99210371463295</v>
      </c>
      <c r="X1960" s="13">
        <f t="shared" si="642"/>
        <v>28163.586387617615</v>
      </c>
      <c r="Y1960">
        <f t="shared" si="643"/>
        <v>-36313.983156692579</v>
      </c>
      <c r="Z1960">
        <f t="shared" si="644"/>
        <v>570.53896093701894</v>
      </c>
      <c r="AA1960">
        <f t="shared" si="645"/>
        <v>-15664.91521623544</v>
      </c>
      <c r="AB1960">
        <f t="shared" si="646"/>
        <v>-44517.667829926424</v>
      </c>
      <c r="AC1960" s="21">
        <f t="shared" si="647"/>
        <v>-116.41515438661739</v>
      </c>
      <c r="AD1960" s="13">
        <f t="shared" si="648"/>
        <v>153.78927757225208</v>
      </c>
      <c r="AE1960" s="20">
        <f t="shared" si="649"/>
        <v>0.33309202956511325</v>
      </c>
      <c r="AF1960" s="18">
        <f t="shared" si="650"/>
        <v>33.299999999999997</v>
      </c>
    </row>
    <row r="1961" spans="1:32" x14ac:dyDescent="0.25">
      <c r="A1961" s="7">
        <v>2000</v>
      </c>
      <c r="B1961" s="7" t="s">
        <v>2029</v>
      </c>
      <c r="C1961" s="7" t="s">
        <v>54</v>
      </c>
      <c r="D1961" s="8">
        <v>73</v>
      </c>
      <c r="E1961" s="9">
        <v>246</v>
      </c>
      <c r="F1961" s="9">
        <v>4.97</v>
      </c>
      <c r="G1961" s="9">
        <v>24</v>
      </c>
      <c r="H1961" s="9">
        <v>27.5</v>
      </c>
      <c r="I1961" s="9">
        <v>110</v>
      </c>
      <c r="J1961" s="9">
        <v>4.43</v>
      </c>
      <c r="K1961" s="10">
        <v>7.37</v>
      </c>
      <c r="L1961" s="11">
        <f t="shared" si="630"/>
        <v>1.0602237779188688</v>
      </c>
      <c r="M1961" s="11">
        <f t="shared" si="631"/>
        <v>-2.3440536544921633</v>
      </c>
      <c r="N1961" s="11">
        <f t="shared" si="632"/>
        <v>0.96186540582426661</v>
      </c>
      <c r="O1961" s="11">
        <f t="shared" si="633"/>
        <v>-2.3349835884513315</v>
      </c>
      <c r="P1961" s="11">
        <f t="shared" si="634"/>
        <v>-1.2674938413611418</v>
      </c>
      <c r="Q1961" s="11">
        <f t="shared" si="635"/>
        <v>-0.94673137391932927</v>
      </c>
      <c r="R1961" s="12">
        <f t="shared" si="636"/>
        <v>-1.2276457431436938</v>
      </c>
      <c r="S1961">
        <f t="shared" si="637"/>
        <v>106.02237779188688</v>
      </c>
      <c r="T1961">
        <f t="shared" si="638"/>
        <v>-234.40536544921633</v>
      </c>
      <c r="U1961">
        <f t="shared" si="639"/>
        <v>96.186540582426659</v>
      </c>
      <c r="V1961">
        <f t="shared" si="640"/>
        <v>-180.12387149062366</v>
      </c>
      <c r="W1961">
        <f t="shared" si="641"/>
        <v>-108.71885585315115</v>
      </c>
      <c r="X1961" s="13">
        <f t="shared" si="642"/>
        <v>11240.744592645589</v>
      </c>
      <c r="Y1961">
        <f t="shared" si="643"/>
        <v>-54945.875351380659</v>
      </c>
      <c r="Z1961">
        <f t="shared" si="644"/>
        <v>9251.8505892148114</v>
      </c>
      <c r="AA1961">
        <f t="shared" si="645"/>
        <v>-32444.609080770704</v>
      </c>
      <c r="AB1961">
        <f t="shared" si="646"/>
        <v>-11819.78961801826</v>
      </c>
      <c r="AC1961" s="21">
        <f t="shared" si="647"/>
        <v>-125.47324724283597</v>
      </c>
      <c r="AD1961" s="13">
        <f t="shared" si="648"/>
        <v>144.73118471603351</v>
      </c>
      <c r="AE1961" s="20">
        <f t="shared" si="649"/>
        <v>0.31347311606804201</v>
      </c>
      <c r="AF1961" s="18">
        <f t="shared" si="650"/>
        <v>31.3</v>
      </c>
    </row>
    <row r="1962" spans="1:32" x14ac:dyDescent="0.25">
      <c r="A1962" s="7">
        <v>1999</v>
      </c>
      <c r="B1962" s="7" t="s">
        <v>89</v>
      </c>
      <c r="C1962" s="7" t="s">
        <v>45</v>
      </c>
      <c r="D1962" s="8">
        <v>70</v>
      </c>
      <c r="E1962" s="14">
        <v>195</v>
      </c>
      <c r="F1962" s="14">
        <v>4.4800000000000004</v>
      </c>
      <c r="G1962" s="14">
        <v>15</v>
      </c>
      <c r="H1962" s="14">
        <v>43.5</v>
      </c>
      <c r="I1962" s="14">
        <v>132</v>
      </c>
      <c r="J1962" s="14">
        <v>3.86</v>
      </c>
      <c r="K1962" s="10">
        <v>6.9</v>
      </c>
      <c r="L1962" s="11">
        <f t="shared" si="630"/>
        <v>-1.040898820067983</v>
      </c>
      <c r="M1962" s="11">
        <f t="shared" si="631"/>
        <v>0.72496221713957931</v>
      </c>
      <c r="N1962" s="11">
        <f t="shared" si="632"/>
        <v>-0.66489771576978118</v>
      </c>
      <c r="O1962" s="11">
        <f t="shared" si="633"/>
        <v>2.7151919449445074</v>
      </c>
      <c r="P1962" s="11">
        <f t="shared" si="634"/>
        <v>2.0848295666682164</v>
      </c>
      <c r="Q1962" s="11">
        <f t="shared" si="635"/>
        <v>2.4280539345799399</v>
      </c>
      <c r="R1962" s="12">
        <f t="shared" si="636"/>
        <v>0.64320671988631739</v>
      </c>
      <c r="S1962">
        <f t="shared" si="637"/>
        <v>-104.08988200679829</v>
      </c>
      <c r="T1962">
        <f t="shared" si="638"/>
        <v>72.496221713957937</v>
      </c>
      <c r="U1962">
        <f t="shared" si="639"/>
        <v>-66.489771576978114</v>
      </c>
      <c r="V1962">
        <f t="shared" si="640"/>
        <v>240.00107558063618</v>
      </c>
      <c r="W1962">
        <f t="shared" si="641"/>
        <v>153.56303272331286</v>
      </c>
      <c r="X1962" s="13">
        <f t="shared" si="642"/>
        <v>-10834.70353618919</v>
      </c>
      <c r="Y1962">
        <f t="shared" si="643"/>
        <v>5255.7021627993463</v>
      </c>
      <c r="Z1962">
        <f t="shared" si="644"/>
        <v>-4420.8897243587271</v>
      </c>
      <c r="AA1962">
        <f t="shared" si="645"/>
        <v>57600.51627986224</v>
      </c>
      <c r="AB1962">
        <f t="shared" si="646"/>
        <v>23581.605019181257</v>
      </c>
      <c r="AC1962" s="21">
        <f t="shared" si="647"/>
        <v>119.31657906703069</v>
      </c>
      <c r="AD1962" s="13">
        <f t="shared" si="648"/>
        <v>389.52101102590018</v>
      </c>
      <c r="AE1962" s="20">
        <f t="shared" si="649"/>
        <v>0.84366313548690375</v>
      </c>
      <c r="AF1962" s="18">
        <f t="shared" si="650"/>
        <v>84.4</v>
      </c>
    </row>
    <row r="1963" spans="1:32" x14ac:dyDescent="0.25">
      <c r="A1963" s="7">
        <v>1999</v>
      </c>
      <c r="B1963" s="7" t="s">
        <v>195</v>
      </c>
      <c r="C1963" s="7" t="s">
        <v>57</v>
      </c>
      <c r="D1963" s="8">
        <v>73</v>
      </c>
      <c r="E1963" s="9">
        <v>191</v>
      </c>
      <c r="F1963" s="9">
        <v>4.34</v>
      </c>
      <c r="G1963" s="9">
        <v>18</v>
      </c>
      <c r="H1963" s="9">
        <v>37</v>
      </c>
      <c r="I1963" s="9">
        <v>124</v>
      </c>
      <c r="J1963" s="9">
        <v>3.86</v>
      </c>
      <c r="K1963" s="10">
        <v>6.8</v>
      </c>
      <c r="L1963" s="11">
        <f t="shared" si="630"/>
        <v>-1.2056927493218539</v>
      </c>
      <c r="M1963" s="11">
        <f t="shared" si="631"/>
        <v>1.6018238947486534</v>
      </c>
      <c r="N1963" s="11">
        <f t="shared" si="632"/>
        <v>-0.12264334190509857</v>
      </c>
      <c r="O1963" s="11">
        <f t="shared" si="633"/>
        <v>0.66355813450244783</v>
      </c>
      <c r="P1963" s="11">
        <f t="shared" si="634"/>
        <v>0.86580287283935886</v>
      </c>
      <c r="Q1963" s="11">
        <f t="shared" si="635"/>
        <v>2.4280539345799399</v>
      </c>
      <c r="R1963" s="12">
        <f t="shared" si="636"/>
        <v>1.04126043542462</v>
      </c>
      <c r="S1963">
        <f t="shared" si="637"/>
        <v>-120.56927493218539</v>
      </c>
      <c r="T1963">
        <f t="shared" si="638"/>
        <v>160.18238947486535</v>
      </c>
      <c r="U1963">
        <f t="shared" si="639"/>
        <v>-12.264334190509857</v>
      </c>
      <c r="V1963">
        <f t="shared" si="640"/>
        <v>76.468050367090328</v>
      </c>
      <c r="W1963">
        <f t="shared" si="641"/>
        <v>173.46571850022801</v>
      </c>
      <c r="X1963" s="13">
        <f t="shared" si="642"/>
        <v>-14536.95005767291</v>
      </c>
      <c r="Y1963">
        <f t="shared" si="643"/>
        <v>25658.397897877454</v>
      </c>
      <c r="Z1963">
        <f t="shared" si="644"/>
        <v>-150.41389313650907</v>
      </c>
      <c r="AA1963">
        <f t="shared" si="645"/>
        <v>5847.362726943863</v>
      </c>
      <c r="AB1963">
        <f t="shared" si="646"/>
        <v>30090.355494800344</v>
      </c>
      <c r="AC1963" s="21">
        <f t="shared" si="647"/>
        <v>96.859436472459663</v>
      </c>
      <c r="AD1963" s="13">
        <f t="shared" si="648"/>
        <v>367.06386843132913</v>
      </c>
      <c r="AE1963" s="20">
        <f t="shared" si="649"/>
        <v>0.79502323468793878</v>
      </c>
      <c r="AF1963" s="18">
        <f t="shared" si="650"/>
        <v>79.5</v>
      </c>
    </row>
    <row r="1964" spans="1:32" x14ac:dyDescent="0.25">
      <c r="A1964" s="7">
        <v>1999</v>
      </c>
      <c r="B1964" s="7" t="s">
        <v>223</v>
      </c>
      <c r="C1964" s="7" t="s">
        <v>78</v>
      </c>
      <c r="D1964" s="8">
        <v>70</v>
      </c>
      <c r="E1964" s="9">
        <v>191</v>
      </c>
      <c r="F1964" s="9">
        <v>4.55</v>
      </c>
      <c r="G1964" s="9">
        <v>18</v>
      </c>
      <c r="H1964" s="9">
        <v>42</v>
      </c>
      <c r="I1964" s="9">
        <v>134</v>
      </c>
      <c r="J1964" s="9">
        <v>3.97</v>
      </c>
      <c r="K1964" s="10">
        <v>7.28</v>
      </c>
      <c r="L1964" s="11">
        <f t="shared" si="630"/>
        <v>-1.2056927493218539</v>
      </c>
      <c r="M1964" s="11">
        <f t="shared" si="631"/>
        <v>0.28653137833504788</v>
      </c>
      <c r="N1964" s="11">
        <f t="shared" si="632"/>
        <v>-0.12264334190509857</v>
      </c>
      <c r="O1964" s="11">
        <f t="shared" si="633"/>
        <v>2.2417379886886475</v>
      </c>
      <c r="P1964" s="11">
        <f t="shared" si="634"/>
        <v>2.3895862401254306</v>
      </c>
      <c r="Q1964" s="11">
        <f t="shared" si="635"/>
        <v>1.7767795767993773</v>
      </c>
      <c r="R1964" s="12">
        <f t="shared" si="636"/>
        <v>-0.86939739915922387</v>
      </c>
      <c r="S1964">
        <f t="shared" si="637"/>
        <v>-120.56927493218539</v>
      </c>
      <c r="T1964">
        <f t="shared" si="638"/>
        <v>28.65313783350479</v>
      </c>
      <c r="U1964">
        <f t="shared" si="639"/>
        <v>-12.264334190509857</v>
      </c>
      <c r="V1964">
        <f t="shared" si="640"/>
        <v>231.56621144070391</v>
      </c>
      <c r="W1964">
        <f t="shared" si="641"/>
        <v>45.369108882007666</v>
      </c>
      <c r="X1964" s="13">
        <f t="shared" si="642"/>
        <v>-14536.95005767291</v>
      </c>
      <c r="Y1964">
        <f t="shared" si="643"/>
        <v>821.00230770582357</v>
      </c>
      <c r="Z1964">
        <f t="shared" si="644"/>
        <v>-150.41389313650907</v>
      </c>
      <c r="AA1964">
        <f t="shared" si="645"/>
        <v>53622.91028100079</v>
      </c>
      <c r="AB1964">
        <f t="shared" si="646"/>
        <v>2058.356040747467</v>
      </c>
      <c r="AC1964" s="21">
        <f t="shared" si="647"/>
        <v>91.449335348754346</v>
      </c>
      <c r="AD1964" s="13">
        <f t="shared" si="648"/>
        <v>361.65376730762381</v>
      </c>
      <c r="AE1964" s="20">
        <f t="shared" si="649"/>
        <v>0.78330550252939557</v>
      </c>
      <c r="AF1964" s="18">
        <f t="shared" si="650"/>
        <v>78.3</v>
      </c>
    </row>
    <row r="1965" spans="1:32" x14ac:dyDescent="0.25">
      <c r="A1965" s="7">
        <v>1999</v>
      </c>
      <c r="B1965" s="7" t="s">
        <v>238</v>
      </c>
      <c r="C1965" s="7" t="s">
        <v>54</v>
      </c>
      <c r="D1965" s="8">
        <v>75</v>
      </c>
      <c r="E1965" s="9">
        <v>241</v>
      </c>
      <c r="F1965" s="9">
        <v>4.66</v>
      </c>
      <c r="G1965" s="9">
        <v>29</v>
      </c>
      <c r="H1965" s="9">
        <v>38</v>
      </c>
      <c r="I1965" s="9">
        <v>118</v>
      </c>
      <c r="J1965" s="9">
        <v>4.34</v>
      </c>
      <c r="K1965" s="10">
        <v>7.24</v>
      </c>
      <c r="L1965" s="11">
        <f t="shared" si="630"/>
        <v>0.85423136635153041</v>
      </c>
      <c r="M1965" s="11">
        <f t="shared" si="631"/>
        <v>-0.40243136835779525</v>
      </c>
      <c r="N1965" s="11">
        <f t="shared" si="632"/>
        <v>1.8656226955987376</v>
      </c>
      <c r="O1965" s="11">
        <f t="shared" si="633"/>
        <v>0.97919410533968776</v>
      </c>
      <c r="P1965" s="11">
        <f t="shared" si="634"/>
        <v>-4.8467147532284323E-2</v>
      </c>
      <c r="Q1965" s="11">
        <f t="shared" si="635"/>
        <v>-0.4138705357352348</v>
      </c>
      <c r="R1965" s="12">
        <f t="shared" si="636"/>
        <v>-0.71017591294390359</v>
      </c>
      <c r="S1965">
        <f t="shared" si="637"/>
        <v>85.423136635153043</v>
      </c>
      <c r="T1965">
        <f t="shared" si="638"/>
        <v>-40.243136835779524</v>
      </c>
      <c r="U1965">
        <f t="shared" si="639"/>
        <v>186.56226955987376</v>
      </c>
      <c r="V1965">
        <f t="shared" si="640"/>
        <v>46.536347890370173</v>
      </c>
      <c r="W1965">
        <f t="shared" si="641"/>
        <v>-56.202322433956923</v>
      </c>
      <c r="X1965" s="13">
        <f t="shared" si="642"/>
        <v>7297.1122725880259</v>
      </c>
      <c r="Y1965">
        <f t="shared" si="643"/>
        <v>-1619.5100623832748</v>
      </c>
      <c r="Z1965">
        <f t="shared" si="644"/>
        <v>34805.480423330999</v>
      </c>
      <c r="AA1965">
        <f t="shared" si="645"/>
        <v>2165.6316749735606</v>
      </c>
      <c r="AB1965">
        <f t="shared" si="646"/>
        <v>-3158.7010469704574</v>
      </c>
      <c r="AC1965" s="21">
        <f t="shared" si="647"/>
        <v>88.87070750426021</v>
      </c>
      <c r="AD1965" s="13">
        <f t="shared" si="648"/>
        <v>359.07513946312969</v>
      </c>
      <c r="AE1965" s="20">
        <f t="shared" si="649"/>
        <v>0.77772045527659128</v>
      </c>
      <c r="AF1965" s="18">
        <f t="shared" si="650"/>
        <v>77.8</v>
      </c>
    </row>
    <row r="1966" spans="1:32" x14ac:dyDescent="0.25">
      <c r="A1966" s="7">
        <v>1999</v>
      </c>
      <c r="B1966" s="7" t="s">
        <v>274</v>
      </c>
      <c r="C1966" s="7" t="s">
        <v>34</v>
      </c>
      <c r="D1966" s="8">
        <v>73</v>
      </c>
      <c r="E1966" s="9">
        <v>242</v>
      </c>
      <c r="F1966" s="9">
        <v>4.71</v>
      </c>
      <c r="G1966" s="9">
        <v>30</v>
      </c>
      <c r="H1966" s="9">
        <v>35</v>
      </c>
      <c r="I1966" s="9">
        <v>117</v>
      </c>
      <c r="J1966" s="9">
        <v>4.32</v>
      </c>
      <c r="K1966" s="10">
        <v>7.49</v>
      </c>
      <c r="L1966" s="11">
        <f t="shared" si="630"/>
        <v>0.89542984866499808</v>
      </c>
      <c r="M1966" s="11">
        <f t="shared" si="631"/>
        <v>-0.71559625321817644</v>
      </c>
      <c r="N1966" s="11">
        <f t="shared" si="632"/>
        <v>2.0463741535536317</v>
      </c>
      <c r="O1966" s="11">
        <f t="shared" si="633"/>
        <v>3.2286192827968012E-2</v>
      </c>
      <c r="P1966" s="11">
        <f t="shared" si="634"/>
        <v>-0.20084548426089152</v>
      </c>
      <c r="Q1966" s="11">
        <f t="shared" si="635"/>
        <v>-0.29545701613877173</v>
      </c>
      <c r="R1966" s="12">
        <f t="shared" si="636"/>
        <v>-1.7053102017896546</v>
      </c>
      <c r="S1966">
        <f t="shared" si="637"/>
        <v>89.542984866499808</v>
      </c>
      <c r="T1966">
        <f t="shared" si="638"/>
        <v>-71.559625321817649</v>
      </c>
      <c r="U1966">
        <f t="shared" si="639"/>
        <v>204.63741535536317</v>
      </c>
      <c r="V1966">
        <f t="shared" si="640"/>
        <v>-8.4279645716461751</v>
      </c>
      <c r="W1966">
        <f t="shared" si="641"/>
        <v>-100.03836089642131</v>
      </c>
      <c r="X1966" s="13">
        <f t="shared" si="642"/>
        <v>8017.9461388022137</v>
      </c>
      <c r="Y1966">
        <f t="shared" si="643"/>
        <v>-5120.7799761989254</v>
      </c>
      <c r="Z1966">
        <f t="shared" si="644"/>
        <v>41876.471763323425</v>
      </c>
      <c r="AA1966">
        <f t="shared" si="645"/>
        <v>-71.030586820923091</v>
      </c>
      <c r="AB1966">
        <f t="shared" si="646"/>
        <v>-10007.673650842637</v>
      </c>
      <c r="AC1966" s="21">
        <f t="shared" si="647"/>
        <v>83.300580656155262</v>
      </c>
      <c r="AD1966" s="13">
        <f t="shared" si="648"/>
        <v>353.50501261502473</v>
      </c>
      <c r="AE1966" s="20">
        <f t="shared" si="649"/>
        <v>0.76565612357506074</v>
      </c>
      <c r="AF1966" s="18">
        <f t="shared" si="650"/>
        <v>76.599999999999994</v>
      </c>
    </row>
    <row r="1967" spans="1:32" x14ac:dyDescent="0.25">
      <c r="A1967" s="7">
        <v>1999</v>
      </c>
      <c r="B1967" s="7" t="s">
        <v>319</v>
      </c>
      <c r="C1967" s="7" t="s">
        <v>85</v>
      </c>
      <c r="D1967" s="8">
        <v>71</v>
      </c>
      <c r="E1967" s="9">
        <v>207</v>
      </c>
      <c r="F1967" s="9">
        <v>4.4400000000000004</v>
      </c>
      <c r="G1967" s="9">
        <v>21</v>
      </c>
      <c r="H1967" s="9">
        <v>35</v>
      </c>
      <c r="I1967" s="9">
        <v>117</v>
      </c>
      <c r="J1967" s="9">
        <v>3.86</v>
      </c>
      <c r="K1967" s="10">
        <v>6.87</v>
      </c>
      <c r="L1967" s="11">
        <f t="shared" si="630"/>
        <v>-0.54651703230637083</v>
      </c>
      <c r="M1967" s="11">
        <f t="shared" si="631"/>
        <v>0.97549412502788546</v>
      </c>
      <c r="N1967" s="11">
        <f t="shared" si="632"/>
        <v>0.41961103195958405</v>
      </c>
      <c r="O1967" s="11">
        <f t="shared" si="633"/>
        <v>3.2286192827968012E-2</v>
      </c>
      <c r="P1967" s="11">
        <f t="shared" si="634"/>
        <v>-0.20084548426089152</v>
      </c>
      <c r="Q1967" s="11">
        <f t="shared" si="635"/>
        <v>2.4280539345799399</v>
      </c>
      <c r="R1967" s="12">
        <f t="shared" si="636"/>
        <v>0.76262283454780844</v>
      </c>
      <c r="S1967">
        <f t="shared" si="637"/>
        <v>-54.651703230637082</v>
      </c>
      <c r="T1967">
        <f t="shared" si="638"/>
        <v>97.549412502788542</v>
      </c>
      <c r="U1967">
        <f t="shared" si="639"/>
        <v>41.961103195958401</v>
      </c>
      <c r="V1967">
        <f t="shared" si="640"/>
        <v>-8.4279645716461751</v>
      </c>
      <c r="W1967">
        <f t="shared" si="641"/>
        <v>159.53383845638743</v>
      </c>
      <c r="X1967" s="13">
        <f t="shared" si="642"/>
        <v>-2986.8086660096278</v>
      </c>
      <c r="Y1967">
        <f t="shared" si="643"/>
        <v>9515.8878796391982</v>
      </c>
      <c r="Z1967">
        <f t="shared" si="644"/>
        <v>1760.7341814218703</v>
      </c>
      <c r="AA1967">
        <f t="shared" si="645"/>
        <v>-71.030586820923091</v>
      </c>
      <c r="AB1967">
        <f t="shared" si="646"/>
        <v>25451.045612628721</v>
      </c>
      <c r="AC1967" s="21">
        <f t="shared" si="647"/>
        <v>82.060743868014313</v>
      </c>
      <c r="AD1967" s="13">
        <f t="shared" si="648"/>
        <v>352.26517582688376</v>
      </c>
      <c r="AE1967" s="20">
        <f t="shared" si="649"/>
        <v>0.76297076241977901</v>
      </c>
      <c r="AF1967" s="18">
        <f t="shared" si="650"/>
        <v>76.3</v>
      </c>
    </row>
    <row r="1968" spans="1:32" x14ac:dyDescent="0.25">
      <c r="A1968" s="7">
        <v>1999</v>
      </c>
      <c r="B1968" s="7" t="s">
        <v>350</v>
      </c>
      <c r="C1968" s="7" t="s">
        <v>34</v>
      </c>
      <c r="D1968" s="8">
        <v>75</v>
      </c>
      <c r="E1968" s="9">
        <v>241</v>
      </c>
      <c r="F1968" s="9">
        <v>4.68</v>
      </c>
      <c r="G1968" s="9">
        <v>27</v>
      </c>
      <c r="H1968" s="9">
        <v>39</v>
      </c>
      <c r="I1968" s="9">
        <v>124</v>
      </c>
      <c r="J1968" s="9">
        <v>4.41</v>
      </c>
      <c r="K1968" s="10">
        <v>7.37</v>
      </c>
      <c r="L1968" s="11">
        <f t="shared" si="630"/>
        <v>0.85423136635153041</v>
      </c>
      <c r="M1968" s="11">
        <f t="shared" si="631"/>
        <v>-0.52769732230194544</v>
      </c>
      <c r="N1968" s="11">
        <f t="shared" si="632"/>
        <v>1.5041197796889492</v>
      </c>
      <c r="O1968" s="11">
        <f t="shared" si="633"/>
        <v>1.2948300761769276</v>
      </c>
      <c r="P1968" s="11">
        <f t="shared" si="634"/>
        <v>0.86580287283935886</v>
      </c>
      <c r="Q1968" s="11">
        <f t="shared" si="635"/>
        <v>-0.8283178543228662</v>
      </c>
      <c r="R1968" s="12">
        <f t="shared" si="636"/>
        <v>-1.2276457431436938</v>
      </c>
      <c r="S1968">
        <f t="shared" si="637"/>
        <v>85.423136635153043</v>
      </c>
      <c r="T1968">
        <f t="shared" si="638"/>
        <v>-52.769732230194542</v>
      </c>
      <c r="U1968">
        <f t="shared" si="639"/>
        <v>150.41197796889492</v>
      </c>
      <c r="V1968">
        <f t="shared" si="640"/>
        <v>108.03164745081433</v>
      </c>
      <c r="W1968">
        <f t="shared" si="641"/>
        <v>-102.798179873328</v>
      </c>
      <c r="X1968" s="13">
        <f t="shared" si="642"/>
        <v>7297.1122725880259</v>
      </c>
      <c r="Y1968">
        <f t="shared" si="643"/>
        <v>-2784.6446396464326</v>
      </c>
      <c r="Z1968">
        <f t="shared" si="644"/>
        <v>22623.763116515329</v>
      </c>
      <c r="AA1968">
        <f t="shared" si="645"/>
        <v>11670.836850937039</v>
      </c>
      <c r="AB1968">
        <f t="shared" si="646"/>
        <v>-10567.465785269096</v>
      </c>
      <c r="AC1968" s="21">
        <f t="shared" si="647"/>
        <v>75.152647079294368</v>
      </c>
      <c r="AD1968" s="13">
        <f t="shared" si="648"/>
        <v>345.35707903816382</v>
      </c>
      <c r="AE1968" s="20">
        <f t="shared" si="649"/>
        <v>0.74800852307441301</v>
      </c>
      <c r="AF1968" s="18">
        <f t="shared" si="650"/>
        <v>74.8</v>
      </c>
    </row>
    <row r="1969" spans="1:32" x14ac:dyDescent="0.25">
      <c r="A1969" s="7">
        <v>1999</v>
      </c>
      <c r="B1969" s="7" t="s">
        <v>354</v>
      </c>
      <c r="C1969" s="7" t="s">
        <v>38</v>
      </c>
      <c r="D1969" s="8">
        <v>77.2</v>
      </c>
      <c r="E1969" s="14">
        <v>263</v>
      </c>
      <c r="F1969" s="14">
        <v>4.83</v>
      </c>
      <c r="G1969" s="14">
        <v>25</v>
      </c>
      <c r="H1969" s="14">
        <v>36</v>
      </c>
      <c r="I1969" s="14">
        <v>121</v>
      </c>
      <c r="J1969" s="14">
        <v>4.07</v>
      </c>
      <c r="K1969" s="10">
        <v>7</v>
      </c>
      <c r="L1969" s="11">
        <f t="shared" si="630"/>
        <v>1.7605979772478195</v>
      </c>
      <c r="M1969" s="11">
        <f t="shared" si="631"/>
        <v>-1.4671919768830948</v>
      </c>
      <c r="N1969" s="11">
        <f t="shared" si="632"/>
        <v>1.1426168637791609</v>
      </c>
      <c r="O1969" s="11">
        <f t="shared" si="633"/>
        <v>0.34792216366520795</v>
      </c>
      <c r="P1969" s="11">
        <f t="shared" si="634"/>
        <v>0.40866786265353727</v>
      </c>
      <c r="Q1969" s="11">
        <f t="shared" si="635"/>
        <v>1.1847119788170486</v>
      </c>
      <c r="R1969" s="12">
        <f t="shared" si="636"/>
        <v>0.24515300434801834</v>
      </c>
      <c r="S1969">
        <f t="shared" si="637"/>
        <v>176.05979772478196</v>
      </c>
      <c r="T1969">
        <f t="shared" si="638"/>
        <v>-146.71919768830946</v>
      </c>
      <c r="U1969">
        <f t="shared" si="639"/>
        <v>114.26168637791609</v>
      </c>
      <c r="V1969">
        <f t="shared" si="640"/>
        <v>37.829501315937264</v>
      </c>
      <c r="W1969">
        <f t="shared" si="641"/>
        <v>71.493249158253349</v>
      </c>
      <c r="X1969" s="13">
        <f t="shared" si="642"/>
        <v>30997.05237489114</v>
      </c>
      <c r="Y1969">
        <f t="shared" si="643"/>
        <v>-21526.522970301234</v>
      </c>
      <c r="Z1969">
        <f t="shared" si="644"/>
        <v>13055.732973925256</v>
      </c>
      <c r="AA1969">
        <f t="shared" si="645"/>
        <v>1431.0711698124992</v>
      </c>
      <c r="AB1969">
        <f t="shared" si="646"/>
        <v>5111.2846752040932</v>
      </c>
      <c r="AC1969" s="21">
        <f t="shared" si="647"/>
        <v>76.247777965697793</v>
      </c>
      <c r="AD1969" s="13">
        <f t="shared" si="648"/>
        <v>346.45220992456723</v>
      </c>
      <c r="AE1969" s="20">
        <f t="shared" si="649"/>
        <v>0.75038046587400231</v>
      </c>
      <c r="AF1969" s="18">
        <f t="shared" si="650"/>
        <v>75</v>
      </c>
    </row>
    <row r="1970" spans="1:32" x14ac:dyDescent="0.25">
      <c r="A1970" s="7">
        <v>1999</v>
      </c>
      <c r="B1970" s="7" t="s">
        <v>368</v>
      </c>
      <c r="C1970" s="7" t="s">
        <v>45</v>
      </c>
      <c r="D1970" s="8">
        <v>74.599999999999994</v>
      </c>
      <c r="E1970" s="14">
        <v>272</v>
      </c>
      <c r="F1970" s="14">
        <v>4.78</v>
      </c>
      <c r="G1970" s="14">
        <v>18</v>
      </c>
      <c r="H1970" s="14">
        <v>34.5</v>
      </c>
      <c r="I1970" s="14">
        <v>114</v>
      </c>
      <c r="J1970" s="14">
        <v>4.33</v>
      </c>
      <c r="K1970" s="10">
        <v>7.24</v>
      </c>
      <c r="L1970" s="11">
        <f t="shared" si="630"/>
        <v>2.1313843180690286</v>
      </c>
      <c r="M1970" s="11">
        <f t="shared" si="631"/>
        <v>-1.1540270920227136</v>
      </c>
      <c r="N1970" s="11">
        <f t="shared" si="632"/>
        <v>-0.12264334190509857</v>
      </c>
      <c r="O1970" s="11">
        <f t="shared" si="633"/>
        <v>-0.12553179259065195</v>
      </c>
      <c r="P1970" s="11">
        <f t="shared" si="634"/>
        <v>-0.65798049444671314</v>
      </c>
      <c r="Q1970" s="11">
        <f t="shared" si="635"/>
        <v>-0.35466377593700327</v>
      </c>
      <c r="R1970" s="12">
        <f t="shared" si="636"/>
        <v>-0.71017591294390359</v>
      </c>
      <c r="S1970">
        <f t="shared" si="637"/>
        <v>213.13843180690287</v>
      </c>
      <c r="T1970">
        <f t="shared" si="638"/>
        <v>-115.40270920227135</v>
      </c>
      <c r="U1970">
        <f t="shared" si="639"/>
        <v>-12.264334190509857</v>
      </c>
      <c r="V1970">
        <f t="shared" si="640"/>
        <v>-39.175614351868255</v>
      </c>
      <c r="W1970">
        <f t="shared" si="641"/>
        <v>-53.241984444045343</v>
      </c>
      <c r="X1970" s="13">
        <f t="shared" si="642"/>
        <v>45427.991113105789</v>
      </c>
      <c r="Y1970">
        <f t="shared" si="643"/>
        <v>-13317.785291224005</v>
      </c>
      <c r="Z1970">
        <f t="shared" si="644"/>
        <v>-150.41389313650907</v>
      </c>
      <c r="AA1970">
        <f t="shared" si="645"/>
        <v>-1534.728759846306</v>
      </c>
      <c r="AB1970">
        <f t="shared" si="646"/>
        <v>-2834.7089075399663</v>
      </c>
      <c r="AC1970" s="21">
        <f t="shared" si="647"/>
        <v>74.283718621726265</v>
      </c>
      <c r="AD1970" s="13">
        <f t="shared" si="648"/>
        <v>344.48815058059574</v>
      </c>
      <c r="AE1970" s="20">
        <f t="shared" si="649"/>
        <v>0.74612651187020362</v>
      </c>
      <c r="AF1970" s="18">
        <f t="shared" si="650"/>
        <v>74.599999999999994</v>
      </c>
    </row>
    <row r="1971" spans="1:32" x14ac:dyDescent="0.25">
      <c r="A1971" s="7">
        <v>1999</v>
      </c>
      <c r="B1971" s="7" t="s">
        <v>379</v>
      </c>
      <c r="C1971" s="7" t="s">
        <v>54</v>
      </c>
      <c r="D1971" s="8">
        <v>71</v>
      </c>
      <c r="E1971" s="9">
        <v>240</v>
      </c>
      <c r="F1971" s="9">
        <v>4.7699999999999996</v>
      </c>
      <c r="G1971" s="9">
        <v>34</v>
      </c>
      <c r="H1971" s="9">
        <v>30</v>
      </c>
      <c r="I1971" s="9">
        <v>106</v>
      </c>
      <c r="J1971" s="9">
        <v>4.4000000000000004</v>
      </c>
      <c r="K1971" s="10">
        <v>7.5</v>
      </c>
      <c r="L1971" s="11">
        <f t="shared" si="630"/>
        <v>0.81303288403806273</v>
      </c>
      <c r="M1971" s="11">
        <f t="shared" si="631"/>
        <v>-1.0913941150506328</v>
      </c>
      <c r="N1971" s="11">
        <f t="shared" si="632"/>
        <v>2.7693799853732086</v>
      </c>
      <c r="O1971" s="11">
        <f t="shared" si="633"/>
        <v>-1.5458936613582315</v>
      </c>
      <c r="P1971" s="11">
        <f t="shared" si="634"/>
        <v>-1.8770071882755708</v>
      </c>
      <c r="Q1971" s="11">
        <f t="shared" si="635"/>
        <v>-0.76911109452463466</v>
      </c>
      <c r="R1971" s="12">
        <f t="shared" si="636"/>
        <v>-1.7451155733434838</v>
      </c>
      <c r="S1971">
        <f t="shared" si="637"/>
        <v>81.303288403806278</v>
      </c>
      <c r="T1971">
        <f t="shared" si="638"/>
        <v>-109.13941150506328</v>
      </c>
      <c r="U1971">
        <f t="shared" si="639"/>
        <v>276.93799853732088</v>
      </c>
      <c r="V1971">
        <f t="shared" si="640"/>
        <v>-171.14504248169013</v>
      </c>
      <c r="W1971">
        <f t="shared" si="641"/>
        <v>-125.71133339340592</v>
      </c>
      <c r="X1971" s="13">
        <f t="shared" si="642"/>
        <v>6610.2247052725006</v>
      </c>
      <c r="Y1971">
        <f t="shared" si="643"/>
        <v>-11911.411143671539</v>
      </c>
      <c r="Z1971">
        <f t="shared" si="644"/>
        <v>76694.65503385714</v>
      </c>
      <c r="AA1971">
        <f t="shared" si="645"/>
        <v>-29290.62556605952</v>
      </c>
      <c r="AB1971">
        <f t="shared" si="646"/>
        <v>-15803.339343548056</v>
      </c>
      <c r="AC1971" s="21">
        <f t="shared" si="647"/>
        <v>72.525173127474204</v>
      </c>
      <c r="AD1971" s="13">
        <f t="shared" si="648"/>
        <v>342.72960508634367</v>
      </c>
      <c r="AE1971" s="20">
        <f t="shared" si="649"/>
        <v>0.74231768009070709</v>
      </c>
      <c r="AF1971" s="18">
        <f t="shared" si="650"/>
        <v>74.2</v>
      </c>
    </row>
    <row r="1972" spans="1:32" x14ac:dyDescent="0.25">
      <c r="A1972" s="7">
        <v>1999</v>
      </c>
      <c r="B1972" s="7" t="s">
        <v>387</v>
      </c>
      <c r="C1972" s="7" t="s">
        <v>38</v>
      </c>
      <c r="D1972" s="8">
        <v>76.599999999999994</v>
      </c>
      <c r="E1972" s="14">
        <v>260</v>
      </c>
      <c r="F1972" s="14">
        <v>4.83</v>
      </c>
      <c r="G1972" s="14">
        <v>26</v>
      </c>
      <c r="H1972" s="14">
        <v>32</v>
      </c>
      <c r="I1972" s="14">
        <v>121</v>
      </c>
      <c r="J1972" s="14">
        <v>4.1100000000000003</v>
      </c>
      <c r="K1972" s="10">
        <v>6.96</v>
      </c>
      <c r="L1972" s="11">
        <f t="shared" si="630"/>
        <v>1.6370025303074165</v>
      </c>
      <c r="M1972" s="11">
        <f t="shared" si="631"/>
        <v>-1.4671919768830948</v>
      </c>
      <c r="N1972" s="11">
        <f t="shared" si="632"/>
        <v>1.3233683217340551</v>
      </c>
      <c r="O1972" s="11">
        <f t="shared" si="633"/>
        <v>-0.91462171968375172</v>
      </c>
      <c r="P1972" s="11">
        <f t="shared" si="634"/>
        <v>0.40866786265353727</v>
      </c>
      <c r="Q1972" s="11">
        <f t="shared" si="635"/>
        <v>0.94788493962411713</v>
      </c>
      <c r="R1972" s="12">
        <f t="shared" si="636"/>
        <v>0.40437449056333863</v>
      </c>
      <c r="S1972">
        <f t="shared" si="637"/>
        <v>163.70025303074164</v>
      </c>
      <c r="T1972">
        <f t="shared" si="638"/>
        <v>-146.71919768830946</v>
      </c>
      <c r="U1972">
        <f t="shared" si="639"/>
        <v>132.3368321734055</v>
      </c>
      <c r="V1972">
        <f t="shared" si="640"/>
        <v>-25.297692851510721</v>
      </c>
      <c r="W1972">
        <f t="shared" si="641"/>
        <v>67.612971509372784</v>
      </c>
      <c r="X1972" s="13">
        <f t="shared" si="642"/>
        <v>26797.772842328835</v>
      </c>
      <c r="Y1972">
        <f t="shared" si="643"/>
        <v>-21526.522970301234</v>
      </c>
      <c r="Z1972">
        <f t="shared" si="644"/>
        <v>17513.037149692092</v>
      </c>
      <c r="AA1972">
        <f t="shared" si="645"/>
        <v>-639.97326360937666</v>
      </c>
      <c r="AB1972">
        <f t="shared" si="646"/>
        <v>4571.5139163272561</v>
      </c>
      <c r="AC1972" s="21">
        <f t="shared" si="647"/>
        <v>73.096959819732007</v>
      </c>
      <c r="AD1972" s="13">
        <f t="shared" si="648"/>
        <v>343.30139177860144</v>
      </c>
      <c r="AE1972" s="20">
        <f t="shared" si="649"/>
        <v>0.74355611226757323</v>
      </c>
      <c r="AF1972" s="18">
        <f t="shared" si="650"/>
        <v>74.400000000000006</v>
      </c>
    </row>
    <row r="1973" spans="1:32" x14ac:dyDescent="0.25">
      <c r="A1973" s="7">
        <v>1999</v>
      </c>
      <c r="B1973" s="7" t="s">
        <v>667</v>
      </c>
      <c r="C1973" s="7" t="s">
        <v>85</v>
      </c>
      <c r="D1973" s="8">
        <v>76</v>
      </c>
      <c r="E1973" s="9">
        <v>228</v>
      </c>
      <c r="F1973" s="9">
        <v>4.55</v>
      </c>
      <c r="G1973" s="9">
        <v>23</v>
      </c>
      <c r="H1973" s="9">
        <v>35</v>
      </c>
      <c r="I1973" s="9">
        <v>123</v>
      </c>
      <c r="J1973" s="9">
        <v>4.0599999999999996</v>
      </c>
      <c r="K1973" s="10">
        <v>7.03</v>
      </c>
      <c r="L1973" s="11">
        <f t="shared" si="630"/>
        <v>0.31865109627645055</v>
      </c>
      <c r="M1973" s="11">
        <f t="shared" si="631"/>
        <v>0.28653137833504788</v>
      </c>
      <c r="N1973" s="11">
        <f t="shared" si="632"/>
        <v>0.78111394786937238</v>
      </c>
      <c r="O1973" s="11">
        <f t="shared" si="633"/>
        <v>3.2286192827968012E-2</v>
      </c>
      <c r="P1973" s="11">
        <f t="shared" si="634"/>
        <v>0.71342453611075163</v>
      </c>
      <c r="Q1973" s="11">
        <f t="shared" si="635"/>
        <v>1.2439187386152852</v>
      </c>
      <c r="R1973" s="12">
        <f t="shared" si="636"/>
        <v>0.12573688968652721</v>
      </c>
      <c r="S1973">
        <f t="shared" si="637"/>
        <v>31.865109627645055</v>
      </c>
      <c r="T1973">
        <f t="shared" si="638"/>
        <v>28.65313783350479</v>
      </c>
      <c r="U1973">
        <f t="shared" si="639"/>
        <v>78.11139478693724</v>
      </c>
      <c r="V1973">
        <f t="shared" si="640"/>
        <v>37.285536446935978</v>
      </c>
      <c r="W1973">
        <f t="shared" si="641"/>
        <v>68.482781415090628</v>
      </c>
      <c r="X1973" s="13">
        <f t="shared" si="642"/>
        <v>1015.3852115818376</v>
      </c>
      <c r="Y1973">
        <f t="shared" si="643"/>
        <v>821.00230770582357</v>
      </c>
      <c r="Z1973">
        <f t="shared" si="644"/>
        <v>6101.3899955607658</v>
      </c>
      <c r="AA1973">
        <f t="shared" si="645"/>
        <v>1390.2112281357913</v>
      </c>
      <c r="AB1973">
        <f t="shared" si="646"/>
        <v>4689.8913503470822</v>
      </c>
      <c r="AC1973" s="21">
        <f t="shared" si="647"/>
        <v>52.94880563965782</v>
      </c>
      <c r="AD1973" s="13">
        <f t="shared" si="648"/>
        <v>323.15323759852731</v>
      </c>
      <c r="AE1973" s="20">
        <f t="shared" si="649"/>
        <v>0.69991724697230762</v>
      </c>
      <c r="AF1973" s="18">
        <f t="shared" si="650"/>
        <v>70</v>
      </c>
    </row>
    <row r="1974" spans="1:32" x14ac:dyDescent="0.25">
      <c r="A1974" s="7">
        <v>1999</v>
      </c>
      <c r="B1974" s="7" t="s">
        <v>697</v>
      </c>
      <c r="C1974" s="7" t="s">
        <v>57</v>
      </c>
      <c r="D1974" s="8">
        <v>73</v>
      </c>
      <c r="E1974" s="9">
        <v>202</v>
      </c>
      <c r="F1974" s="9">
        <v>4.6100000000000003</v>
      </c>
      <c r="G1974" s="9">
        <v>17</v>
      </c>
      <c r="H1974" s="9">
        <v>39</v>
      </c>
      <c r="I1974" s="9">
        <v>123</v>
      </c>
      <c r="J1974" s="9">
        <v>4</v>
      </c>
      <c r="K1974" s="10">
        <v>6.96</v>
      </c>
      <c r="L1974" s="11">
        <f t="shared" si="630"/>
        <v>-0.75250944387370922</v>
      </c>
      <c r="M1974" s="11">
        <f t="shared" si="631"/>
        <v>-8.926648349741402E-2</v>
      </c>
      <c r="N1974" s="11">
        <f t="shared" si="632"/>
        <v>-0.30339479985999279</v>
      </c>
      <c r="O1974" s="11">
        <f t="shared" si="633"/>
        <v>1.2948300761769276</v>
      </c>
      <c r="P1974" s="11">
        <f t="shared" si="634"/>
        <v>0.71342453611075163</v>
      </c>
      <c r="Q1974" s="11">
        <f t="shared" si="635"/>
        <v>1.59915929740468</v>
      </c>
      <c r="R1974" s="12">
        <f t="shared" si="636"/>
        <v>0.40437449056333863</v>
      </c>
      <c r="S1974">
        <f t="shared" si="637"/>
        <v>-75.250944387370922</v>
      </c>
      <c r="T1974">
        <f t="shared" si="638"/>
        <v>-8.9266483497414022</v>
      </c>
      <c r="U1974">
        <f t="shared" si="639"/>
        <v>-30.339479985999279</v>
      </c>
      <c r="V1974">
        <f t="shared" si="640"/>
        <v>100.41273061438396</v>
      </c>
      <c r="W1974">
        <f t="shared" si="641"/>
        <v>100.17668939840094</v>
      </c>
      <c r="X1974" s="13">
        <f t="shared" si="642"/>
        <v>-5662.7046311911909</v>
      </c>
      <c r="Y1974">
        <f t="shared" si="643"/>
        <v>-79.685050759940893</v>
      </c>
      <c r="Z1974">
        <f t="shared" si="644"/>
        <v>-920.48404582085084</v>
      </c>
      <c r="AA1974">
        <f t="shared" si="645"/>
        <v>10082.716469436842</v>
      </c>
      <c r="AB1974">
        <f t="shared" si="646"/>
        <v>10035.369098823696</v>
      </c>
      <c r="AC1974" s="21">
        <f t="shared" si="647"/>
        <v>51.875257764156807</v>
      </c>
      <c r="AD1974" s="13">
        <f t="shared" si="648"/>
        <v>322.07968972302626</v>
      </c>
      <c r="AE1974" s="20">
        <f t="shared" si="649"/>
        <v>0.69759205079263276</v>
      </c>
      <c r="AF1974" s="18">
        <f t="shared" si="650"/>
        <v>69.8</v>
      </c>
    </row>
    <row r="1975" spans="1:32" x14ac:dyDescent="0.25">
      <c r="A1975" s="7">
        <v>1999</v>
      </c>
      <c r="B1975" s="7" t="s">
        <v>261</v>
      </c>
      <c r="C1975" s="7" t="s">
        <v>34</v>
      </c>
      <c r="D1975" s="8">
        <v>74</v>
      </c>
      <c r="E1975" s="9">
        <v>233</v>
      </c>
      <c r="F1975" s="9">
        <v>4.47</v>
      </c>
      <c r="G1975" s="9">
        <v>18</v>
      </c>
      <c r="H1975" s="9">
        <v>36</v>
      </c>
      <c r="I1975" s="9">
        <v>118</v>
      </c>
      <c r="J1975" s="9">
        <v>4.08</v>
      </c>
      <c r="K1975" s="10">
        <v>7.07</v>
      </c>
      <c r="L1975" s="11">
        <f t="shared" si="630"/>
        <v>0.52464350784378899</v>
      </c>
      <c r="M1975" s="11">
        <f t="shared" si="631"/>
        <v>0.78759519411166001</v>
      </c>
      <c r="N1975" s="11">
        <f t="shared" si="632"/>
        <v>-0.12264334190509857</v>
      </c>
      <c r="O1975" s="11">
        <f t="shared" si="633"/>
        <v>0.34792216366520795</v>
      </c>
      <c r="P1975" s="11">
        <f t="shared" si="634"/>
        <v>-4.8467147532284323E-2</v>
      </c>
      <c r="Q1975" s="11">
        <f t="shared" si="635"/>
        <v>1.1255052190188171</v>
      </c>
      <c r="R1975" s="12">
        <f t="shared" si="636"/>
        <v>-3.3484596528793105E-2</v>
      </c>
      <c r="S1975">
        <f t="shared" si="637"/>
        <v>52.464350784378901</v>
      </c>
      <c r="T1975">
        <f t="shared" si="638"/>
        <v>78.759519411165996</v>
      </c>
      <c r="U1975">
        <f t="shared" si="639"/>
        <v>-12.264334190509857</v>
      </c>
      <c r="V1975">
        <f t="shared" si="640"/>
        <v>14.972750806646182</v>
      </c>
      <c r="W1975">
        <f t="shared" si="641"/>
        <v>54.601031124501198</v>
      </c>
      <c r="X1975" s="13">
        <f t="shared" si="642"/>
        <v>2752.5081032263588</v>
      </c>
      <c r="Y1975">
        <f t="shared" si="643"/>
        <v>6203.061897877833</v>
      </c>
      <c r="Z1975">
        <f t="shared" si="644"/>
        <v>-150.41389313650907</v>
      </c>
      <c r="AA1975">
        <f t="shared" si="645"/>
        <v>224.18326671792391</v>
      </c>
      <c r="AB1975">
        <f t="shared" si="646"/>
        <v>2981.2725998587484</v>
      </c>
      <c r="AC1975" s="21">
        <f t="shared" si="647"/>
        <v>49.01145167110306</v>
      </c>
      <c r="AD1975" s="13">
        <f t="shared" si="648"/>
        <v>319.2158836299725</v>
      </c>
      <c r="AE1975" s="20">
        <f t="shared" si="649"/>
        <v>0.69138933628044541</v>
      </c>
      <c r="AF1975" s="18">
        <f t="shared" si="650"/>
        <v>69.099999999999994</v>
      </c>
    </row>
    <row r="1976" spans="1:32" x14ac:dyDescent="0.25">
      <c r="A1976" s="7">
        <v>1999</v>
      </c>
      <c r="B1976" s="7" t="s">
        <v>735</v>
      </c>
      <c r="C1976" s="7" t="s">
        <v>34</v>
      </c>
      <c r="D1976" s="8">
        <v>77</v>
      </c>
      <c r="E1976" s="9">
        <v>254</v>
      </c>
      <c r="F1976" s="9">
        <v>4.74</v>
      </c>
      <c r="G1976" s="9">
        <v>17</v>
      </c>
      <c r="H1976" s="9">
        <v>36.5</v>
      </c>
      <c r="I1976" s="9">
        <v>118</v>
      </c>
      <c r="J1976" s="9">
        <v>4.2</v>
      </c>
      <c r="K1976" s="10">
        <v>7.09</v>
      </c>
      <c r="L1976" s="11">
        <f t="shared" si="630"/>
        <v>1.3898116364266104</v>
      </c>
      <c r="M1976" s="11">
        <f t="shared" si="631"/>
        <v>-0.90349518413440744</v>
      </c>
      <c r="N1976" s="11">
        <f t="shared" si="632"/>
        <v>-0.30339479985999279</v>
      </c>
      <c r="O1976" s="11">
        <f t="shared" si="633"/>
        <v>0.50574014908382792</v>
      </c>
      <c r="P1976" s="11">
        <f t="shared" si="634"/>
        <v>-4.8467147532284323E-2</v>
      </c>
      <c r="Q1976" s="11">
        <f t="shared" si="635"/>
        <v>0.41502410144002261</v>
      </c>
      <c r="R1976" s="12">
        <f t="shared" si="636"/>
        <v>-0.11309533963645149</v>
      </c>
      <c r="S1976">
        <f t="shared" si="637"/>
        <v>138.98116364266104</v>
      </c>
      <c r="T1976">
        <f t="shared" si="638"/>
        <v>-90.349518413440748</v>
      </c>
      <c r="U1976">
        <f t="shared" si="639"/>
        <v>-30.339479985999279</v>
      </c>
      <c r="V1976">
        <f t="shared" si="640"/>
        <v>22.86365007757718</v>
      </c>
      <c r="W1976">
        <f t="shared" si="641"/>
        <v>15.096438090178555</v>
      </c>
      <c r="X1976" s="13">
        <f t="shared" si="642"/>
        <v>19315.76384746813</v>
      </c>
      <c r="Y1976">
        <f t="shared" si="643"/>
        <v>-8163.0354775406686</v>
      </c>
      <c r="Z1976">
        <f t="shared" si="644"/>
        <v>-920.48404582085084</v>
      </c>
      <c r="AA1976">
        <f t="shared" si="645"/>
        <v>522.74649486989495</v>
      </c>
      <c r="AB1976">
        <f t="shared" si="646"/>
        <v>227.90244301059394</v>
      </c>
      <c r="AC1976" s="21">
        <f t="shared" si="647"/>
        <v>46.867671719399716</v>
      </c>
      <c r="AD1976" s="13">
        <f t="shared" si="648"/>
        <v>317.07210367826917</v>
      </c>
      <c r="AE1976" s="20">
        <f t="shared" si="649"/>
        <v>0.68674612560720205</v>
      </c>
      <c r="AF1976" s="18">
        <f t="shared" si="650"/>
        <v>68.7</v>
      </c>
    </row>
    <row r="1977" spans="1:32" x14ac:dyDescent="0.25">
      <c r="A1977" s="7">
        <v>1999</v>
      </c>
      <c r="B1977" s="7" t="s">
        <v>751</v>
      </c>
      <c r="C1977" s="7" t="s">
        <v>78</v>
      </c>
      <c r="D1977" s="8">
        <v>73</v>
      </c>
      <c r="E1977" s="9">
        <v>192</v>
      </c>
      <c r="F1977" s="9">
        <v>4.38</v>
      </c>
      <c r="G1977" s="9">
        <v>15</v>
      </c>
      <c r="H1977" s="9">
        <v>37</v>
      </c>
      <c r="I1977" s="9">
        <v>121</v>
      </c>
      <c r="J1977" s="9">
        <v>3.99</v>
      </c>
      <c r="K1977" s="10">
        <v>7.03</v>
      </c>
      <c r="L1977" s="11">
        <f t="shared" si="630"/>
        <v>-1.1644942670083862</v>
      </c>
      <c r="M1977" s="11">
        <f t="shared" si="631"/>
        <v>1.3512919868603472</v>
      </c>
      <c r="N1977" s="11">
        <f t="shared" si="632"/>
        <v>-0.66489771576978118</v>
      </c>
      <c r="O1977" s="11">
        <f t="shared" si="633"/>
        <v>0.66355813450244783</v>
      </c>
      <c r="P1977" s="11">
        <f t="shared" si="634"/>
        <v>0.40866786265353727</v>
      </c>
      <c r="Q1977" s="11">
        <f t="shared" si="635"/>
        <v>1.6583660572029115</v>
      </c>
      <c r="R1977" s="12">
        <f t="shared" si="636"/>
        <v>0.12573688968652721</v>
      </c>
      <c r="S1977">
        <f t="shared" si="637"/>
        <v>-116.44942670083861</v>
      </c>
      <c r="T1977">
        <f t="shared" si="638"/>
        <v>135.12919868603473</v>
      </c>
      <c r="U1977">
        <f t="shared" si="639"/>
        <v>-66.489771576978114</v>
      </c>
      <c r="V1977">
        <f t="shared" si="640"/>
        <v>53.611299857799253</v>
      </c>
      <c r="W1977">
        <f t="shared" si="641"/>
        <v>89.205147344471939</v>
      </c>
      <c r="X1977" s="13">
        <f t="shared" si="642"/>
        <v>-13560.468978953986</v>
      </c>
      <c r="Y1977">
        <f t="shared" si="643"/>
        <v>18259.900337529849</v>
      </c>
      <c r="Z1977">
        <f t="shared" si="644"/>
        <v>-4420.8897243587271</v>
      </c>
      <c r="AA1977">
        <f t="shared" si="645"/>
        <v>2874.1714724428662</v>
      </c>
      <c r="AB1977">
        <f t="shared" si="646"/>
        <v>7957.558312748949</v>
      </c>
      <c r="AC1977" s="21">
        <f t="shared" si="647"/>
        <v>47.138670790358418</v>
      </c>
      <c r="AD1977" s="13">
        <f t="shared" si="648"/>
        <v>317.34310274922791</v>
      </c>
      <c r="AE1977" s="20">
        <f t="shared" si="649"/>
        <v>0.68733308220119149</v>
      </c>
      <c r="AF1977" s="18">
        <f t="shared" si="650"/>
        <v>68.7</v>
      </c>
    </row>
    <row r="1978" spans="1:32" x14ac:dyDescent="0.25">
      <c r="A1978" s="7">
        <v>1999</v>
      </c>
      <c r="B1978" s="7" t="s">
        <v>761</v>
      </c>
      <c r="C1978" s="7" t="s">
        <v>85</v>
      </c>
      <c r="D1978" s="8">
        <v>73</v>
      </c>
      <c r="E1978" s="9">
        <v>210</v>
      </c>
      <c r="F1978" s="9">
        <v>4.55</v>
      </c>
      <c r="G1978" s="9">
        <v>20</v>
      </c>
      <c r="H1978" s="9">
        <v>36</v>
      </c>
      <c r="I1978" s="9">
        <v>119</v>
      </c>
      <c r="J1978" s="9">
        <v>3.88</v>
      </c>
      <c r="K1978" s="10">
        <v>7.11</v>
      </c>
      <c r="L1978" s="11">
        <f t="shared" si="630"/>
        <v>-0.4229215853659678</v>
      </c>
      <c r="M1978" s="11">
        <f t="shared" si="631"/>
        <v>0.28653137833504788</v>
      </c>
      <c r="N1978" s="11">
        <f t="shared" si="632"/>
        <v>0.23885957400468982</v>
      </c>
      <c r="O1978" s="11">
        <f t="shared" si="633"/>
        <v>0.34792216366520795</v>
      </c>
      <c r="P1978" s="11">
        <f t="shared" si="634"/>
        <v>0.10391118919632288</v>
      </c>
      <c r="Q1978" s="11">
        <f t="shared" si="635"/>
        <v>2.3096404149834742</v>
      </c>
      <c r="R1978" s="12">
        <f t="shared" si="636"/>
        <v>-0.19270608274411341</v>
      </c>
      <c r="S1978">
        <f t="shared" si="637"/>
        <v>-42.29215853659678</v>
      </c>
      <c r="T1978">
        <f t="shared" si="638"/>
        <v>28.65313783350479</v>
      </c>
      <c r="U1978">
        <f t="shared" si="639"/>
        <v>23.885957400468982</v>
      </c>
      <c r="V1978">
        <f t="shared" si="640"/>
        <v>22.591667643076541</v>
      </c>
      <c r="W1978">
        <f t="shared" si="641"/>
        <v>105.84671661196803</v>
      </c>
      <c r="X1978" s="13">
        <f t="shared" si="642"/>
        <v>-1788.626673684636</v>
      </c>
      <c r="Y1978">
        <f t="shared" si="643"/>
        <v>821.00230770582357</v>
      </c>
      <c r="Z1978">
        <f t="shared" si="644"/>
        <v>570.53896093701894</v>
      </c>
      <c r="AA1978">
        <f t="shared" si="645"/>
        <v>510.38344689523154</v>
      </c>
      <c r="AB1978">
        <f t="shared" si="646"/>
        <v>11203.527417534269</v>
      </c>
      <c r="AC1978" s="21">
        <f t="shared" si="647"/>
        <v>47.574836750928966</v>
      </c>
      <c r="AD1978" s="13">
        <f t="shared" si="648"/>
        <v>317.77926870979843</v>
      </c>
      <c r="AE1978" s="20">
        <f t="shared" si="649"/>
        <v>0.68827777358232756</v>
      </c>
      <c r="AF1978" s="18">
        <f t="shared" si="650"/>
        <v>68.8</v>
      </c>
    </row>
    <row r="1979" spans="1:32" x14ac:dyDescent="0.25">
      <c r="A1979" s="7">
        <v>1999</v>
      </c>
      <c r="B1979" s="7" t="s">
        <v>828</v>
      </c>
      <c r="C1979" s="7" t="s">
        <v>57</v>
      </c>
      <c r="D1979" s="8">
        <v>70</v>
      </c>
      <c r="E1979" s="9">
        <v>187</v>
      </c>
      <c r="F1979" s="9">
        <v>4.47</v>
      </c>
      <c r="G1979" s="9">
        <v>24</v>
      </c>
      <c r="H1979" s="9">
        <v>37</v>
      </c>
      <c r="I1979" s="9">
        <v>121</v>
      </c>
      <c r="J1979" s="9">
        <v>4.08</v>
      </c>
      <c r="K1979" s="10">
        <v>6.87</v>
      </c>
      <c r="L1979" s="11">
        <f t="shared" si="630"/>
        <v>-1.3704866785757246</v>
      </c>
      <c r="M1979" s="11">
        <f t="shared" si="631"/>
        <v>0.78759519411166001</v>
      </c>
      <c r="N1979" s="11">
        <f t="shared" si="632"/>
        <v>0.96186540582426661</v>
      </c>
      <c r="O1979" s="11">
        <f t="shared" si="633"/>
        <v>0.66355813450244783</v>
      </c>
      <c r="P1979" s="11">
        <f t="shared" si="634"/>
        <v>0.40866786265353727</v>
      </c>
      <c r="Q1979" s="11">
        <f t="shared" si="635"/>
        <v>1.1255052190188171</v>
      </c>
      <c r="R1979" s="12">
        <f t="shared" si="636"/>
        <v>0.76262283454780844</v>
      </c>
      <c r="S1979">
        <f t="shared" si="637"/>
        <v>-137.04866785757247</v>
      </c>
      <c r="T1979">
        <f t="shared" si="638"/>
        <v>78.759519411165996</v>
      </c>
      <c r="U1979">
        <f t="shared" si="639"/>
        <v>96.186540582426659</v>
      </c>
      <c r="V1979">
        <f t="shared" si="640"/>
        <v>53.611299857799253</v>
      </c>
      <c r="W1979">
        <f t="shared" si="641"/>
        <v>94.406402678331276</v>
      </c>
      <c r="X1979" s="13">
        <f t="shared" si="642"/>
        <v>-18782.337361535217</v>
      </c>
      <c r="Y1979">
        <f t="shared" si="643"/>
        <v>6203.061897877833</v>
      </c>
      <c r="Z1979">
        <f t="shared" si="644"/>
        <v>9251.8505892148114</v>
      </c>
      <c r="AA1979">
        <f t="shared" si="645"/>
        <v>2874.1714724428662</v>
      </c>
      <c r="AB1979">
        <f t="shared" si="646"/>
        <v>8912.5688666632341</v>
      </c>
      <c r="AC1979" s="21">
        <f t="shared" si="647"/>
        <v>41.13226340639067</v>
      </c>
      <c r="AD1979" s="13">
        <f t="shared" si="648"/>
        <v>311.33669536526014</v>
      </c>
      <c r="AE1979" s="20">
        <f t="shared" si="649"/>
        <v>0.67432381096002347</v>
      </c>
      <c r="AF1979" s="18">
        <f t="shared" si="650"/>
        <v>67.400000000000006</v>
      </c>
    </row>
    <row r="1980" spans="1:32" x14ac:dyDescent="0.25">
      <c r="A1980" s="7">
        <v>1999</v>
      </c>
      <c r="B1980" s="7" t="s">
        <v>874</v>
      </c>
      <c r="C1980" s="7" t="s">
        <v>54</v>
      </c>
      <c r="D1980" s="8">
        <v>73</v>
      </c>
      <c r="E1980" s="9">
        <v>241</v>
      </c>
      <c r="F1980" s="9">
        <v>4.66</v>
      </c>
      <c r="G1980" s="9">
        <v>20</v>
      </c>
      <c r="H1980" s="9">
        <v>36</v>
      </c>
      <c r="I1980" s="9">
        <v>117</v>
      </c>
      <c r="J1980" s="9">
        <v>4.16</v>
      </c>
      <c r="K1980" s="10">
        <v>7.2</v>
      </c>
      <c r="L1980" s="11">
        <f t="shared" si="630"/>
        <v>0.85423136635153041</v>
      </c>
      <c r="M1980" s="11">
        <f t="shared" si="631"/>
        <v>-0.40243136835779525</v>
      </c>
      <c r="N1980" s="11">
        <f t="shared" si="632"/>
        <v>0.23885957400468982</v>
      </c>
      <c r="O1980" s="11">
        <f t="shared" si="633"/>
        <v>0.34792216366520795</v>
      </c>
      <c r="P1980" s="11">
        <f t="shared" si="634"/>
        <v>-0.20084548426089152</v>
      </c>
      <c r="Q1980" s="11">
        <f t="shared" si="635"/>
        <v>0.65185114063295413</v>
      </c>
      <c r="R1980" s="12">
        <f t="shared" si="636"/>
        <v>-0.5509544267285833</v>
      </c>
      <c r="S1980">
        <f t="shared" si="637"/>
        <v>85.423136635153043</v>
      </c>
      <c r="T1980">
        <f t="shared" si="638"/>
        <v>-40.243136835779524</v>
      </c>
      <c r="U1980">
        <f t="shared" si="639"/>
        <v>23.885957400468982</v>
      </c>
      <c r="V1980">
        <f t="shared" si="640"/>
        <v>7.3538339702158213</v>
      </c>
      <c r="W1980">
        <f t="shared" si="641"/>
        <v>5.0448356952185414</v>
      </c>
      <c r="X1980" s="13">
        <f t="shared" si="642"/>
        <v>7297.1122725880259</v>
      </c>
      <c r="Y1980">
        <f t="shared" si="643"/>
        <v>-1619.5100623832748</v>
      </c>
      <c r="Z1980">
        <f t="shared" si="644"/>
        <v>570.53896093701894</v>
      </c>
      <c r="AA1980">
        <f t="shared" si="645"/>
        <v>54.078874061500187</v>
      </c>
      <c r="AB1980">
        <f t="shared" si="646"/>
        <v>25.450367191751145</v>
      </c>
      <c r="AC1980" s="21">
        <f t="shared" si="647"/>
        <v>35.574345847520568</v>
      </c>
      <c r="AD1980" s="13">
        <f t="shared" si="648"/>
        <v>305.77877780639005</v>
      </c>
      <c r="AE1980" s="20">
        <f t="shared" si="649"/>
        <v>0.66228592334481018</v>
      </c>
      <c r="AF1980" s="18">
        <f t="shared" si="650"/>
        <v>66.2</v>
      </c>
    </row>
    <row r="1981" spans="1:32" x14ac:dyDescent="0.25">
      <c r="A1981" s="7">
        <v>1999</v>
      </c>
      <c r="B1981" s="7" t="s">
        <v>885</v>
      </c>
      <c r="C1981" s="7" t="s">
        <v>54</v>
      </c>
      <c r="D1981" s="8">
        <v>74</v>
      </c>
      <c r="E1981" s="9">
        <v>245</v>
      </c>
      <c r="F1981" s="9">
        <v>4.63</v>
      </c>
      <c r="G1981" s="9">
        <v>18</v>
      </c>
      <c r="H1981" s="9">
        <v>33</v>
      </c>
      <c r="I1981" s="9">
        <v>115</v>
      </c>
      <c r="J1981" s="9">
        <v>4.21</v>
      </c>
      <c r="K1981" s="10">
        <v>7.27</v>
      </c>
      <c r="L1981" s="11">
        <f t="shared" si="630"/>
        <v>1.0190252956054011</v>
      </c>
      <c r="M1981" s="11">
        <f t="shared" si="631"/>
        <v>-0.21453243744156428</v>
      </c>
      <c r="N1981" s="11">
        <f t="shared" si="632"/>
        <v>-0.12264334190509857</v>
      </c>
      <c r="O1981" s="11">
        <f t="shared" si="633"/>
        <v>-0.59898574884651179</v>
      </c>
      <c r="P1981" s="11">
        <f t="shared" si="634"/>
        <v>-0.5056021577181059</v>
      </c>
      <c r="Q1981" s="11">
        <f t="shared" si="635"/>
        <v>0.35581734164179107</v>
      </c>
      <c r="R1981" s="12">
        <f t="shared" si="636"/>
        <v>-0.82959202760539119</v>
      </c>
      <c r="S1981">
        <f t="shared" si="637"/>
        <v>101.90252956054012</v>
      </c>
      <c r="T1981">
        <f t="shared" si="638"/>
        <v>-21.453243744156428</v>
      </c>
      <c r="U1981">
        <f t="shared" si="639"/>
        <v>-12.264334190509857</v>
      </c>
      <c r="V1981">
        <f t="shared" si="640"/>
        <v>-55.229395328230879</v>
      </c>
      <c r="W1981">
        <f t="shared" si="641"/>
        <v>-23.688734298180005</v>
      </c>
      <c r="X1981" s="13">
        <f t="shared" si="642"/>
        <v>10384.125530836753</v>
      </c>
      <c r="Y1981">
        <f t="shared" si="643"/>
        <v>-460.2416671461869</v>
      </c>
      <c r="Z1981">
        <f t="shared" si="644"/>
        <v>-150.41389313650907</v>
      </c>
      <c r="AA1981">
        <f t="shared" si="645"/>
        <v>-3050.2861083220109</v>
      </c>
      <c r="AB1981">
        <f t="shared" si="646"/>
        <v>-561.1561326497698</v>
      </c>
      <c r="AC1981" s="21">
        <f t="shared" si="647"/>
        <v>35.105634105032991</v>
      </c>
      <c r="AD1981" s="13">
        <f t="shared" si="648"/>
        <v>305.31006606390247</v>
      </c>
      <c r="AE1981" s="20">
        <f t="shared" si="649"/>
        <v>0.66127074108990402</v>
      </c>
      <c r="AF1981" s="18">
        <f t="shared" si="650"/>
        <v>66.099999999999994</v>
      </c>
    </row>
    <row r="1982" spans="1:32" x14ac:dyDescent="0.25">
      <c r="A1982" s="7">
        <v>1999</v>
      </c>
      <c r="B1982" s="7" t="s">
        <v>960</v>
      </c>
      <c r="C1982" s="7" t="s">
        <v>34</v>
      </c>
      <c r="D1982" s="8">
        <v>75</v>
      </c>
      <c r="E1982" s="9">
        <v>243</v>
      </c>
      <c r="F1982" s="9">
        <v>4.72</v>
      </c>
      <c r="G1982" s="9">
        <v>21</v>
      </c>
      <c r="H1982" s="9">
        <v>36</v>
      </c>
      <c r="I1982" s="9">
        <v>117</v>
      </c>
      <c r="J1982" s="9">
        <v>4.25</v>
      </c>
      <c r="K1982" s="10">
        <v>7.2</v>
      </c>
      <c r="L1982" s="11">
        <f t="shared" si="630"/>
        <v>0.93662833097846576</v>
      </c>
      <c r="M1982" s="11">
        <f t="shared" si="631"/>
        <v>-0.77822923019025159</v>
      </c>
      <c r="N1982" s="11">
        <f t="shared" si="632"/>
        <v>0.41961103195958405</v>
      </c>
      <c r="O1982" s="11">
        <f t="shared" si="633"/>
        <v>0.34792216366520795</v>
      </c>
      <c r="P1982" s="11">
        <f t="shared" si="634"/>
        <v>-0.20084548426089152</v>
      </c>
      <c r="Q1982" s="11">
        <f t="shared" si="635"/>
        <v>0.11899030244885964</v>
      </c>
      <c r="R1982" s="12">
        <f t="shared" si="636"/>
        <v>-0.5509544267285833</v>
      </c>
      <c r="S1982">
        <f t="shared" si="637"/>
        <v>93.662833097846573</v>
      </c>
      <c r="T1982">
        <f t="shared" si="638"/>
        <v>-77.822923019025154</v>
      </c>
      <c r="U1982">
        <f t="shared" si="639"/>
        <v>41.961103195958401</v>
      </c>
      <c r="V1982">
        <f t="shared" si="640"/>
        <v>7.3538339702158213</v>
      </c>
      <c r="W1982">
        <f t="shared" si="641"/>
        <v>-21.598206213986181</v>
      </c>
      <c r="X1982" s="13">
        <f t="shared" si="642"/>
        <v>8772.7263039150639</v>
      </c>
      <c r="Y1982">
        <f t="shared" si="643"/>
        <v>-6056.4073472251148</v>
      </c>
      <c r="Z1982">
        <f t="shared" si="644"/>
        <v>1760.7341814218703</v>
      </c>
      <c r="AA1982">
        <f t="shared" si="645"/>
        <v>54.078874061500187</v>
      </c>
      <c r="AB1982">
        <f t="shared" si="646"/>
        <v>-466.48251166187129</v>
      </c>
      <c r="AC1982" s="21">
        <f t="shared" si="647"/>
        <v>28.511925576893077</v>
      </c>
      <c r="AD1982" s="13">
        <f t="shared" si="648"/>
        <v>298.71635753576254</v>
      </c>
      <c r="AE1982" s="20">
        <f t="shared" si="649"/>
        <v>0.64698943493728833</v>
      </c>
      <c r="AF1982" s="18">
        <f t="shared" si="650"/>
        <v>64.7</v>
      </c>
    </row>
    <row r="1983" spans="1:32" x14ac:dyDescent="0.25">
      <c r="A1983" s="7">
        <v>1999</v>
      </c>
      <c r="B1983" s="7" t="s">
        <v>975</v>
      </c>
      <c r="C1983" s="7" t="s">
        <v>54</v>
      </c>
      <c r="D1983" s="8">
        <v>73</v>
      </c>
      <c r="E1983" s="9">
        <v>242</v>
      </c>
      <c r="F1983" s="9">
        <v>4.71</v>
      </c>
      <c r="G1983" s="9">
        <v>25</v>
      </c>
      <c r="H1983" s="9">
        <v>33</v>
      </c>
      <c r="I1983" s="9">
        <v>113</v>
      </c>
      <c r="J1983" s="9">
        <v>4.32</v>
      </c>
      <c r="K1983" s="10">
        <v>7.42</v>
      </c>
      <c r="L1983" s="11">
        <f t="shared" si="630"/>
        <v>0.89542984866499808</v>
      </c>
      <c r="M1983" s="11">
        <f t="shared" si="631"/>
        <v>-0.71559625321817644</v>
      </c>
      <c r="N1983" s="11">
        <f t="shared" si="632"/>
        <v>1.1426168637791609</v>
      </c>
      <c r="O1983" s="11">
        <f t="shared" si="633"/>
        <v>-0.59898574884651179</v>
      </c>
      <c r="P1983" s="11">
        <f t="shared" si="634"/>
        <v>-0.81035883117532026</v>
      </c>
      <c r="Q1983" s="11">
        <f t="shared" si="635"/>
        <v>-0.29545701613877173</v>
      </c>
      <c r="R1983" s="12">
        <f t="shared" si="636"/>
        <v>-1.4266726009128432</v>
      </c>
      <c r="S1983">
        <f t="shared" si="637"/>
        <v>89.542984866499808</v>
      </c>
      <c r="T1983">
        <f t="shared" si="638"/>
        <v>-71.559625321817649</v>
      </c>
      <c r="U1983">
        <f t="shared" si="639"/>
        <v>114.26168637791609</v>
      </c>
      <c r="V1983">
        <f t="shared" si="640"/>
        <v>-70.467229001091596</v>
      </c>
      <c r="W1983">
        <f t="shared" si="641"/>
        <v>-86.106480852580745</v>
      </c>
      <c r="X1983" s="13">
        <f t="shared" si="642"/>
        <v>8017.9461388022137</v>
      </c>
      <c r="Y1983">
        <f t="shared" si="643"/>
        <v>-5120.7799761989254</v>
      </c>
      <c r="Z1983">
        <f t="shared" si="644"/>
        <v>13055.732973925256</v>
      </c>
      <c r="AA1983">
        <f t="shared" si="645"/>
        <v>-4965.6303630922848</v>
      </c>
      <c r="AB1983">
        <f t="shared" si="646"/>
        <v>-7414.3260448158544</v>
      </c>
      <c r="AC1983" s="21">
        <f t="shared" si="647"/>
        <v>26.731789048323737</v>
      </c>
      <c r="AD1983" s="13">
        <f t="shared" si="648"/>
        <v>296.93622100719318</v>
      </c>
      <c r="AE1983" s="20">
        <f t="shared" si="649"/>
        <v>0.64313383915997158</v>
      </c>
      <c r="AF1983" s="18">
        <f t="shared" si="650"/>
        <v>64.3</v>
      </c>
    </row>
    <row r="1984" spans="1:32" x14ac:dyDescent="0.25">
      <c r="A1984" s="7">
        <v>1999</v>
      </c>
      <c r="B1984" s="7" t="s">
        <v>1010</v>
      </c>
      <c r="C1984" s="7" t="s">
        <v>45</v>
      </c>
      <c r="D1984" s="8">
        <v>70.400000000000006</v>
      </c>
      <c r="E1984" s="14">
        <v>200</v>
      </c>
      <c r="F1984" s="14">
        <v>4.53</v>
      </c>
      <c r="G1984" s="14">
        <v>17</v>
      </c>
      <c r="H1984" s="14">
        <v>38.5</v>
      </c>
      <c r="I1984" s="14">
        <v>117</v>
      </c>
      <c r="J1984" s="14">
        <v>4.16</v>
      </c>
      <c r="K1984" s="10">
        <v>6.8</v>
      </c>
      <c r="L1984" s="11">
        <f t="shared" si="630"/>
        <v>-0.83490640850064468</v>
      </c>
      <c r="M1984" s="11">
        <f t="shared" si="631"/>
        <v>0.41179733227919812</v>
      </c>
      <c r="N1984" s="11">
        <f t="shared" si="632"/>
        <v>-0.30339479985999279</v>
      </c>
      <c r="O1984" s="11">
        <f t="shared" si="633"/>
        <v>1.1370120907583077</v>
      </c>
      <c r="P1984" s="11">
        <f t="shared" si="634"/>
        <v>-0.20084548426089152</v>
      </c>
      <c r="Q1984" s="11">
        <f t="shared" si="635"/>
        <v>0.65185114063295413</v>
      </c>
      <c r="R1984" s="12">
        <f t="shared" si="636"/>
        <v>1.04126043542462</v>
      </c>
      <c r="S1984">
        <f t="shared" si="637"/>
        <v>-83.490640850064466</v>
      </c>
      <c r="T1984">
        <f t="shared" si="638"/>
        <v>41.179733227919812</v>
      </c>
      <c r="U1984">
        <f t="shared" si="639"/>
        <v>-30.339479985999279</v>
      </c>
      <c r="V1984">
        <f t="shared" si="640"/>
        <v>46.808330324870809</v>
      </c>
      <c r="W1984">
        <f t="shared" si="641"/>
        <v>84.655578802878708</v>
      </c>
      <c r="X1984" s="13">
        <f t="shared" si="642"/>
        <v>-6970.6871095544529</v>
      </c>
      <c r="Y1984">
        <f t="shared" si="643"/>
        <v>1695.7704287226429</v>
      </c>
      <c r="Z1984">
        <f t="shared" si="644"/>
        <v>-920.48404582085084</v>
      </c>
      <c r="AA1984">
        <f t="shared" si="645"/>
        <v>2191.01978780222</v>
      </c>
      <c r="AB1984">
        <f t="shared" si="646"/>
        <v>7166.5670224504065</v>
      </c>
      <c r="AC1984" s="21">
        <f t="shared" si="647"/>
        <v>25.148304450200875</v>
      </c>
      <c r="AD1984" s="13">
        <f t="shared" si="648"/>
        <v>295.35273640907036</v>
      </c>
      <c r="AE1984" s="20">
        <f t="shared" si="649"/>
        <v>0.63970417158561144</v>
      </c>
      <c r="AF1984" s="18">
        <f t="shared" si="650"/>
        <v>64</v>
      </c>
    </row>
    <row r="1985" spans="1:32" x14ac:dyDescent="0.25">
      <c r="A1985" s="7">
        <v>1999</v>
      </c>
      <c r="B1985" s="7" t="s">
        <v>1054</v>
      </c>
      <c r="C1985" s="7" t="s">
        <v>54</v>
      </c>
      <c r="D1985" s="8">
        <v>73</v>
      </c>
      <c r="E1985" s="9">
        <v>239</v>
      </c>
      <c r="F1985" s="9">
        <v>4.5599999999999996</v>
      </c>
      <c r="G1985" s="9">
        <v>17</v>
      </c>
      <c r="H1985" s="9">
        <v>33</v>
      </c>
      <c r="I1985" s="9">
        <v>116</v>
      </c>
      <c r="J1985" s="9">
        <v>4.25</v>
      </c>
      <c r="K1985" s="10">
        <v>7.31</v>
      </c>
      <c r="L1985" s="11">
        <f t="shared" si="630"/>
        <v>0.77183440172459505</v>
      </c>
      <c r="M1985" s="11">
        <f t="shared" si="631"/>
        <v>0.22389840136297276</v>
      </c>
      <c r="N1985" s="11">
        <f t="shared" si="632"/>
        <v>-0.30339479985999279</v>
      </c>
      <c r="O1985" s="11">
        <f t="shared" si="633"/>
        <v>-0.59898574884651179</v>
      </c>
      <c r="P1985" s="11">
        <f t="shared" si="634"/>
        <v>-0.35322382098949873</v>
      </c>
      <c r="Q1985" s="11">
        <f t="shared" si="635"/>
        <v>0.11899030244885964</v>
      </c>
      <c r="R1985" s="12">
        <f t="shared" si="636"/>
        <v>-0.98881351382071148</v>
      </c>
      <c r="S1985">
        <f t="shared" si="637"/>
        <v>77.183440172459512</v>
      </c>
      <c r="T1985">
        <f t="shared" si="638"/>
        <v>22.389840136297277</v>
      </c>
      <c r="U1985">
        <f t="shared" si="639"/>
        <v>-30.339479985999279</v>
      </c>
      <c r="V1985">
        <f t="shared" si="640"/>
        <v>-47.610478491800521</v>
      </c>
      <c r="W1985">
        <f t="shared" si="641"/>
        <v>-43.491160568592591</v>
      </c>
      <c r="X1985" s="13">
        <f t="shared" si="642"/>
        <v>5957.2834368556369</v>
      </c>
      <c r="Y1985">
        <f t="shared" si="643"/>
        <v>501.30494132894847</v>
      </c>
      <c r="Z1985">
        <f t="shared" si="644"/>
        <v>-920.48404582085084</v>
      </c>
      <c r="AA1985">
        <f t="shared" si="645"/>
        <v>-2266.7576622182</v>
      </c>
      <c r="AB1985">
        <f t="shared" si="646"/>
        <v>-1891.481047603103</v>
      </c>
      <c r="AC1985" s="21">
        <f t="shared" si="647"/>
        <v>16.612438848901331</v>
      </c>
      <c r="AD1985" s="13">
        <f t="shared" si="648"/>
        <v>286.81687080777078</v>
      </c>
      <c r="AE1985" s="20">
        <f t="shared" si="649"/>
        <v>0.62121634953380334</v>
      </c>
      <c r="AF1985" s="18">
        <f t="shared" si="650"/>
        <v>62.1</v>
      </c>
    </row>
    <row r="1986" spans="1:32" x14ac:dyDescent="0.25">
      <c r="A1986" s="7">
        <v>1999</v>
      </c>
      <c r="B1986" s="7" t="s">
        <v>1070</v>
      </c>
      <c r="C1986" s="7" t="s">
        <v>34</v>
      </c>
      <c r="D1986" s="8">
        <v>73</v>
      </c>
      <c r="E1986" s="9">
        <v>239</v>
      </c>
      <c r="F1986" s="9">
        <v>4.6900000000000004</v>
      </c>
      <c r="G1986" s="9">
        <v>26</v>
      </c>
      <c r="H1986" s="9">
        <v>36.5</v>
      </c>
      <c r="I1986" s="9">
        <v>121</v>
      </c>
      <c r="J1986" s="9">
        <v>4.3600000000000003</v>
      </c>
      <c r="K1986" s="10">
        <v>7.67</v>
      </c>
      <c r="L1986" s="11">
        <f t="shared" si="630"/>
        <v>0.77183440172459505</v>
      </c>
      <c r="M1986" s="11">
        <f t="shared" si="631"/>
        <v>-0.59033029927402614</v>
      </c>
      <c r="N1986" s="11">
        <f t="shared" si="632"/>
        <v>1.3233683217340551</v>
      </c>
      <c r="O1986" s="11">
        <f t="shared" si="633"/>
        <v>0.50574014908382792</v>
      </c>
      <c r="P1986" s="11">
        <f t="shared" si="634"/>
        <v>0.40866786265353727</v>
      </c>
      <c r="Q1986" s="11">
        <f t="shared" si="635"/>
        <v>-0.5322840553317032</v>
      </c>
      <c r="R1986" s="12">
        <f t="shared" si="636"/>
        <v>-2.4218068897585945</v>
      </c>
      <c r="S1986">
        <f t="shared" si="637"/>
        <v>77.183440172459512</v>
      </c>
      <c r="T1986">
        <f t="shared" si="638"/>
        <v>-59.033029927402616</v>
      </c>
      <c r="U1986">
        <f t="shared" si="639"/>
        <v>132.3368321734055</v>
      </c>
      <c r="V1986">
        <f t="shared" si="640"/>
        <v>45.720400586868259</v>
      </c>
      <c r="W1986">
        <f t="shared" si="641"/>
        <v>-147.70454725451486</v>
      </c>
      <c r="X1986" s="13">
        <f t="shared" si="642"/>
        <v>5957.2834368556369</v>
      </c>
      <c r="Y1986">
        <f t="shared" si="643"/>
        <v>-3484.8986224096129</v>
      </c>
      <c r="Z1986">
        <f t="shared" si="644"/>
        <v>17513.037149692092</v>
      </c>
      <c r="AA1986">
        <f t="shared" si="645"/>
        <v>2090.3550298237033</v>
      </c>
      <c r="AB1986">
        <f t="shared" si="646"/>
        <v>-21816.633279661215</v>
      </c>
      <c r="AC1986" s="21">
        <f t="shared" si="647"/>
        <v>7.1992182117311074</v>
      </c>
      <c r="AD1986" s="13">
        <f t="shared" si="648"/>
        <v>277.4036501706006</v>
      </c>
      <c r="AE1986" s="20">
        <f t="shared" si="649"/>
        <v>0.60082826516097609</v>
      </c>
      <c r="AF1986" s="18">
        <f t="shared" si="650"/>
        <v>60.1</v>
      </c>
    </row>
    <row r="1987" spans="1:32" x14ac:dyDescent="0.25">
      <c r="A1987" s="7">
        <v>1999</v>
      </c>
      <c r="B1987" s="7" t="s">
        <v>1115</v>
      </c>
      <c r="C1987" s="7" t="s">
        <v>36</v>
      </c>
      <c r="D1987" s="8">
        <v>73.099999999999994</v>
      </c>
      <c r="E1987" s="14">
        <v>223</v>
      </c>
      <c r="F1987" s="14">
        <v>4.66</v>
      </c>
      <c r="G1987" s="14">
        <v>18</v>
      </c>
      <c r="H1987" s="14">
        <v>35.5</v>
      </c>
      <c r="I1987" s="14">
        <v>122</v>
      </c>
      <c r="J1987" s="14">
        <v>4.1900000000000004</v>
      </c>
      <c r="K1987" s="10">
        <v>7.12</v>
      </c>
      <c r="L1987" s="11">
        <f t="shared" ref="L1987:L2055" si="651">(E1987-AVERAGE(E$3:E$2055))/_xlfn.STDEV.S(E$3:E$2055)</f>
        <v>0.11265868470911211</v>
      </c>
      <c r="M1987" s="11">
        <f t="shared" ref="M1987:M2055" si="652">-(F1987-AVERAGE(F$3:F$2055))/_xlfn.STDEV.S(F$3:F$2055)</f>
        <v>-0.40243136835779525</v>
      </c>
      <c r="N1987" s="11">
        <f t="shared" ref="N1987:N2055" si="653">(G1987-AVERAGE(G$3:G$2055))/_xlfn.STDEV.S(G$3:G$2055)</f>
        <v>-0.12264334190509857</v>
      </c>
      <c r="O1987" s="11">
        <f t="shared" ref="O1987:O2055" si="654">(H1987-AVERAGE(H$3:H$2055))/_xlfn.STDEV.S(H$3:H$2055)</f>
        <v>0.19010417824658796</v>
      </c>
      <c r="P1987" s="11">
        <f t="shared" ref="P1987:P2055" si="655">(I1987-AVERAGE(I$3:I$2055))/_xlfn.STDEV.S(I$3:I$2055)</f>
        <v>0.56104619938214451</v>
      </c>
      <c r="Q1987" s="11">
        <f t="shared" ref="Q1987:Q2055" si="656">-(J1987-AVERAGE(J$3:J$2055))/_xlfn.STDEV.S(J$3:J$2055)</f>
        <v>0.4742308612382542</v>
      </c>
      <c r="R1987" s="12">
        <f t="shared" ref="R1987:R2055" si="657">-(K1987-AVERAGE(K$3:K$2055))/_xlfn.STDEV.S(K$3:K$2055)</f>
        <v>-0.23251145429794262</v>
      </c>
      <c r="S1987">
        <f t="shared" ref="S1987:S2055" si="658">L1987*100</f>
        <v>11.265868470911212</v>
      </c>
      <c r="T1987">
        <f t="shared" ref="T1987:T2055" si="659">M1987*100</f>
        <v>-40.243136835779524</v>
      </c>
      <c r="U1987">
        <f t="shared" ref="U1987:U2055" si="660">N1987*100</f>
        <v>-12.264334190509857</v>
      </c>
      <c r="V1987">
        <f t="shared" ref="V1987:V2055" si="661">((O1987+P1987)/2)*100</f>
        <v>37.557518881436621</v>
      </c>
      <c r="W1987">
        <f t="shared" ref="W1987:W2055" si="662">((Q1987+R1987)/2)*100</f>
        <v>12.085970347015579</v>
      </c>
      <c r="X1987" s="13">
        <f t="shared" ref="X1987:X2055" si="663">(S1987/ABS(S1987))*ABS(S1987)^2</f>
        <v>126.91979240387133</v>
      </c>
      <c r="Y1987">
        <f t="shared" ref="Y1987:Y2055" si="664">(T1987/ABS(T1987))*ABS(T1987)^2</f>
        <v>-1619.5100623832748</v>
      </c>
      <c r="Z1987">
        <f t="shared" ref="Z1987:Z2055" si="665">(U1987/ABS(U1987))*ABS(U1987)^2</f>
        <v>-150.41389313650907</v>
      </c>
      <c r="AA1987">
        <f t="shared" ref="AA1987:AA2055" si="666">(V1987/ABS(V1987))*ABS(V1987)^2</f>
        <v>1410.5672245294684</v>
      </c>
      <c r="AB1987">
        <f t="shared" ref="AB1987:AB2055" si="667">(W1987/ABS(W1987))*ABS(W1987)^2</f>
        <v>146.07067922893987</v>
      </c>
      <c r="AC1987" s="21">
        <f t="shared" ref="AC1987:AC2050" si="668">(AVERAGE(X1987:AB1987)/ABS(AVERAGE(X1987:AB1987)))*SQRT(ABS(AVERAGE(X1987:AB1987)))</f>
        <v>-4.1561101851973179</v>
      </c>
      <c r="AD1987" s="13">
        <f t="shared" si="648"/>
        <v>266.04832177367217</v>
      </c>
      <c r="AE1987" s="20">
        <f t="shared" si="649"/>
        <v>0.57623377169679912</v>
      </c>
      <c r="AF1987" s="18">
        <f t="shared" si="650"/>
        <v>57.6</v>
      </c>
    </row>
    <row r="1988" spans="1:32" x14ac:dyDescent="0.25">
      <c r="A1988" s="7">
        <v>1999</v>
      </c>
      <c r="B1988" s="7" t="s">
        <v>1118</v>
      </c>
      <c r="C1988" s="7" t="s">
        <v>34</v>
      </c>
      <c r="D1988" s="8">
        <v>73</v>
      </c>
      <c r="E1988" s="9">
        <v>235</v>
      </c>
      <c r="F1988" s="9">
        <v>4.7</v>
      </c>
      <c r="G1988" s="9">
        <v>20</v>
      </c>
      <c r="H1988" s="9">
        <v>35</v>
      </c>
      <c r="I1988" s="9">
        <v>119</v>
      </c>
      <c r="J1988" s="9">
        <v>4.05</v>
      </c>
      <c r="K1988" s="10">
        <v>7.44</v>
      </c>
      <c r="L1988" s="11">
        <f t="shared" si="651"/>
        <v>0.60704047247072435</v>
      </c>
      <c r="M1988" s="11">
        <f t="shared" si="652"/>
        <v>-0.65296327624610129</v>
      </c>
      <c r="N1988" s="11">
        <f t="shared" si="653"/>
        <v>0.23885957400468982</v>
      </c>
      <c r="O1988" s="11">
        <f t="shared" si="654"/>
        <v>3.2286192827968012E-2</v>
      </c>
      <c r="P1988" s="11">
        <f t="shared" si="655"/>
        <v>0.10391118919632288</v>
      </c>
      <c r="Q1988" s="11">
        <f t="shared" si="656"/>
        <v>1.303125498413517</v>
      </c>
      <c r="R1988" s="12">
        <f t="shared" si="657"/>
        <v>-1.5062833440205052</v>
      </c>
      <c r="S1988">
        <f t="shared" si="658"/>
        <v>60.704047247072438</v>
      </c>
      <c r="T1988">
        <f t="shared" si="659"/>
        <v>-65.296327624610129</v>
      </c>
      <c r="U1988">
        <f t="shared" si="660"/>
        <v>23.885957400468982</v>
      </c>
      <c r="V1988">
        <f t="shared" si="661"/>
        <v>6.8098691012145443</v>
      </c>
      <c r="W1988">
        <f t="shared" si="662"/>
        <v>-10.157892280349412</v>
      </c>
      <c r="X1988" s="13">
        <f t="shared" si="663"/>
        <v>3684.9813521748029</v>
      </c>
      <c r="Y1988">
        <f t="shared" si="664"/>
        <v>-4263.6104012604237</v>
      </c>
      <c r="Z1988">
        <f t="shared" si="665"/>
        <v>570.53896093701894</v>
      </c>
      <c r="AA1988">
        <f t="shared" si="666"/>
        <v>46.374317175676588</v>
      </c>
      <c r="AB1988">
        <f t="shared" si="667"/>
        <v>-103.18277557918216</v>
      </c>
      <c r="AC1988" s="21">
        <f t="shared" si="668"/>
        <v>-3.6027363642683459</v>
      </c>
      <c r="AD1988" s="13">
        <f t="shared" ref="AD1988:AD2051" si="669">AC1988+(-MIN($AC$3:$AC$2055))</f>
        <v>266.6016955946011</v>
      </c>
      <c r="AE1988" s="20">
        <f t="shared" ref="AE1988:AE2051" si="670">AD1988/MAX($AD$3:$AD$2055)</f>
        <v>0.57743232345561613</v>
      </c>
      <c r="AF1988" s="18">
        <f t="shared" ref="AF1988:AF2051" si="671">ROUND(AE1988*100,1)</f>
        <v>57.7</v>
      </c>
    </row>
    <row r="1989" spans="1:32" x14ac:dyDescent="0.25">
      <c r="A1989" s="7">
        <v>1999</v>
      </c>
      <c r="B1989" s="7" t="s">
        <v>1134</v>
      </c>
      <c r="C1989" s="7" t="s">
        <v>85</v>
      </c>
      <c r="D1989" s="8">
        <v>71</v>
      </c>
      <c r="E1989" s="9">
        <v>209</v>
      </c>
      <c r="F1989" s="9">
        <v>4.5999999999999996</v>
      </c>
      <c r="G1989" s="9">
        <v>21</v>
      </c>
      <c r="H1989" s="9">
        <v>35</v>
      </c>
      <c r="I1989" s="9">
        <v>118</v>
      </c>
      <c r="J1989" s="9">
        <v>4.22</v>
      </c>
      <c r="K1989" s="10">
        <v>7.18</v>
      </c>
      <c r="L1989" s="11">
        <f t="shared" si="651"/>
        <v>-0.46412006767943548</v>
      </c>
      <c r="M1989" s="11">
        <f t="shared" si="652"/>
        <v>-2.6633506525333327E-2</v>
      </c>
      <c r="N1989" s="11">
        <f t="shared" si="653"/>
        <v>0.41961103195958405</v>
      </c>
      <c r="O1989" s="11">
        <f t="shared" si="654"/>
        <v>3.2286192827968012E-2</v>
      </c>
      <c r="P1989" s="11">
        <f t="shared" si="655"/>
        <v>-4.8467147532284323E-2</v>
      </c>
      <c r="Q1989" s="11">
        <f t="shared" si="656"/>
        <v>0.29661058184355954</v>
      </c>
      <c r="R1989" s="12">
        <f t="shared" si="657"/>
        <v>-0.47134368362092133</v>
      </c>
      <c r="S1989">
        <f t="shared" si="658"/>
        <v>-46.412006767943545</v>
      </c>
      <c r="T1989">
        <f t="shared" si="659"/>
        <v>-2.6633506525333326</v>
      </c>
      <c r="U1989">
        <f t="shared" si="660"/>
        <v>41.961103195958401</v>
      </c>
      <c r="V1989">
        <f t="shared" si="661"/>
        <v>-0.80904773521581552</v>
      </c>
      <c r="W1989">
        <f t="shared" si="662"/>
        <v>-8.7366550888680887</v>
      </c>
      <c r="X1989" s="13">
        <f t="shared" si="663"/>
        <v>-2154.0743722276375</v>
      </c>
      <c r="Y1989">
        <f t="shared" si="664"/>
        <v>-7.0934366983497288</v>
      </c>
      <c r="Z1989">
        <f t="shared" si="665"/>
        <v>1760.7341814218703</v>
      </c>
      <c r="AA1989">
        <f t="shared" si="666"/>
        <v>-0.6545582378578404</v>
      </c>
      <c r="AB1989">
        <f t="shared" si="667"/>
        <v>-76.32914214184467</v>
      </c>
      <c r="AC1989" s="21">
        <f t="shared" si="668"/>
        <v>-9.7715641315381987</v>
      </c>
      <c r="AD1989" s="13">
        <f t="shared" si="669"/>
        <v>260.43286782733128</v>
      </c>
      <c r="AE1989" s="20">
        <f t="shared" si="670"/>
        <v>0.56407126608234015</v>
      </c>
      <c r="AF1989" s="18">
        <f t="shared" si="671"/>
        <v>56.4</v>
      </c>
    </row>
    <row r="1990" spans="1:32" x14ac:dyDescent="0.25">
      <c r="A1990" s="7">
        <v>1999</v>
      </c>
      <c r="B1990" s="7" t="s">
        <v>1145</v>
      </c>
      <c r="C1990" s="7" t="s">
        <v>34</v>
      </c>
      <c r="D1990" s="8">
        <v>74</v>
      </c>
      <c r="E1990" s="9">
        <v>233</v>
      </c>
      <c r="F1990" s="9">
        <v>4.6900000000000004</v>
      </c>
      <c r="G1990" s="9">
        <v>16</v>
      </c>
      <c r="H1990" s="9">
        <v>35</v>
      </c>
      <c r="I1990" s="9">
        <v>123</v>
      </c>
      <c r="J1990" s="9">
        <v>4.0599999999999996</v>
      </c>
      <c r="K1990" s="10">
        <v>7.22</v>
      </c>
      <c r="L1990" s="11">
        <f t="shared" si="651"/>
        <v>0.52464350784378899</v>
      </c>
      <c r="M1990" s="11">
        <f t="shared" si="652"/>
        <v>-0.59033029927402614</v>
      </c>
      <c r="N1990" s="11">
        <f t="shared" si="653"/>
        <v>-0.48414625781488696</v>
      </c>
      <c r="O1990" s="11">
        <f t="shared" si="654"/>
        <v>3.2286192827968012E-2</v>
      </c>
      <c r="P1990" s="11">
        <f t="shared" si="655"/>
        <v>0.71342453611075163</v>
      </c>
      <c r="Q1990" s="11">
        <f t="shared" si="656"/>
        <v>1.2439187386152852</v>
      </c>
      <c r="R1990" s="12">
        <f t="shared" si="657"/>
        <v>-0.63056516983624167</v>
      </c>
      <c r="S1990">
        <f t="shared" si="658"/>
        <v>52.464350784378901</v>
      </c>
      <c r="T1990">
        <f t="shared" si="659"/>
        <v>-59.033029927402616</v>
      </c>
      <c r="U1990">
        <f t="shared" si="660"/>
        <v>-48.414625781488695</v>
      </c>
      <c r="V1990">
        <f t="shared" si="661"/>
        <v>37.285536446935978</v>
      </c>
      <c r="W1990">
        <f t="shared" si="662"/>
        <v>30.66767843895218</v>
      </c>
      <c r="X1990" s="13">
        <f t="shared" si="663"/>
        <v>2752.5081032263588</v>
      </c>
      <c r="Y1990">
        <f t="shared" si="664"/>
        <v>-3484.8986224096129</v>
      </c>
      <c r="Z1990">
        <f t="shared" si="665"/>
        <v>-2343.9759895615898</v>
      </c>
      <c r="AA1990">
        <f t="shared" si="666"/>
        <v>1390.2112281357913</v>
      </c>
      <c r="AB1990">
        <f t="shared" si="667"/>
        <v>940.50650083497237</v>
      </c>
      <c r="AC1990" s="21">
        <f t="shared" si="668"/>
        <v>-12.211869470102277</v>
      </c>
      <c r="AD1990" s="13">
        <f t="shared" si="669"/>
        <v>257.99256248876719</v>
      </c>
      <c r="AE1990" s="20">
        <f t="shared" si="670"/>
        <v>0.55878581139516914</v>
      </c>
      <c r="AF1990" s="18">
        <f t="shared" si="671"/>
        <v>55.9</v>
      </c>
    </row>
    <row r="1991" spans="1:32" x14ac:dyDescent="0.25">
      <c r="A1991" s="7">
        <v>1999</v>
      </c>
      <c r="B1991" s="7" t="s">
        <v>1148</v>
      </c>
      <c r="C1991" s="7" t="s">
        <v>57</v>
      </c>
      <c r="D1991" s="8">
        <v>69</v>
      </c>
      <c r="E1991" s="9">
        <v>204</v>
      </c>
      <c r="F1991" s="9">
        <v>4.45</v>
      </c>
      <c r="G1991" s="9">
        <v>17</v>
      </c>
      <c r="H1991" s="9">
        <v>33.5</v>
      </c>
      <c r="I1991" s="9">
        <v>112</v>
      </c>
      <c r="J1991" s="9">
        <v>4.12</v>
      </c>
      <c r="K1991" s="10">
        <v>7.11</v>
      </c>
      <c r="L1991" s="11">
        <f t="shared" si="651"/>
        <v>-0.67011247924677386</v>
      </c>
      <c r="M1991" s="11">
        <f t="shared" si="652"/>
        <v>0.91286114805581031</v>
      </c>
      <c r="N1991" s="11">
        <f t="shared" si="653"/>
        <v>-0.30339479985999279</v>
      </c>
      <c r="O1991" s="11">
        <f t="shared" si="654"/>
        <v>-0.44116776342789188</v>
      </c>
      <c r="P1991" s="11">
        <f t="shared" si="655"/>
        <v>-0.96273716790392749</v>
      </c>
      <c r="Q1991" s="11">
        <f t="shared" si="656"/>
        <v>0.88867817982588548</v>
      </c>
      <c r="R1991" s="12">
        <f t="shared" si="657"/>
        <v>-0.19270608274411341</v>
      </c>
      <c r="S1991">
        <f t="shared" si="658"/>
        <v>-67.011247924677392</v>
      </c>
      <c r="T1991">
        <f t="shared" si="659"/>
        <v>91.286114805581036</v>
      </c>
      <c r="U1991">
        <f t="shared" si="660"/>
        <v>-30.339479985999279</v>
      </c>
      <c r="V1991">
        <f t="shared" si="661"/>
        <v>-70.195246566590981</v>
      </c>
      <c r="W1991">
        <f t="shared" si="662"/>
        <v>34.798604854088602</v>
      </c>
      <c r="X1991" s="13">
        <f t="shared" si="663"/>
        <v>-4490.5073484225804</v>
      </c>
      <c r="Y1991">
        <f t="shared" si="664"/>
        <v>8333.1547562977212</v>
      </c>
      <c r="Z1991">
        <f t="shared" si="665"/>
        <v>-920.48404582085084</v>
      </c>
      <c r="AA1991">
        <f t="shared" si="666"/>
        <v>-4927.3726405445032</v>
      </c>
      <c r="AB1991">
        <f t="shared" si="667"/>
        <v>1210.9428997909988</v>
      </c>
      <c r="AC1991" s="21">
        <f t="shared" si="668"/>
        <v>-12.603700874736868</v>
      </c>
      <c r="AD1991" s="13">
        <f t="shared" si="669"/>
        <v>257.60073108413258</v>
      </c>
      <c r="AE1991" s="20">
        <f t="shared" si="670"/>
        <v>0.55793714418066997</v>
      </c>
      <c r="AF1991" s="18">
        <f t="shared" si="671"/>
        <v>55.8</v>
      </c>
    </row>
    <row r="1992" spans="1:32" x14ac:dyDescent="0.25">
      <c r="A1992" s="7">
        <v>1999</v>
      </c>
      <c r="B1992" s="7" t="s">
        <v>1189</v>
      </c>
      <c r="C1992" s="7" t="s">
        <v>45</v>
      </c>
      <c r="D1992" s="8">
        <v>72.7</v>
      </c>
      <c r="E1992" s="14">
        <v>241</v>
      </c>
      <c r="F1992" s="14">
        <v>4.5999999999999996</v>
      </c>
      <c r="G1992" s="14">
        <v>18</v>
      </c>
      <c r="H1992" s="14">
        <v>34.5</v>
      </c>
      <c r="I1992" s="14">
        <v>118</v>
      </c>
      <c r="J1992" s="14">
        <v>4.42</v>
      </c>
      <c r="K1992" s="10">
        <v>7.34</v>
      </c>
      <c r="L1992" s="11">
        <f t="shared" si="651"/>
        <v>0.85423136635153041</v>
      </c>
      <c r="M1992" s="11">
        <f t="shared" si="652"/>
        <v>-2.6633506525333327E-2</v>
      </c>
      <c r="N1992" s="11">
        <f t="shared" si="653"/>
        <v>-0.12264334190509857</v>
      </c>
      <c r="O1992" s="11">
        <f t="shared" si="654"/>
        <v>-0.12553179259065195</v>
      </c>
      <c r="P1992" s="11">
        <f t="shared" si="655"/>
        <v>-4.8467147532284323E-2</v>
      </c>
      <c r="Q1992" s="11">
        <f t="shared" si="656"/>
        <v>-0.88752461412109773</v>
      </c>
      <c r="R1992" s="12">
        <f t="shared" si="657"/>
        <v>-1.1082296284822026</v>
      </c>
      <c r="S1992">
        <f t="shared" si="658"/>
        <v>85.423136635153043</v>
      </c>
      <c r="T1992">
        <f t="shared" si="659"/>
        <v>-2.6633506525333326</v>
      </c>
      <c r="U1992">
        <f t="shared" si="660"/>
        <v>-12.264334190509857</v>
      </c>
      <c r="V1992">
        <f t="shared" si="661"/>
        <v>-8.6999470061468127</v>
      </c>
      <c r="W1992">
        <f t="shared" si="662"/>
        <v>-99.787712130165019</v>
      </c>
      <c r="X1992" s="13">
        <f t="shared" si="663"/>
        <v>7297.1122725880259</v>
      </c>
      <c r="Y1992">
        <f t="shared" si="664"/>
        <v>-7.0934366983497288</v>
      </c>
      <c r="Z1992">
        <f t="shared" si="665"/>
        <v>-150.41389313650907</v>
      </c>
      <c r="AA1992">
        <f t="shared" si="666"/>
        <v>-75.689077909762887</v>
      </c>
      <c r="AB1992">
        <f t="shared" si="667"/>
        <v>-9957.5874921726827</v>
      </c>
      <c r="AC1992" s="21">
        <f t="shared" si="668"/>
        <v>-24.05689766918951</v>
      </c>
      <c r="AD1992" s="13">
        <f t="shared" si="669"/>
        <v>246.14753428967995</v>
      </c>
      <c r="AE1992" s="20">
        <f t="shared" si="670"/>
        <v>0.53313067766039801</v>
      </c>
      <c r="AF1992" s="18">
        <f t="shared" si="671"/>
        <v>53.3</v>
      </c>
    </row>
    <row r="1993" spans="1:32" x14ac:dyDescent="0.25">
      <c r="A1993" s="7">
        <v>1999</v>
      </c>
      <c r="B1993" s="7" t="s">
        <v>1224</v>
      </c>
      <c r="C1993" s="7" t="s">
        <v>34</v>
      </c>
      <c r="D1993" s="8">
        <v>75</v>
      </c>
      <c r="E1993" s="9">
        <v>247</v>
      </c>
      <c r="F1993" s="9">
        <v>4.67</v>
      </c>
      <c r="G1993" s="9">
        <v>18</v>
      </c>
      <c r="H1993" s="9">
        <v>31.5</v>
      </c>
      <c r="I1993" s="9">
        <v>107</v>
      </c>
      <c r="J1993" s="9">
        <v>4.1399999999999997</v>
      </c>
      <c r="K1993" s="10">
        <v>6.84</v>
      </c>
      <c r="L1993" s="11">
        <f t="shared" si="651"/>
        <v>1.1014222602323365</v>
      </c>
      <c r="M1993" s="11">
        <f t="shared" si="652"/>
        <v>-0.46506434532987034</v>
      </c>
      <c r="N1993" s="11">
        <f t="shared" si="653"/>
        <v>-0.12264334190509857</v>
      </c>
      <c r="O1993" s="11">
        <f t="shared" si="654"/>
        <v>-1.0724397051023717</v>
      </c>
      <c r="P1993" s="11">
        <f t="shared" si="655"/>
        <v>-1.7246288515469634</v>
      </c>
      <c r="Q1993" s="11">
        <f t="shared" si="656"/>
        <v>0.77026466022942242</v>
      </c>
      <c r="R1993" s="12">
        <f t="shared" si="657"/>
        <v>0.88203894920929959</v>
      </c>
      <c r="S1993">
        <f t="shared" si="658"/>
        <v>110.14222602323365</v>
      </c>
      <c r="T1993">
        <f t="shared" si="659"/>
        <v>-46.506434532987036</v>
      </c>
      <c r="U1993">
        <f t="shared" si="660"/>
        <v>-12.264334190509857</v>
      </c>
      <c r="V1993">
        <f t="shared" si="661"/>
        <v>-139.85342783246674</v>
      </c>
      <c r="W1993">
        <f t="shared" si="662"/>
        <v>82.6151804719361</v>
      </c>
      <c r="X1993" s="13">
        <f t="shared" si="663"/>
        <v>12131.309953353088</v>
      </c>
      <c r="Y1993">
        <f t="shared" si="664"/>
        <v>-2162.848452971009</v>
      </c>
      <c r="Z1993">
        <f t="shared" si="665"/>
        <v>-150.41389313650907</v>
      </c>
      <c r="AA1993">
        <f t="shared" si="666"/>
        <v>-19558.98127649098</v>
      </c>
      <c r="AB1993">
        <f t="shared" si="667"/>
        <v>6825.2680444105717</v>
      </c>
      <c r="AC1993" s="21">
        <f t="shared" si="668"/>
        <v>-24.148149514341007</v>
      </c>
      <c r="AD1993" s="13">
        <f t="shared" si="669"/>
        <v>246.05628244452845</v>
      </c>
      <c r="AE1993" s="20">
        <f t="shared" si="670"/>
        <v>0.53293303538791392</v>
      </c>
      <c r="AF1993" s="18">
        <f t="shared" si="671"/>
        <v>53.3</v>
      </c>
    </row>
    <row r="1994" spans="1:32" x14ac:dyDescent="0.25">
      <c r="A1994" s="7">
        <v>1999</v>
      </c>
      <c r="B1994" s="7" t="s">
        <v>1225</v>
      </c>
      <c r="C1994" s="7" t="s">
        <v>78</v>
      </c>
      <c r="D1994" s="8">
        <v>73</v>
      </c>
      <c r="E1994" s="9">
        <v>202</v>
      </c>
      <c r="F1994" s="9">
        <v>4.54</v>
      </c>
      <c r="G1994" s="9">
        <v>17</v>
      </c>
      <c r="H1994" s="9">
        <v>36</v>
      </c>
      <c r="I1994" s="9">
        <v>123</v>
      </c>
      <c r="J1994" s="9">
        <v>4.29</v>
      </c>
      <c r="K1994" s="10">
        <v>7.18</v>
      </c>
      <c r="L1994" s="11">
        <f t="shared" si="651"/>
        <v>-0.75250944387370922</v>
      </c>
      <c r="M1994" s="11">
        <f t="shared" si="652"/>
        <v>0.34916435530712303</v>
      </c>
      <c r="N1994" s="11">
        <f t="shared" si="653"/>
        <v>-0.30339479985999279</v>
      </c>
      <c r="O1994" s="11">
        <f t="shared" si="654"/>
        <v>0.34792216366520795</v>
      </c>
      <c r="P1994" s="11">
        <f t="shared" si="655"/>
        <v>0.71342453611075163</v>
      </c>
      <c r="Q1994" s="11">
        <f t="shared" si="656"/>
        <v>-0.11783673674407182</v>
      </c>
      <c r="R1994" s="12">
        <f t="shared" si="657"/>
        <v>-0.47134368362092133</v>
      </c>
      <c r="S1994">
        <f t="shared" si="658"/>
        <v>-75.250944387370922</v>
      </c>
      <c r="T1994">
        <f t="shared" si="659"/>
        <v>34.916435530712306</v>
      </c>
      <c r="U1994">
        <f t="shared" si="660"/>
        <v>-30.339479985999279</v>
      </c>
      <c r="V1994">
        <f t="shared" si="661"/>
        <v>53.067334988797974</v>
      </c>
      <c r="W1994">
        <f t="shared" si="662"/>
        <v>-29.459021018249658</v>
      </c>
      <c r="X1994" s="13">
        <f t="shared" si="663"/>
        <v>-5662.7046311911909</v>
      </c>
      <c r="Y1994">
        <f t="shared" si="664"/>
        <v>1219.1574701703887</v>
      </c>
      <c r="Z1994">
        <f t="shared" si="665"/>
        <v>-920.48404582085084</v>
      </c>
      <c r="AA1994">
        <f t="shared" si="666"/>
        <v>2816.1420428133015</v>
      </c>
      <c r="AB1994">
        <f t="shared" si="667"/>
        <v>-867.83391935367513</v>
      </c>
      <c r="AC1994" s="21">
        <f t="shared" si="668"/>
        <v>-26.137035345968474</v>
      </c>
      <c r="AD1994" s="13">
        <f t="shared" si="669"/>
        <v>244.06739661290098</v>
      </c>
      <c r="AE1994" s="20">
        <f t="shared" si="670"/>
        <v>0.52862530972141641</v>
      </c>
      <c r="AF1994" s="18">
        <f t="shared" si="671"/>
        <v>52.9</v>
      </c>
    </row>
    <row r="1995" spans="1:32" x14ac:dyDescent="0.25">
      <c r="A1995" s="7">
        <v>1999</v>
      </c>
      <c r="B1995" s="7" t="s">
        <v>1242</v>
      </c>
      <c r="C1995" s="7" t="s">
        <v>78</v>
      </c>
      <c r="D1995" s="8">
        <v>75</v>
      </c>
      <c r="E1995" s="9">
        <v>207</v>
      </c>
      <c r="F1995" s="9">
        <v>4.57</v>
      </c>
      <c r="G1995" s="9">
        <v>17</v>
      </c>
      <c r="H1995" s="9">
        <v>34</v>
      </c>
      <c r="I1995" s="9">
        <v>121</v>
      </c>
      <c r="J1995" s="9">
        <v>4.2</v>
      </c>
      <c r="K1995" s="10">
        <v>7.21</v>
      </c>
      <c r="L1995" s="11">
        <f t="shared" si="651"/>
        <v>-0.54651703230637083</v>
      </c>
      <c r="M1995" s="11">
        <f t="shared" si="652"/>
        <v>0.16126542439089206</v>
      </c>
      <c r="N1995" s="11">
        <f t="shared" si="653"/>
        <v>-0.30339479985999279</v>
      </c>
      <c r="O1995" s="11">
        <f t="shared" si="654"/>
        <v>-0.28334977800927191</v>
      </c>
      <c r="P1995" s="11">
        <f t="shared" si="655"/>
        <v>0.40866786265353727</v>
      </c>
      <c r="Q1995" s="11">
        <f t="shared" si="656"/>
        <v>0.41502410144002261</v>
      </c>
      <c r="R1995" s="12">
        <f t="shared" si="657"/>
        <v>-0.59075979828241243</v>
      </c>
      <c r="S1995">
        <f t="shared" si="658"/>
        <v>-54.651703230637082</v>
      </c>
      <c r="T1995">
        <f t="shared" si="659"/>
        <v>16.126542439089206</v>
      </c>
      <c r="U1995">
        <f t="shared" si="660"/>
        <v>-30.339479985999279</v>
      </c>
      <c r="V1995">
        <f t="shared" si="661"/>
        <v>6.2659042322132681</v>
      </c>
      <c r="W1995">
        <f t="shared" si="662"/>
        <v>-8.7867848421194914</v>
      </c>
      <c r="X1995" s="13">
        <f t="shared" si="663"/>
        <v>-2986.8086660096278</v>
      </c>
      <c r="Y1995">
        <f t="shared" si="664"/>
        <v>260.06537103974523</v>
      </c>
      <c r="Z1995">
        <f t="shared" si="665"/>
        <v>-920.48404582085084</v>
      </c>
      <c r="AA1995">
        <f t="shared" si="666"/>
        <v>39.261555847268141</v>
      </c>
      <c r="AB1995">
        <f t="shared" si="667"/>
        <v>-77.207587861700858</v>
      </c>
      <c r="AC1995" s="21">
        <f t="shared" si="668"/>
        <v>-27.148382540420958</v>
      </c>
      <c r="AD1995" s="13">
        <f t="shared" si="669"/>
        <v>243.05604941844851</v>
      </c>
      <c r="AE1995" s="20">
        <f t="shared" si="670"/>
        <v>0.52643483392939061</v>
      </c>
      <c r="AF1995" s="18">
        <f t="shared" si="671"/>
        <v>52.6</v>
      </c>
    </row>
    <row r="1996" spans="1:32" x14ac:dyDescent="0.25">
      <c r="A1996" s="7">
        <v>1999</v>
      </c>
      <c r="B1996" s="7" t="s">
        <v>1250</v>
      </c>
      <c r="C1996" s="7" t="s">
        <v>78</v>
      </c>
      <c r="D1996" s="8">
        <v>74</v>
      </c>
      <c r="E1996" s="9">
        <v>207</v>
      </c>
      <c r="F1996" s="9">
        <v>4.55</v>
      </c>
      <c r="G1996" s="9">
        <v>18</v>
      </c>
      <c r="H1996" s="9">
        <v>37</v>
      </c>
      <c r="I1996" s="9">
        <v>118</v>
      </c>
      <c r="J1996" s="9">
        <v>4.25</v>
      </c>
      <c r="K1996" s="10">
        <v>7.34</v>
      </c>
      <c r="L1996" s="11">
        <f t="shared" si="651"/>
        <v>-0.54651703230637083</v>
      </c>
      <c r="M1996" s="11">
        <f t="shared" si="652"/>
        <v>0.28653137833504788</v>
      </c>
      <c r="N1996" s="11">
        <f t="shared" si="653"/>
        <v>-0.12264334190509857</v>
      </c>
      <c r="O1996" s="11">
        <f t="shared" si="654"/>
        <v>0.66355813450244783</v>
      </c>
      <c r="P1996" s="11">
        <f t="shared" si="655"/>
        <v>-4.8467147532284323E-2</v>
      </c>
      <c r="Q1996" s="11">
        <f t="shared" si="656"/>
        <v>0.11899030244885964</v>
      </c>
      <c r="R1996" s="12">
        <f t="shared" si="657"/>
        <v>-1.1082296284822026</v>
      </c>
      <c r="S1996">
        <f t="shared" si="658"/>
        <v>-54.651703230637082</v>
      </c>
      <c r="T1996">
        <f t="shared" si="659"/>
        <v>28.65313783350479</v>
      </c>
      <c r="U1996">
        <f t="shared" si="660"/>
        <v>-12.264334190509857</v>
      </c>
      <c r="V1996">
        <f t="shared" si="661"/>
        <v>30.754549348508174</v>
      </c>
      <c r="W1996">
        <f t="shared" si="662"/>
        <v>-49.461966301667147</v>
      </c>
      <c r="X1996" s="13">
        <f t="shared" si="663"/>
        <v>-2986.8086660096278</v>
      </c>
      <c r="Y1996">
        <f t="shared" si="664"/>
        <v>821.00230770582357</v>
      </c>
      <c r="Z1996">
        <f t="shared" si="665"/>
        <v>-150.41389313650907</v>
      </c>
      <c r="AA1996">
        <f t="shared" si="666"/>
        <v>945.84230562982452</v>
      </c>
      <c r="AB1996">
        <f t="shared" si="667"/>
        <v>-2446.4861104272563</v>
      </c>
      <c r="AC1996" s="21">
        <f t="shared" si="668"/>
        <v>-27.629202146416549</v>
      </c>
      <c r="AD1996" s="13">
        <f t="shared" si="669"/>
        <v>242.5752298124529</v>
      </c>
      <c r="AE1996" s="20">
        <f t="shared" si="670"/>
        <v>0.52539342726603899</v>
      </c>
      <c r="AF1996" s="18">
        <f t="shared" si="671"/>
        <v>52.5</v>
      </c>
    </row>
    <row r="1997" spans="1:32" x14ac:dyDescent="0.25">
      <c r="A1997" s="7">
        <v>1999</v>
      </c>
      <c r="B1997" s="7" t="s">
        <v>1262</v>
      </c>
      <c r="C1997" s="7" t="s">
        <v>78</v>
      </c>
      <c r="D1997" s="8">
        <v>73</v>
      </c>
      <c r="E1997" s="9">
        <v>200</v>
      </c>
      <c r="F1997" s="9">
        <v>4.58</v>
      </c>
      <c r="G1997" s="9">
        <v>17</v>
      </c>
      <c r="H1997" s="9">
        <v>36.5</v>
      </c>
      <c r="I1997" s="9">
        <v>124</v>
      </c>
      <c r="J1997" s="9">
        <v>4.2300000000000004</v>
      </c>
      <c r="K1997" s="10">
        <v>7.31</v>
      </c>
      <c r="L1997" s="11">
        <f t="shared" si="651"/>
        <v>-0.83490640850064468</v>
      </c>
      <c r="M1997" s="11">
        <f t="shared" si="652"/>
        <v>9.8632447418816938E-2</v>
      </c>
      <c r="N1997" s="11">
        <f t="shared" si="653"/>
        <v>-0.30339479985999279</v>
      </c>
      <c r="O1997" s="11">
        <f t="shared" si="654"/>
        <v>0.50574014908382792</v>
      </c>
      <c r="P1997" s="11">
        <f t="shared" si="655"/>
        <v>0.86580287283935886</v>
      </c>
      <c r="Q1997" s="11">
        <f t="shared" si="656"/>
        <v>0.23740382204532273</v>
      </c>
      <c r="R1997" s="12">
        <f t="shared" si="657"/>
        <v>-0.98881351382071148</v>
      </c>
      <c r="S1997">
        <f t="shared" si="658"/>
        <v>-83.490640850064466</v>
      </c>
      <c r="T1997">
        <f t="shared" si="659"/>
        <v>9.8632447418816938</v>
      </c>
      <c r="U1997">
        <f t="shared" si="660"/>
        <v>-30.339479985999279</v>
      </c>
      <c r="V1997">
        <f t="shared" si="661"/>
        <v>68.577151096159341</v>
      </c>
      <c r="W1997">
        <f t="shared" si="662"/>
        <v>-37.570484588769439</v>
      </c>
      <c r="X1997" s="13">
        <f t="shared" si="663"/>
        <v>-6970.6871095544529</v>
      </c>
      <c r="Y1997">
        <f t="shared" si="664"/>
        <v>97.283596838256884</v>
      </c>
      <c r="Z1997">
        <f t="shared" si="665"/>
        <v>-920.48404582085084</v>
      </c>
      <c r="AA1997">
        <f t="shared" si="666"/>
        <v>4702.825652465468</v>
      </c>
      <c r="AB1997">
        <f t="shared" si="667"/>
        <v>-1411.5413122349619</v>
      </c>
      <c r="AC1997" s="21">
        <f t="shared" si="668"/>
        <v>-30.008676139765118</v>
      </c>
      <c r="AD1997" s="13">
        <f t="shared" si="669"/>
        <v>240.19575581910433</v>
      </c>
      <c r="AE1997" s="20">
        <f t="shared" si="670"/>
        <v>0.52023972712352085</v>
      </c>
      <c r="AF1997" s="18">
        <f t="shared" si="671"/>
        <v>52</v>
      </c>
    </row>
    <row r="1998" spans="1:32" x14ac:dyDescent="0.25">
      <c r="A1998" s="7">
        <v>1999</v>
      </c>
      <c r="B1998" s="7" t="s">
        <v>1280</v>
      </c>
      <c r="C1998" s="7" t="s">
        <v>57</v>
      </c>
      <c r="D1998" s="8">
        <v>68</v>
      </c>
      <c r="E1998" s="9">
        <v>186</v>
      </c>
      <c r="F1998" s="9">
        <v>4.4800000000000004</v>
      </c>
      <c r="G1998" s="9">
        <v>21</v>
      </c>
      <c r="H1998" s="9">
        <v>34.5</v>
      </c>
      <c r="I1998" s="9">
        <v>125</v>
      </c>
      <c r="J1998" s="9">
        <v>4.1399999999999997</v>
      </c>
      <c r="K1998" s="10">
        <v>6.87</v>
      </c>
      <c r="L1998" s="11">
        <f t="shared" si="651"/>
        <v>-1.4116851608891923</v>
      </c>
      <c r="M1998" s="11">
        <f t="shared" si="652"/>
        <v>0.72496221713957931</v>
      </c>
      <c r="N1998" s="11">
        <f t="shared" si="653"/>
        <v>0.41961103195958405</v>
      </c>
      <c r="O1998" s="11">
        <f t="shared" si="654"/>
        <v>-0.12553179259065195</v>
      </c>
      <c r="P1998" s="11">
        <f t="shared" si="655"/>
        <v>1.0181812095679661</v>
      </c>
      <c r="Q1998" s="11">
        <f t="shared" si="656"/>
        <v>0.77026466022942242</v>
      </c>
      <c r="R1998" s="12">
        <f t="shared" si="657"/>
        <v>0.76262283454780844</v>
      </c>
      <c r="S1998">
        <f t="shared" si="658"/>
        <v>-141.16851608891923</v>
      </c>
      <c r="T1998">
        <f t="shared" si="659"/>
        <v>72.496221713957937</v>
      </c>
      <c r="U1998">
        <f t="shared" si="660"/>
        <v>41.961103195958401</v>
      </c>
      <c r="V1998">
        <f t="shared" si="661"/>
        <v>44.632470848865708</v>
      </c>
      <c r="W1998">
        <f t="shared" si="662"/>
        <v>76.644374738861544</v>
      </c>
      <c r="X1998" s="13">
        <f t="shared" si="663"/>
        <v>-19928.549934747447</v>
      </c>
      <c r="Y1998">
        <f t="shared" si="664"/>
        <v>5255.7021627993463</v>
      </c>
      <c r="Z1998">
        <f t="shared" si="665"/>
        <v>1760.7341814218703</v>
      </c>
      <c r="AA1998">
        <f t="shared" si="666"/>
        <v>1992.0574540748473</v>
      </c>
      <c r="AB1998">
        <f t="shared" si="667"/>
        <v>5874.3601791110377</v>
      </c>
      <c r="AC1998" s="21">
        <f t="shared" si="668"/>
        <v>-31.766951246036644</v>
      </c>
      <c r="AD1998" s="13">
        <f t="shared" si="669"/>
        <v>238.43748071283281</v>
      </c>
      <c r="AE1998" s="20">
        <f t="shared" si="670"/>
        <v>0.51643148097705827</v>
      </c>
      <c r="AF1998" s="18">
        <f t="shared" si="671"/>
        <v>51.6</v>
      </c>
    </row>
    <row r="1999" spans="1:32" x14ac:dyDescent="0.25">
      <c r="A1999" s="7">
        <v>1999</v>
      </c>
      <c r="B1999" s="7" t="s">
        <v>1303</v>
      </c>
      <c r="C1999" s="7" t="s">
        <v>34</v>
      </c>
      <c r="D1999" s="8">
        <v>74</v>
      </c>
      <c r="E1999" s="9">
        <v>238</v>
      </c>
      <c r="F1999" s="9">
        <v>4.75</v>
      </c>
      <c r="G1999" s="9">
        <v>23</v>
      </c>
      <c r="H1999" s="9">
        <v>31.5</v>
      </c>
      <c r="I1999" s="9">
        <v>116</v>
      </c>
      <c r="J1999" s="9">
        <v>4.28</v>
      </c>
      <c r="K1999" s="10">
        <v>7.33</v>
      </c>
      <c r="L1999" s="11">
        <f t="shared" si="651"/>
        <v>0.73063591941112738</v>
      </c>
      <c r="M1999" s="11">
        <f t="shared" si="652"/>
        <v>-0.96612816110648247</v>
      </c>
      <c r="N1999" s="11">
        <f t="shared" si="653"/>
        <v>0.78111394786937238</v>
      </c>
      <c r="O1999" s="11">
        <f t="shared" si="654"/>
        <v>-1.0724397051023717</v>
      </c>
      <c r="P1999" s="11">
        <f t="shared" si="655"/>
        <v>-0.35322382098949873</v>
      </c>
      <c r="Q1999" s="11">
        <f t="shared" si="656"/>
        <v>-5.8629976945840268E-2</v>
      </c>
      <c r="R1999" s="12">
        <f t="shared" si="657"/>
        <v>-1.0684242569283735</v>
      </c>
      <c r="S1999">
        <f t="shared" si="658"/>
        <v>73.063591941112733</v>
      </c>
      <c r="T1999">
        <f t="shared" si="659"/>
        <v>-96.612816110648254</v>
      </c>
      <c r="U1999">
        <f t="shared" si="660"/>
        <v>78.11139478693724</v>
      </c>
      <c r="V1999">
        <f t="shared" si="661"/>
        <v>-71.283176304593525</v>
      </c>
      <c r="W1999">
        <f t="shared" si="662"/>
        <v>-56.352711693710688</v>
      </c>
      <c r="X1999" s="13">
        <f t="shared" si="663"/>
        <v>5338.2884673374338</v>
      </c>
      <c r="Y1999">
        <f t="shared" si="664"/>
        <v>-9334.0362368299357</v>
      </c>
      <c r="Z1999">
        <f t="shared" si="665"/>
        <v>6101.3899955607658</v>
      </c>
      <c r="AA1999">
        <f t="shared" si="666"/>
        <v>-5081.2912240717642</v>
      </c>
      <c r="AB1999">
        <f t="shared" si="667"/>
        <v>-3175.6281152344773</v>
      </c>
      <c r="AC1999" s="21">
        <f t="shared" si="668"/>
        <v>-35.07499711543246</v>
      </c>
      <c r="AD1999" s="13">
        <f t="shared" si="669"/>
        <v>235.129434843437</v>
      </c>
      <c r="AE1999" s="20">
        <f t="shared" si="670"/>
        <v>0.50926658801490843</v>
      </c>
      <c r="AF1999" s="18">
        <f t="shared" si="671"/>
        <v>50.9</v>
      </c>
    </row>
    <row r="2000" spans="1:32" x14ac:dyDescent="0.25">
      <c r="A2000" s="7">
        <v>1999</v>
      </c>
      <c r="B2000" s="7" t="s">
        <v>1308</v>
      </c>
      <c r="C2000" s="7" t="s">
        <v>78</v>
      </c>
      <c r="D2000" s="8">
        <v>73</v>
      </c>
      <c r="E2000" s="9">
        <v>196</v>
      </c>
      <c r="F2000" s="9">
        <v>4.6100000000000003</v>
      </c>
      <c r="G2000" s="9">
        <v>16</v>
      </c>
      <c r="H2000" s="9">
        <v>36</v>
      </c>
      <c r="I2000" s="9">
        <v>117</v>
      </c>
      <c r="J2000" s="9">
        <v>4.0599999999999996</v>
      </c>
      <c r="K2000" s="10">
        <v>6.96</v>
      </c>
      <c r="L2000" s="11">
        <f t="shared" si="651"/>
        <v>-0.99970033775451539</v>
      </c>
      <c r="M2000" s="11">
        <f t="shared" si="652"/>
        <v>-8.926648349741402E-2</v>
      </c>
      <c r="N2000" s="11">
        <f t="shared" si="653"/>
        <v>-0.48414625781488696</v>
      </c>
      <c r="O2000" s="11">
        <f t="shared" si="654"/>
        <v>0.34792216366520795</v>
      </c>
      <c r="P2000" s="11">
        <f t="shared" si="655"/>
        <v>-0.20084548426089152</v>
      </c>
      <c r="Q2000" s="11">
        <f t="shared" si="656"/>
        <v>1.2439187386152852</v>
      </c>
      <c r="R2000" s="12">
        <f t="shared" si="657"/>
        <v>0.40437449056333863</v>
      </c>
      <c r="S2000">
        <f t="shared" si="658"/>
        <v>-99.97003377545154</v>
      </c>
      <c r="T2000">
        <f t="shared" si="659"/>
        <v>-8.9266483497414022</v>
      </c>
      <c r="U2000">
        <f t="shared" si="660"/>
        <v>-48.414625781488695</v>
      </c>
      <c r="V2000">
        <f t="shared" si="661"/>
        <v>7.3538339702158213</v>
      </c>
      <c r="W2000">
        <f t="shared" si="662"/>
        <v>82.414661458931192</v>
      </c>
      <c r="X2000" s="13">
        <f t="shared" si="663"/>
        <v>-9994.0076530649221</v>
      </c>
      <c r="Y2000">
        <f t="shared" si="664"/>
        <v>-79.685050759940893</v>
      </c>
      <c r="Z2000">
        <f t="shared" si="665"/>
        <v>-2343.9759895615898</v>
      </c>
      <c r="AA2000">
        <f t="shared" si="666"/>
        <v>54.078874061500187</v>
      </c>
      <c r="AB2000">
        <f t="shared" si="667"/>
        <v>6792.1764233902386</v>
      </c>
      <c r="AC2000" s="21">
        <f t="shared" si="668"/>
        <v>-33.380872954237468</v>
      </c>
      <c r="AD2000" s="13">
        <f t="shared" si="669"/>
        <v>236.82355900463199</v>
      </c>
      <c r="AE2000" s="20">
        <f t="shared" si="670"/>
        <v>0.51293588969897808</v>
      </c>
      <c r="AF2000" s="18">
        <f t="shared" si="671"/>
        <v>51.3</v>
      </c>
    </row>
    <row r="2001" spans="1:32" x14ac:dyDescent="0.25">
      <c r="A2001" s="7">
        <v>1999</v>
      </c>
      <c r="B2001" s="7" t="s">
        <v>1327</v>
      </c>
      <c r="C2001" s="7" t="s">
        <v>78</v>
      </c>
      <c r="D2001" s="8">
        <v>73</v>
      </c>
      <c r="E2001" s="9">
        <v>192</v>
      </c>
      <c r="F2001" s="9">
        <v>4.58</v>
      </c>
      <c r="G2001" s="9">
        <v>12</v>
      </c>
      <c r="H2001" s="9">
        <v>40</v>
      </c>
      <c r="I2001" s="9">
        <v>126</v>
      </c>
      <c r="J2001" s="9">
        <v>4.1500000000000004</v>
      </c>
      <c r="K2001" s="10">
        <v>7</v>
      </c>
      <c r="L2001" s="11">
        <f t="shared" si="651"/>
        <v>-1.1644942670083862</v>
      </c>
      <c r="M2001" s="11">
        <f t="shared" si="652"/>
        <v>9.8632447418816938E-2</v>
      </c>
      <c r="N2001" s="11">
        <f t="shared" si="653"/>
        <v>-1.2071520896344639</v>
      </c>
      <c r="O2001" s="11">
        <f t="shared" si="654"/>
        <v>1.6104660470141676</v>
      </c>
      <c r="P2001" s="11">
        <f t="shared" si="655"/>
        <v>1.1705595462965732</v>
      </c>
      <c r="Q2001" s="11">
        <f t="shared" si="656"/>
        <v>0.71105790043118566</v>
      </c>
      <c r="R2001" s="12">
        <f t="shared" si="657"/>
        <v>0.24515300434801834</v>
      </c>
      <c r="S2001">
        <f t="shared" si="658"/>
        <v>-116.44942670083861</v>
      </c>
      <c r="T2001">
        <f t="shared" si="659"/>
        <v>9.8632447418816938</v>
      </c>
      <c r="U2001">
        <f t="shared" si="660"/>
        <v>-120.71520896344639</v>
      </c>
      <c r="V2001">
        <f t="shared" si="661"/>
        <v>139.05127966553704</v>
      </c>
      <c r="W2001">
        <f t="shared" si="662"/>
        <v>47.810545238960202</v>
      </c>
      <c r="X2001" s="13">
        <f t="shared" si="663"/>
        <v>-13560.468978953986</v>
      </c>
      <c r="Y2001">
        <f t="shared" si="664"/>
        <v>97.283596838256884</v>
      </c>
      <c r="Z2001">
        <f t="shared" si="665"/>
        <v>-14572.161675088526</v>
      </c>
      <c r="AA2001">
        <f t="shared" si="666"/>
        <v>19335.258376623395</v>
      </c>
      <c r="AB2001">
        <f t="shared" si="667"/>
        <v>2285.8482360466601</v>
      </c>
      <c r="AC2001" s="21">
        <f t="shared" si="668"/>
        <v>-35.816868775855326</v>
      </c>
      <c r="AD2001" s="13">
        <f t="shared" si="669"/>
        <v>234.38756318301415</v>
      </c>
      <c r="AE2001" s="20">
        <f t="shared" si="670"/>
        <v>0.50765976898988896</v>
      </c>
      <c r="AF2001" s="18">
        <f t="shared" si="671"/>
        <v>50.8</v>
      </c>
    </row>
    <row r="2002" spans="1:32" x14ac:dyDescent="0.25">
      <c r="A2002" s="7">
        <v>1999</v>
      </c>
      <c r="B2002" s="7" t="s">
        <v>1391</v>
      </c>
      <c r="C2002" s="7" t="s">
        <v>45</v>
      </c>
      <c r="D2002" s="8">
        <v>72.099999999999994</v>
      </c>
      <c r="E2002" s="14">
        <v>228</v>
      </c>
      <c r="F2002" s="14">
        <v>4.6900000000000004</v>
      </c>
      <c r="G2002" s="14">
        <v>16</v>
      </c>
      <c r="H2002" s="14">
        <v>32.5</v>
      </c>
      <c r="I2002" s="14">
        <v>115</v>
      </c>
      <c r="J2002" s="14">
        <v>4.2300000000000004</v>
      </c>
      <c r="K2002" s="10">
        <v>7.1</v>
      </c>
      <c r="L2002" s="11">
        <f t="shared" si="651"/>
        <v>0.31865109627645055</v>
      </c>
      <c r="M2002" s="11">
        <f t="shared" si="652"/>
        <v>-0.59033029927402614</v>
      </c>
      <c r="N2002" s="11">
        <f t="shared" si="653"/>
        <v>-0.48414625781488696</v>
      </c>
      <c r="O2002" s="11">
        <f t="shared" si="654"/>
        <v>-0.75680373426513181</v>
      </c>
      <c r="P2002" s="11">
        <f t="shared" si="655"/>
        <v>-0.5056021577181059</v>
      </c>
      <c r="Q2002" s="11">
        <f t="shared" si="656"/>
        <v>0.23740382204532273</v>
      </c>
      <c r="R2002" s="12">
        <f t="shared" si="657"/>
        <v>-0.1529007111902807</v>
      </c>
      <c r="S2002">
        <f t="shared" si="658"/>
        <v>31.865109627645055</v>
      </c>
      <c r="T2002">
        <f t="shared" si="659"/>
        <v>-59.033029927402616</v>
      </c>
      <c r="U2002">
        <f t="shared" si="660"/>
        <v>-48.414625781488695</v>
      </c>
      <c r="V2002">
        <f t="shared" si="661"/>
        <v>-63.120294599161888</v>
      </c>
      <c r="W2002">
        <f t="shared" si="662"/>
        <v>4.2251555427521019</v>
      </c>
      <c r="X2002" s="13">
        <f t="shared" si="663"/>
        <v>1015.3852115818376</v>
      </c>
      <c r="Y2002">
        <f t="shared" si="664"/>
        <v>-3484.8986224096129</v>
      </c>
      <c r="Z2002">
        <f t="shared" si="665"/>
        <v>-2343.9759895615898</v>
      </c>
      <c r="AA2002">
        <f t="shared" si="666"/>
        <v>-3984.1715902849855</v>
      </c>
      <c r="AB2002">
        <f t="shared" si="667"/>
        <v>17.85193936044881</v>
      </c>
      <c r="AC2002" s="21">
        <f t="shared" si="668"/>
        <v>-41.904198002858621</v>
      </c>
      <c r="AD2002" s="13">
        <f t="shared" si="669"/>
        <v>228.30023395601086</v>
      </c>
      <c r="AE2002" s="20">
        <f t="shared" si="670"/>
        <v>0.49447522921662063</v>
      </c>
      <c r="AF2002" s="18">
        <f t="shared" si="671"/>
        <v>49.4</v>
      </c>
    </row>
    <row r="2003" spans="1:32" x14ac:dyDescent="0.25">
      <c r="A2003" s="7">
        <v>1999</v>
      </c>
      <c r="B2003" s="7" t="s">
        <v>1399</v>
      </c>
      <c r="C2003" s="7" t="s">
        <v>34</v>
      </c>
      <c r="D2003" s="8">
        <v>77</v>
      </c>
      <c r="E2003" s="9">
        <v>258</v>
      </c>
      <c r="F2003" s="9">
        <v>4.8</v>
      </c>
      <c r="G2003" s="9">
        <v>16</v>
      </c>
      <c r="H2003" s="9">
        <v>31.5</v>
      </c>
      <c r="I2003" s="9">
        <v>115</v>
      </c>
      <c r="J2003" s="9">
        <v>4.33</v>
      </c>
      <c r="K2003" s="10">
        <v>7.44</v>
      </c>
      <c r="L2003" s="11">
        <f t="shared" si="651"/>
        <v>1.5546055656804811</v>
      </c>
      <c r="M2003" s="11">
        <f t="shared" si="652"/>
        <v>-1.2792930459668637</v>
      </c>
      <c r="N2003" s="11">
        <f t="shared" si="653"/>
        <v>-0.48414625781488696</v>
      </c>
      <c r="O2003" s="11">
        <f t="shared" si="654"/>
        <v>-1.0724397051023717</v>
      </c>
      <c r="P2003" s="11">
        <f t="shared" si="655"/>
        <v>-0.5056021577181059</v>
      </c>
      <c r="Q2003" s="11">
        <f t="shared" si="656"/>
        <v>-0.35466377593700327</v>
      </c>
      <c r="R2003" s="12">
        <f t="shared" si="657"/>
        <v>-1.5062833440205052</v>
      </c>
      <c r="S2003">
        <f t="shared" si="658"/>
        <v>155.4605565680481</v>
      </c>
      <c r="T2003">
        <f t="shared" si="659"/>
        <v>-127.92930459668636</v>
      </c>
      <c r="U2003">
        <f t="shared" si="660"/>
        <v>-48.414625781488695</v>
      </c>
      <c r="V2003">
        <f t="shared" si="661"/>
        <v>-78.902093141023883</v>
      </c>
      <c r="W2003">
        <f t="shared" si="662"/>
        <v>-93.047355997875428</v>
      </c>
      <c r="X2003" s="13">
        <f t="shared" si="663"/>
        <v>24167.984648447284</v>
      </c>
      <c r="Y2003">
        <f t="shared" si="664"/>
        <v>-16365.906974591759</v>
      </c>
      <c r="Z2003">
        <f t="shared" si="665"/>
        <v>-2343.9759895615898</v>
      </c>
      <c r="AA2003">
        <f t="shared" si="666"/>
        <v>-6225.5403020348085</v>
      </c>
      <c r="AB2003">
        <f t="shared" si="667"/>
        <v>-8657.8104581953648</v>
      </c>
      <c r="AC2003" s="21">
        <f t="shared" si="668"/>
        <v>-43.417160376828512</v>
      </c>
      <c r="AD2003" s="13">
        <f t="shared" si="669"/>
        <v>226.78727158204094</v>
      </c>
      <c r="AE2003" s="20">
        <f t="shared" si="670"/>
        <v>0.49119830565109751</v>
      </c>
      <c r="AF2003" s="18">
        <f t="shared" si="671"/>
        <v>49.1</v>
      </c>
    </row>
    <row r="2004" spans="1:32" x14ac:dyDescent="0.25">
      <c r="A2004" s="7">
        <v>1999</v>
      </c>
      <c r="B2004" s="7" t="s">
        <v>1406</v>
      </c>
      <c r="C2004" s="7" t="s">
        <v>78</v>
      </c>
      <c r="D2004" s="8">
        <v>74</v>
      </c>
      <c r="E2004" s="9">
        <v>203</v>
      </c>
      <c r="F2004" s="9">
        <v>4.72</v>
      </c>
      <c r="G2004" s="9">
        <v>21</v>
      </c>
      <c r="H2004" s="9">
        <v>35</v>
      </c>
      <c r="I2004" s="9">
        <v>117</v>
      </c>
      <c r="J2004" s="9">
        <v>4.16</v>
      </c>
      <c r="K2004" s="10">
        <v>7.2</v>
      </c>
      <c r="L2004" s="11">
        <f t="shared" si="651"/>
        <v>-0.71131096156024154</v>
      </c>
      <c r="M2004" s="11">
        <f t="shared" si="652"/>
        <v>-0.77822923019025159</v>
      </c>
      <c r="N2004" s="11">
        <f t="shared" si="653"/>
        <v>0.41961103195958405</v>
      </c>
      <c r="O2004" s="11">
        <f t="shared" si="654"/>
        <v>3.2286192827968012E-2</v>
      </c>
      <c r="P2004" s="11">
        <f t="shared" si="655"/>
        <v>-0.20084548426089152</v>
      </c>
      <c r="Q2004" s="11">
        <f t="shared" si="656"/>
        <v>0.65185114063295413</v>
      </c>
      <c r="R2004" s="12">
        <f t="shared" si="657"/>
        <v>-0.5509544267285833</v>
      </c>
      <c r="S2004">
        <f t="shared" si="658"/>
        <v>-71.131096156024157</v>
      </c>
      <c r="T2004">
        <f t="shared" si="659"/>
        <v>-77.822923019025154</v>
      </c>
      <c r="U2004">
        <f t="shared" si="660"/>
        <v>41.961103195958401</v>
      </c>
      <c r="V2004">
        <f t="shared" si="661"/>
        <v>-8.4279645716461751</v>
      </c>
      <c r="W2004">
        <f t="shared" si="662"/>
        <v>5.0448356952185414</v>
      </c>
      <c r="X2004" s="13">
        <f t="shared" si="663"/>
        <v>-5059.6328403575544</v>
      </c>
      <c r="Y2004">
        <f t="shared" si="664"/>
        <v>-6056.4073472251148</v>
      </c>
      <c r="Z2004">
        <f t="shared" si="665"/>
        <v>1760.7341814218703</v>
      </c>
      <c r="AA2004">
        <f t="shared" si="666"/>
        <v>-71.030586820923091</v>
      </c>
      <c r="AB2004">
        <f t="shared" si="667"/>
        <v>25.450367191751145</v>
      </c>
      <c r="AC2004" s="21">
        <f t="shared" si="668"/>
        <v>-43.361010656556353</v>
      </c>
      <c r="AD2004" s="13">
        <f t="shared" si="669"/>
        <v>226.84342130231312</v>
      </c>
      <c r="AE2004" s="20">
        <f t="shared" si="670"/>
        <v>0.49131992026936105</v>
      </c>
      <c r="AF2004" s="18">
        <f t="shared" si="671"/>
        <v>49.1</v>
      </c>
    </row>
    <row r="2005" spans="1:32" x14ac:dyDescent="0.25">
      <c r="A2005" s="7">
        <v>1999</v>
      </c>
      <c r="B2005" s="7" t="s">
        <v>1499</v>
      </c>
      <c r="C2005" s="7" t="s">
        <v>54</v>
      </c>
      <c r="D2005" s="8">
        <v>75</v>
      </c>
      <c r="E2005" s="9">
        <v>248</v>
      </c>
      <c r="F2005" s="9">
        <v>4.63</v>
      </c>
      <c r="G2005" s="9">
        <v>16</v>
      </c>
      <c r="H2005" s="9">
        <v>34</v>
      </c>
      <c r="I2005" s="9">
        <v>116</v>
      </c>
      <c r="J2005" s="9">
        <v>4.37</v>
      </c>
      <c r="K2005" s="10">
        <v>7.68</v>
      </c>
      <c r="L2005" s="11">
        <f t="shared" si="651"/>
        <v>1.1426207425458041</v>
      </c>
      <c r="M2005" s="11">
        <f t="shared" si="652"/>
        <v>-0.21453243744156428</v>
      </c>
      <c r="N2005" s="11">
        <f t="shared" si="653"/>
        <v>-0.48414625781488696</v>
      </c>
      <c r="O2005" s="11">
        <f t="shared" si="654"/>
        <v>-0.28334977800927191</v>
      </c>
      <c r="P2005" s="11">
        <f t="shared" si="655"/>
        <v>-0.35322382098949873</v>
      </c>
      <c r="Q2005" s="11">
        <f t="shared" si="656"/>
        <v>-0.59149081512993473</v>
      </c>
      <c r="R2005" s="12">
        <f t="shared" si="657"/>
        <v>-2.4616122613124234</v>
      </c>
      <c r="S2005">
        <f t="shared" si="658"/>
        <v>114.26207425458041</v>
      </c>
      <c r="T2005">
        <f t="shared" si="659"/>
        <v>-21.453243744156428</v>
      </c>
      <c r="U2005">
        <f t="shared" si="660"/>
        <v>-48.414625781488695</v>
      </c>
      <c r="V2005">
        <f t="shared" si="661"/>
        <v>-31.828679949938532</v>
      </c>
      <c r="W2005">
        <f t="shared" si="662"/>
        <v>-152.65515382211791</v>
      </c>
      <c r="X2005" s="13">
        <f t="shared" si="663"/>
        <v>13055.821612959247</v>
      </c>
      <c r="Y2005">
        <f t="shared" si="664"/>
        <v>-460.2416671461869</v>
      </c>
      <c r="Z2005">
        <f t="shared" si="665"/>
        <v>-2343.9759895615898</v>
      </c>
      <c r="AA2005">
        <f t="shared" si="666"/>
        <v>-1013.0648673556192</v>
      </c>
      <c r="AB2005">
        <f t="shared" si="667"/>
        <v>-23303.595988454479</v>
      </c>
      <c r="AC2005" s="21">
        <f t="shared" si="668"/>
        <v>-53.037829705896954</v>
      </c>
      <c r="AD2005" s="13">
        <f t="shared" si="669"/>
        <v>217.1666022529725</v>
      </c>
      <c r="AE2005" s="20">
        <f t="shared" si="670"/>
        <v>0.47036090838139061</v>
      </c>
      <c r="AF2005" s="18">
        <f t="shared" si="671"/>
        <v>47</v>
      </c>
    </row>
    <row r="2006" spans="1:32" x14ac:dyDescent="0.25">
      <c r="A2006" s="7">
        <v>1999</v>
      </c>
      <c r="B2006" s="7" t="s">
        <v>1502</v>
      </c>
      <c r="C2006" s="7" t="s">
        <v>54</v>
      </c>
      <c r="D2006" s="8">
        <v>75</v>
      </c>
      <c r="E2006" s="9">
        <v>247</v>
      </c>
      <c r="F2006" s="9">
        <v>4.68</v>
      </c>
      <c r="G2006" s="9">
        <v>20</v>
      </c>
      <c r="H2006" s="9">
        <v>32</v>
      </c>
      <c r="I2006" s="9">
        <v>112</v>
      </c>
      <c r="J2006" s="9">
        <v>4.32</v>
      </c>
      <c r="K2006" s="10">
        <v>7.6</v>
      </c>
      <c r="L2006" s="11">
        <f t="shared" si="651"/>
        <v>1.1014222602323365</v>
      </c>
      <c r="M2006" s="11">
        <f t="shared" si="652"/>
        <v>-0.52769732230194544</v>
      </c>
      <c r="N2006" s="11">
        <f t="shared" si="653"/>
        <v>0.23885957400468982</v>
      </c>
      <c r="O2006" s="11">
        <f t="shared" si="654"/>
        <v>-0.91462171968375172</v>
      </c>
      <c r="P2006" s="11">
        <f t="shared" si="655"/>
        <v>-0.96273716790392749</v>
      </c>
      <c r="Q2006" s="11">
        <f t="shared" si="656"/>
        <v>-0.29545701613877173</v>
      </c>
      <c r="R2006" s="12">
        <f t="shared" si="657"/>
        <v>-2.1431692888817828</v>
      </c>
      <c r="S2006">
        <f t="shared" si="658"/>
        <v>110.14222602323365</v>
      </c>
      <c r="T2006">
        <f t="shared" si="659"/>
        <v>-52.769732230194542</v>
      </c>
      <c r="U2006">
        <f t="shared" si="660"/>
        <v>23.885957400468982</v>
      </c>
      <c r="V2006">
        <f t="shared" si="661"/>
        <v>-93.867944379383957</v>
      </c>
      <c r="W2006">
        <f t="shared" si="662"/>
        <v>-121.93131525102774</v>
      </c>
      <c r="X2006" s="13">
        <f t="shared" si="663"/>
        <v>12131.309953353088</v>
      </c>
      <c r="Y2006">
        <f t="shared" si="664"/>
        <v>-2784.6446396464326</v>
      </c>
      <c r="Z2006">
        <f t="shared" si="665"/>
        <v>570.53896093701894</v>
      </c>
      <c r="AA2006">
        <f t="shared" si="666"/>
        <v>-8811.1909820111196</v>
      </c>
      <c r="AB2006">
        <f t="shared" si="667"/>
        <v>-14867.24563884551</v>
      </c>
      <c r="AC2006" s="21">
        <f t="shared" si="668"/>
        <v>-52.461857279766519</v>
      </c>
      <c r="AD2006" s="13">
        <f t="shared" si="669"/>
        <v>217.74257467910294</v>
      </c>
      <c r="AE2006" s="20">
        <f t="shared" si="670"/>
        <v>0.47160840643471358</v>
      </c>
      <c r="AF2006" s="18">
        <f t="shared" si="671"/>
        <v>47.2</v>
      </c>
    </row>
    <row r="2007" spans="1:32" x14ac:dyDescent="0.25">
      <c r="A2007" s="7">
        <v>1999</v>
      </c>
      <c r="B2007" s="7" t="s">
        <v>1506</v>
      </c>
      <c r="C2007" s="7" t="s">
        <v>78</v>
      </c>
      <c r="D2007" s="8">
        <v>74</v>
      </c>
      <c r="E2007" s="9">
        <v>219</v>
      </c>
      <c r="F2007" s="9">
        <v>4.54</v>
      </c>
      <c r="G2007" s="9">
        <v>16</v>
      </c>
      <c r="H2007" s="9">
        <v>37</v>
      </c>
      <c r="I2007" s="9">
        <v>117</v>
      </c>
      <c r="J2007" s="9">
        <v>4.4400000000000004</v>
      </c>
      <c r="K2007" s="10">
        <v>7.4</v>
      </c>
      <c r="L2007" s="11">
        <f t="shared" si="651"/>
        <v>-5.2135244544758624E-2</v>
      </c>
      <c r="M2007" s="11">
        <f t="shared" si="652"/>
        <v>0.34916435530712303</v>
      </c>
      <c r="N2007" s="11">
        <f t="shared" si="653"/>
        <v>-0.48414625781488696</v>
      </c>
      <c r="O2007" s="11">
        <f t="shared" si="654"/>
        <v>0.66355813450244783</v>
      </c>
      <c r="P2007" s="11">
        <f t="shared" si="655"/>
        <v>-0.20084548426089152</v>
      </c>
      <c r="Q2007" s="11">
        <f t="shared" si="656"/>
        <v>-1.0059381337175661</v>
      </c>
      <c r="R2007" s="12">
        <f t="shared" si="657"/>
        <v>-1.3470618578051847</v>
      </c>
      <c r="S2007">
        <f t="shared" si="658"/>
        <v>-5.2135244544758628</v>
      </c>
      <c r="T2007">
        <f t="shared" si="659"/>
        <v>34.916435530712306</v>
      </c>
      <c r="U2007">
        <f t="shared" si="660"/>
        <v>-48.414625781488695</v>
      </c>
      <c r="V2007">
        <f t="shared" si="661"/>
        <v>23.135632512077812</v>
      </c>
      <c r="W2007">
        <f t="shared" si="662"/>
        <v>-117.64999957613753</v>
      </c>
      <c r="X2007" s="13">
        <f t="shared" si="663"/>
        <v>-27.180837237417844</v>
      </c>
      <c r="Y2007">
        <f t="shared" si="664"/>
        <v>1219.1574701703887</v>
      </c>
      <c r="Z2007">
        <f t="shared" si="665"/>
        <v>-2343.9759895615898</v>
      </c>
      <c r="AA2007">
        <f t="shared" si="666"/>
        <v>535.25749173391193</v>
      </c>
      <c r="AB2007">
        <f t="shared" si="667"/>
        <v>-13841.522400265161</v>
      </c>
      <c r="AC2007" s="21">
        <f t="shared" si="668"/>
        <v>-53.774090908466079</v>
      </c>
      <c r="AD2007" s="13">
        <f t="shared" si="669"/>
        <v>216.4303410504034</v>
      </c>
      <c r="AE2007" s="20">
        <f t="shared" si="670"/>
        <v>0.4687662410409541</v>
      </c>
      <c r="AF2007" s="18">
        <f t="shared" si="671"/>
        <v>46.9</v>
      </c>
    </row>
    <row r="2008" spans="1:32" x14ac:dyDescent="0.25">
      <c r="A2008" s="7">
        <v>1999</v>
      </c>
      <c r="B2008" s="7" t="s">
        <v>1516</v>
      </c>
      <c r="C2008" s="7" t="s">
        <v>85</v>
      </c>
      <c r="D2008" s="8">
        <v>71</v>
      </c>
      <c r="E2008" s="9">
        <v>198</v>
      </c>
      <c r="F2008" s="9">
        <v>4.6100000000000003</v>
      </c>
      <c r="G2008" s="9">
        <v>15</v>
      </c>
      <c r="H2008" s="9">
        <v>36.5</v>
      </c>
      <c r="I2008" s="9">
        <v>117</v>
      </c>
      <c r="J2008" s="9">
        <v>4.24</v>
      </c>
      <c r="K2008" s="10">
        <v>7.3</v>
      </c>
      <c r="L2008" s="11">
        <f t="shared" si="651"/>
        <v>-0.91730337312758004</v>
      </c>
      <c r="M2008" s="11">
        <f t="shared" si="652"/>
        <v>-8.926648349741402E-2</v>
      </c>
      <c r="N2008" s="11">
        <f t="shared" si="653"/>
        <v>-0.66489771576978118</v>
      </c>
      <c r="O2008" s="11">
        <f t="shared" si="654"/>
        <v>0.50574014908382792</v>
      </c>
      <c r="P2008" s="11">
        <f t="shared" si="655"/>
        <v>-0.20084548426089152</v>
      </c>
      <c r="Q2008" s="11">
        <f t="shared" si="656"/>
        <v>0.17819706224709117</v>
      </c>
      <c r="R2008" s="12">
        <f t="shared" si="657"/>
        <v>-0.94900814226688224</v>
      </c>
      <c r="S2008">
        <f t="shared" si="658"/>
        <v>-91.73033731275801</v>
      </c>
      <c r="T2008">
        <f t="shared" si="659"/>
        <v>-8.9266483497414022</v>
      </c>
      <c r="U2008">
        <f t="shared" si="660"/>
        <v>-66.489771576978114</v>
      </c>
      <c r="V2008">
        <f t="shared" si="661"/>
        <v>15.244733241146818</v>
      </c>
      <c r="W2008">
        <f t="shared" si="662"/>
        <v>-38.540554000989552</v>
      </c>
      <c r="X2008" s="13">
        <f t="shared" si="663"/>
        <v>-8414.4547835123649</v>
      </c>
      <c r="Y2008">
        <f t="shared" si="664"/>
        <v>-79.685050759940893</v>
      </c>
      <c r="Z2008">
        <f t="shared" si="665"/>
        <v>-4420.8897243587271</v>
      </c>
      <c r="AA2008">
        <f t="shared" si="666"/>
        <v>232.40189159372676</v>
      </c>
      <c r="AB2008">
        <f t="shared" si="667"/>
        <v>-1485.3743027031917</v>
      </c>
      <c r="AC2008" s="21">
        <f t="shared" si="668"/>
        <v>-53.231573280789846</v>
      </c>
      <c r="AD2008" s="13">
        <f t="shared" si="669"/>
        <v>216.9728586780796</v>
      </c>
      <c r="AE2008" s="20">
        <f t="shared" si="670"/>
        <v>0.46994127938257463</v>
      </c>
      <c r="AF2008" s="18">
        <f t="shared" si="671"/>
        <v>47</v>
      </c>
    </row>
    <row r="2009" spans="1:32" x14ac:dyDescent="0.25">
      <c r="A2009" s="7">
        <v>1999</v>
      </c>
      <c r="B2009" s="7" t="s">
        <v>1530</v>
      </c>
      <c r="C2009" s="7" t="s">
        <v>57</v>
      </c>
      <c r="D2009" s="8">
        <v>70</v>
      </c>
      <c r="E2009" s="9">
        <v>180</v>
      </c>
      <c r="F2009" s="9">
        <v>4.42</v>
      </c>
      <c r="G2009" s="9">
        <v>11</v>
      </c>
      <c r="H2009" s="9">
        <v>40.5</v>
      </c>
      <c r="I2009" s="9">
        <v>125</v>
      </c>
      <c r="J2009" s="9">
        <v>4.0999999999999996</v>
      </c>
      <c r="K2009" s="10">
        <v>7.18</v>
      </c>
      <c r="L2009" s="11">
        <f t="shared" si="651"/>
        <v>-1.6588760547699983</v>
      </c>
      <c r="M2009" s="11">
        <f t="shared" si="652"/>
        <v>1.1007600789720413</v>
      </c>
      <c r="N2009" s="11">
        <f t="shared" si="653"/>
        <v>-1.387903547589358</v>
      </c>
      <c r="O2009" s="11">
        <f t="shared" si="654"/>
        <v>1.7682840324327875</v>
      </c>
      <c r="P2009" s="11">
        <f t="shared" si="655"/>
        <v>1.0181812095679661</v>
      </c>
      <c r="Q2009" s="11">
        <f t="shared" si="656"/>
        <v>1.007091699422354</v>
      </c>
      <c r="R2009" s="12">
        <f t="shared" si="657"/>
        <v>-0.47134368362092133</v>
      </c>
      <c r="S2009">
        <f t="shared" si="658"/>
        <v>-165.88760547699982</v>
      </c>
      <c r="T2009">
        <f t="shared" si="659"/>
        <v>110.07600789720414</v>
      </c>
      <c r="U2009">
        <f t="shared" si="660"/>
        <v>-138.79035475893579</v>
      </c>
      <c r="V2009">
        <f t="shared" si="661"/>
        <v>139.32326210003768</v>
      </c>
      <c r="W2009">
        <f t="shared" si="662"/>
        <v>26.787400790071636</v>
      </c>
      <c r="X2009" s="13">
        <f t="shared" si="663"/>
        <v>-27518.69765089274</v>
      </c>
      <c r="Y2009">
        <f t="shared" si="664"/>
        <v>12116.727514585347</v>
      </c>
      <c r="Z2009">
        <f t="shared" si="665"/>
        <v>-19262.76257411125</v>
      </c>
      <c r="AA2009">
        <f t="shared" si="666"/>
        <v>19410.971362195796</v>
      </c>
      <c r="AB2009">
        <f t="shared" si="667"/>
        <v>717.56484108793052</v>
      </c>
      <c r="AC2009" s="21">
        <f t="shared" si="668"/>
        <v>-53.918821402428513</v>
      </c>
      <c r="AD2009" s="13">
        <f t="shared" si="669"/>
        <v>216.28561055644096</v>
      </c>
      <c r="AE2009" s="20">
        <f t="shared" si="670"/>
        <v>0.46845276942098851</v>
      </c>
      <c r="AF2009" s="18">
        <f t="shared" si="671"/>
        <v>46.8</v>
      </c>
    </row>
    <row r="2010" spans="1:32" x14ac:dyDescent="0.25">
      <c r="A2010" s="7">
        <v>1999</v>
      </c>
      <c r="B2010" s="7" t="s">
        <v>1539</v>
      </c>
      <c r="C2010" s="7" t="s">
        <v>34</v>
      </c>
      <c r="D2010" s="8">
        <v>73</v>
      </c>
      <c r="E2010" s="9">
        <v>234</v>
      </c>
      <c r="F2010" s="9">
        <v>4.67</v>
      </c>
      <c r="G2010" s="9">
        <v>18</v>
      </c>
      <c r="H2010" s="9">
        <v>36</v>
      </c>
      <c r="I2010" s="9">
        <v>117</v>
      </c>
      <c r="J2010" s="9">
        <v>4.3600000000000003</v>
      </c>
      <c r="K2010" s="10">
        <v>7.57</v>
      </c>
      <c r="L2010" s="11">
        <f t="shared" si="651"/>
        <v>0.56584199015725667</v>
      </c>
      <c r="M2010" s="11">
        <f t="shared" si="652"/>
        <v>-0.46506434532987034</v>
      </c>
      <c r="N2010" s="11">
        <f t="shared" si="653"/>
        <v>-0.12264334190509857</v>
      </c>
      <c r="O2010" s="11">
        <f t="shared" si="654"/>
        <v>0.34792216366520795</v>
      </c>
      <c r="P2010" s="11">
        <f t="shared" si="655"/>
        <v>-0.20084548426089152</v>
      </c>
      <c r="Q2010" s="11">
        <f t="shared" si="656"/>
        <v>-0.5322840553317032</v>
      </c>
      <c r="R2010" s="12">
        <f t="shared" si="657"/>
        <v>-2.0237531742202952</v>
      </c>
      <c r="S2010">
        <f t="shared" si="658"/>
        <v>56.584199015725666</v>
      </c>
      <c r="T2010">
        <f t="shared" si="659"/>
        <v>-46.506434532987036</v>
      </c>
      <c r="U2010">
        <f t="shared" si="660"/>
        <v>-12.264334190509857</v>
      </c>
      <c r="V2010">
        <f t="shared" si="661"/>
        <v>7.3538339702158213</v>
      </c>
      <c r="W2010">
        <f t="shared" si="662"/>
        <v>-127.80186147759993</v>
      </c>
      <c r="X2010" s="13">
        <f t="shared" si="663"/>
        <v>3201.7715782512496</v>
      </c>
      <c r="Y2010">
        <f t="shared" si="664"/>
        <v>-2162.848452971009</v>
      </c>
      <c r="Z2010">
        <f t="shared" si="665"/>
        <v>-150.41389313650907</v>
      </c>
      <c r="AA2010">
        <f t="shared" si="666"/>
        <v>54.078874061500187</v>
      </c>
      <c r="AB2010">
        <f t="shared" si="667"/>
        <v>-16333.315797139641</v>
      </c>
      <c r="AC2010" s="21">
        <f t="shared" si="668"/>
        <v>-55.481037645189026</v>
      </c>
      <c r="AD2010" s="13">
        <f t="shared" si="669"/>
        <v>214.72339431368044</v>
      </c>
      <c r="AE2010" s="20">
        <f t="shared" si="670"/>
        <v>0.46506916695444978</v>
      </c>
      <c r="AF2010" s="18">
        <f t="shared" si="671"/>
        <v>46.5</v>
      </c>
    </row>
    <row r="2011" spans="1:32" x14ac:dyDescent="0.25">
      <c r="A2011" s="7">
        <v>1999</v>
      </c>
      <c r="B2011" s="7" t="s">
        <v>1541</v>
      </c>
      <c r="C2011" s="7" t="s">
        <v>34</v>
      </c>
      <c r="D2011" s="8">
        <v>74</v>
      </c>
      <c r="E2011" s="9">
        <v>227</v>
      </c>
      <c r="F2011" s="9">
        <v>4.68</v>
      </c>
      <c r="G2011" s="9">
        <v>15</v>
      </c>
      <c r="H2011" s="9">
        <v>33</v>
      </c>
      <c r="I2011" s="9">
        <v>115</v>
      </c>
      <c r="J2011" s="9">
        <v>4.3</v>
      </c>
      <c r="K2011" s="10">
        <v>7.39</v>
      </c>
      <c r="L2011" s="11">
        <f t="shared" si="651"/>
        <v>0.27745261396298287</v>
      </c>
      <c r="M2011" s="11">
        <f t="shared" si="652"/>
        <v>-0.52769732230194544</v>
      </c>
      <c r="N2011" s="11">
        <f t="shared" si="653"/>
        <v>-0.66489771576978118</v>
      </c>
      <c r="O2011" s="11">
        <f t="shared" si="654"/>
        <v>-0.59898574884651179</v>
      </c>
      <c r="P2011" s="11">
        <f t="shared" si="655"/>
        <v>-0.5056021577181059</v>
      </c>
      <c r="Q2011" s="11">
        <f t="shared" si="656"/>
        <v>-0.17704349654230336</v>
      </c>
      <c r="R2011" s="12">
        <f t="shared" si="657"/>
        <v>-1.307256486251352</v>
      </c>
      <c r="S2011">
        <f t="shared" si="658"/>
        <v>27.745261396298286</v>
      </c>
      <c r="T2011">
        <f t="shared" si="659"/>
        <v>-52.769732230194542</v>
      </c>
      <c r="U2011">
        <f t="shared" si="660"/>
        <v>-66.489771576978114</v>
      </c>
      <c r="V2011">
        <f t="shared" si="661"/>
        <v>-55.229395328230879</v>
      </c>
      <c r="W2011">
        <f t="shared" si="662"/>
        <v>-74.214999139682774</v>
      </c>
      <c r="X2011" s="13">
        <f t="shared" si="663"/>
        <v>769.79952994891994</v>
      </c>
      <c r="Y2011">
        <f t="shared" si="664"/>
        <v>-2784.6446396464326</v>
      </c>
      <c r="Z2011">
        <f t="shared" si="665"/>
        <v>-4420.8897243587271</v>
      </c>
      <c r="AA2011">
        <f t="shared" si="666"/>
        <v>-3050.2861083220109</v>
      </c>
      <c r="AB2011">
        <f t="shared" si="667"/>
        <v>-5507.8660973031147</v>
      </c>
      <c r="AC2011" s="21">
        <f t="shared" si="668"/>
        <v>-54.761093925672021</v>
      </c>
      <c r="AD2011" s="13">
        <f t="shared" si="669"/>
        <v>215.44333803319745</v>
      </c>
      <c r="AE2011" s="20">
        <f t="shared" si="670"/>
        <v>0.46662849227603409</v>
      </c>
      <c r="AF2011" s="18">
        <f t="shared" si="671"/>
        <v>46.7</v>
      </c>
    </row>
    <row r="2012" spans="1:32" x14ac:dyDescent="0.25">
      <c r="A2012" s="7">
        <v>1999</v>
      </c>
      <c r="B2012" s="7" t="s">
        <v>1551</v>
      </c>
      <c r="C2012" s="7" t="s">
        <v>54</v>
      </c>
      <c r="D2012" s="8">
        <v>74</v>
      </c>
      <c r="E2012" s="9">
        <v>239</v>
      </c>
      <c r="F2012" s="9">
        <v>4.76</v>
      </c>
      <c r="G2012" s="9">
        <v>19</v>
      </c>
      <c r="H2012" s="9">
        <v>36</v>
      </c>
      <c r="I2012" s="9">
        <v>109</v>
      </c>
      <c r="J2012" s="9">
        <v>4.3899999999999997</v>
      </c>
      <c r="K2012" s="10">
        <v>7.34</v>
      </c>
      <c r="L2012" s="11">
        <f t="shared" si="651"/>
        <v>0.77183440172459505</v>
      </c>
      <c r="M2012" s="11">
        <f t="shared" si="652"/>
        <v>-1.0287611380785577</v>
      </c>
      <c r="N2012" s="11">
        <f t="shared" si="653"/>
        <v>5.8108116049795627E-2</v>
      </c>
      <c r="O2012" s="11">
        <f t="shared" si="654"/>
        <v>0.34792216366520795</v>
      </c>
      <c r="P2012" s="11">
        <f t="shared" si="655"/>
        <v>-1.4198721780897492</v>
      </c>
      <c r="Q2012" s="11">
        <f t="shared" si="656"/>
        <v>-0.7099043347263978</v>
      </c>
      <c r="R2012" s="12">
        <f t="shared" si="657"/>
        <v>-1.1082296284822026</v>
      </c>
      <c r="S2012">
        <f t="shared" si="658"/>
        <v>77.183440172459512</v>
      </c>
      <c r="T2012">
        <f t="shared" si="659"/>
        <v>-102.87611380785577</v>
      </c>
      <c r="U2012">
        <f t="shared" si="660"/>
        <v>5.8108116049795626</v>
      </c>
      <c r="V2012">
        <f t="shared" si="661"/>
        <v>-53.597500721227064</v>
      </c>
      <c r="W2012">
        <f t="shared" si="662"/>
        <v>-90.906698160430025</v>
      </c>
      <c r="X2012" s="13">
        <f t="shared" si="663"/>
        <v>5957.2834368556369</v>
      </c>
      <c r="Y2012">
        <f t="shared" si="664"/>
        <v>-10583.494792206893</v>
      </c>
      <c r="Z2012">
        <f t="shared" si="665"/>
        <v>33.765531508565161</v>
      </c>
      <c r="AA2012">
        <f t="shared" si="666"/>
        <v>-2872.6920835619358</v>
      </c>
      <c r="AB2012">
        <f t="shared" si="667"/>
        <v>-8264.0277704315322</v>
      </c>
      <c r="AC2012" s="21">
        <f t="shared" si="668"/>
        <v>-56.087727138539243</v>
      </c>
      <c r="AD2012" s="13">
        <f t="shared" si="669"/>
        <v>214.11670482033023</v>
      </c>
      <c r="AE2012" s="20">
        <f t="shared" si="670"/>
        <v>0.46375513883853697</v>
      </c>
      <c r="AF2012" s="18">
        <f t="shared" si="671"/>
        <v>46.4</v>
      </c>
    </row>
    <row r="2013" spans="1:32" x14ac:dyDescent="0.25">
      <c r="A2013" s="7">
        <v>1999</v>
      </c>
      <c r="B2013" s="7" t="s">
        <v>1594</v>
      </c>
      <c r="C2013" s="7" t="s">
        <v>34</v>
      </c>
      <c r="D2013" s="8">
        <v>76</v>
      </c>
      <c r="E2013" s="9">
        <v>210</v>
      </c>
      <c r="F2013" s="9">
        <v>4.6100000000000003</v>
      </c>
      <c r="G2013" s="9">
        <v>12</v>
      </c>
      <c r="H2013" s="9">
        <v>35</v>
      </c>
      <c r="I2013" s="9">
        <v>118</v>
      </c>
      <c r="J2013" s="9">
        <v>4.28</v>
      </c>
      <c r="K2013" s="10">
        <v>7.21</v>
      </c>
      <c r="L2013" s="11">
        <f t="shared" si="651"/>
        <v>-0.4229215853659678</v>
      </c>
      <c r="M2013" s="11">
        <f t="shared" si="652"/>
        <v>-8.926648349741402E-2</v>
      </c>
      <c r="N2013" s="11">
        <f t="shared" si="653"/>
        <v>-1.2071520896344639</v>
      </c>
      <c r="O2013" s="11">
        <f t="shared" si="654"/>
        <v>3.2286192827968012E-2</v>
      </c>
      <c r="P2013" s="11">
        <f t="shared" si="655"/>
        <v>-4.8467147532284323E-2</v>
      </c>
      <c r="Q2013" s="11">
        <f t="shared" si="656"/>
        <v>-5.8629976945840268E-2</v>
      </c>
      <c r="R2013" s="12">
        <f t="shared" si="657"/>
        <v>-0.59075979828241243</v>
      </c>
      <c r="S2013">
        <f t="shared" si="658"/>
        <v>-42.29215853659678</v>
      </c>
      <c r="T2013">
        <f t="shared" si="659"/>
        <v>-8.9266483497414022</v>
      </c>
      <c r="U2013">
        <f t="shared" si="660"/>
        <v>-120.71520896344639</v>
      </c>
      <c r="V2013">
        <f t="shared" si="661"/>
        <v>-0.80904773521581552</v>
      </c>
      <c r="W2013">
        <f t="shared" si="662"/>
        <v>-32.469488761412634</v>
      </c>
      <c r="X2013" s="13">
        <f t="shared" si="663"/>
        <v>-1788.626673684636</v>
      </c>
      <c r="Y2013">
        <f t="shared" si="664"/>
        <v>-79.685050759940893</v>
      </c>
      <c r="Z2013">
        <f t="shared" si="665"/>
        <v>-14572.161675088526</v>
      </c>
      <c r="AA2013">
        <f t="shared" si="666"/>
        <v>-0.6545582378578404</v>
      </c>
      <c r="AB2013">
        <f t="shared" si="667"/>
        <v>-1054.2677004275013</v>
      </c>
      <c r="AC2013" s="21">
        <f t="shared" si="668"/>
        <v>-59.153014560880095</v>
      </c>
      <c r="AD2013" s="13">
        <f t="shared" si="669"/>
        <v>211.05141739798938</v>
      </c>
      <c r="AE2013" s="20">
        <f t="shared" si="670"/>
        <v>0.45711603613368007</v>
      </c>
      <c r="AF2013" s="18">
        <f t="shared" si="671"/>
        <v>45.7</v>
      </c>
    </row>
    <row r="2014" spans="1:32" x14ac:dyDescent="0.25">
      <c r="A2014" s="7">
        <v>1999</v>
      </c>
      <c r="B2014" s="7" t="s">
        <v>1604</v>
      </c>
      <c r="C2014" s="7" t="s">
        <v>57</v>
      </c>
      <c r="D2014" s="8">
        <v>68</v>
      </c>
      <c r="E2014" s="9">
        <v>180</v>
      </c>
      <c r="F2014" s="9">
        <v>4.53</v>
      </c>
      <c r="G2014" s="9">
        <v>12</v>
      </c>
      <c r="H2014" s="9">
        <v>38.5</v>
      </c>
      <c r="I2014" s="9">
        <v>118</v>
      </c>
      <c r="J2014" s="9">
        <v>3.96</v>
      </c>
      <c r="K2014" s="10">
        <v>6.79</v>
      </c>
      <c r="L2014" s="11">
        <f t="shared" si="651"/>
        <v>-1.6588760547699983</v>
      </c>
      <c r="M2014" s="11">
        <f t="shared" si="652"/>
        <v>0.41179733227919812</v>
      </c>
      <c r="N2014" s="11">
        <f t="shared" si="653"/>
        <v>-1.2071520896344639</v>
      </c>
      <c r="O2014" s="11">
        <f t="shared" si="654"/>
        <v>1.1370120907583077</v>
      </c>
      <c r="P2014" s="11">
        <f t="shared" si="655"/>
        <v>-4.8467147532284323E-2</v>
      </c>
      <c r="Q2014" s="11">
        <f t="shared" si="656"/>
        <v>1.8359863365976112</v>
      </c>
      <c r="R2014" s="12">
        <f t="shared" si="657"/>
        <v>1.0810658069784491</v>
      </c>
      <c r="S2014">
        <f t="shared" si="658"/>
        <v>-165.88760547699982</v>
      </c>
      <c r="T2014">
        <f t="shared" si="659"/>
        <v>41.179733227919812</v>
      </c>
      <c r="U2014">
        <f t="shared" si="660"/>
        <v>-120.71520896344639</v>
      </c>
      <c r="V2014">
        <f t="shared" si="661"/>
        <v>54.42724716130116</v>
      </c>
      <c r="W2014">
        <f t="shared" si="662"/>
        <v>145.85260717880303</v>
      </c>
      <c r="X2014" s="13">
        <f t="shared" si="663"/>
        <v>-27518.69765089274</v>
      </c>
      <c r="Y2014">
        <f t="shared" si="664"/>
        <v>1695.7704287226429</v>
      </c>
      <c r="Z2014">
        <f t="shared" si="665"/>
        <v>-14572.161675088526</v>
      </c>
      <c r="AA2014">
        <f t="shared" si="666"/>
        <v>2962.3252335573652</v>
      </c>
      <c r="AB2014">
        <f t="shared" si="667"/>
        <v>21272.983020854223</v>
      </c>
      <c r="AC2014" s="21">
        <f t="shared" si="668"/>
        <v>-56.850295765012589</v>
      </c>
      <c r="AD2014" s="13">
        <f t="shared" si="669"/>
        <v>213.35413619385687</v>
      </c>
      <c r="AE2014" s="20">
        <f t="shared" si="670"/>
        <v>0.46210349227718711</v>
      </c>
      <c r="AF2014" s="18">
        <f t="shared" si="671"/>
        <v>46.2</v>
      </c>
    </row>
    <row r="2015" spans="1:32" x14ac:dyDescent="0.25">
      <c r="A2015" s="7">
        <v>1999</v>
      </c>
      <c r="B2015" s="7" t="s">
        <v>1607</v>
      </c>
      <c r="C2015" s="7" t="s">
        <v>45</v>
      </c>
      <c r="D2015" s="8">
        <v>71.099999999999994</v>
      </c>
      <c r="E2015" s="14">
        <v>223</v>
      </c>
      <c r="F2015" s="14">
        <v>4.6900000000000004</v>
      </c>
      <c r="G2015" s="14">
        <v>15</v>
      </c>
      <c r="H2015" s="14">
        <v>31.5</v>
      </c>
      <c r="I2015" s="14">
        <v>112</v>
      </c>
      <c r="J2015" s="14">
        <v>4.18</v>
      </c>
      <c r="K2015" s="10">
        <v>7.14</v>
      </c>
      <c r="L2015" s="11">
        <f t="shared" si="651"/>
        <v>0.11265868470911211</v>
      </c>
      <c r="M2015" s="11">
        <f t="shared" si="652"/>
        <v>-0.59033029927402614</v>
      </c>
      <c r="N2015" s="11">
        <f t="shared" si="653"/>
        <v>-0.66489771576978118</v>
      </c>
      <c r="O2015" s="11">
        <f t="shared" si="654"/>
        <v>-1.0724397051023717</v>
      </c>
      <c r="P2015" s="11">
        <f t="shared" si="655"/>
        <v>-0.96273716790392749</v>
      </c>
      <c r="Q2015" s="11">
        <f t="shared" si="656"/>
        <v>0.53343762103649095</v>
      </c>
      <c r="R2015" s="12">
        <f t="shared" si="657"/>
        <v>-0.31212219740560099</v>
      </c>
      <c r="S2015">
        <f t="shared" si="658"/>
        <v>11.265868470911212</v>
      </c>
      <c r="T2015">
        <f t="shared" si="659"/>
        <v>-59.033029927402616</v>
      </c>
      <c r="U2015">
        <f t="shared" si="660"/>
        <v>-66.489771576978114</v>
      </c>
      <c r="V2015">
        <f t="shared" si="661"/>
        <v>-101.75884365031496</v>
      </c>
      <c r="W2015">
        <f t="shared" si="662"/>
        <v>11.065771181544498</v>
      </c>
      <c r="X2015" s="13">
        <f t="shared" si="663"/>
        <v>126.91979240387133</v>
      </c>
      <c r="Y2015">
        <f t="shared" si="664"/>
        <v>-3484.8986224096129</v>
      </c>
      <c r="Z2015">
        <f t="shared" si="665"/>
        <v>-4420.8897243587271</v>
      </c>
      <c r="AA2015">
        <f t="shared" si="666"/>
        <v>-10354.862261049246</v>
      </c>
      <c r="AB2015">
        <f t="shared" si="667"/>
        <v>122.45129184230072</v>
      </c>
      <c r="AC2015" s="21">
        <f t="shared" si="668"/>
        <v>-60.018796261790207</v>
      </c>
      <c r="AD2015" s="13">
        <f t="shared" si="669"/>
        <v>210.18563569707925</v>
      </c>
      <c r="AE2015" s="20">
        <f t="shared" si="670"/>
        <v>0.4552408404863047</v>
      </c>
      <c r="AF2015" s="18">
        <f t="shared" si="671"/>
        <v>45.5</v>
      </c>
    </row>
    <row r="2016" spans="1:32" x14ac:dyDescent="0.25">
      <c r="A2016" s="7">
        <v>1999</v>
      </c>
      <c r="B2016" s="7" t="s">
        <v>1617</v>
      </c>
      <c r="C2016" s="7" t="s">
        <v>45</v>
      </c>
      <c r="D2016" s="8">
        <v>67.400000000000006</v>
      </c>
      <c r="E2016" s="14">
        <v>198</v>
      </c>
      <c r="F2016" s="14">
        <v>4.71</v>
      </c>
      <c r="G2016" s="14">
        <v>22</v>
      </c>
      <c r="H2016" s="14">
        <v>34.5</v>
      </c>
      <c r="I2016" s="14">
        <v>113</v>
      </c>
      <c r="J2016" s="14">
        <v>4.32</v>
      </c>
      <c r="K2016" s="10">
        <v>7.4</v>
      </c>
      <c r="L2016" s="11">
        <f t="shared" si="651"/>
        <v>-0.91730337312758004</v>
      </c>
      <c r="M2016" s="11">
        <f t="shared" si="652"/>
        <v>-0.71559625321817644</v>
      </c>
      <c r="N2016" s="11">
        <f t="shared" si="653"/>
        <v>0.60036248991447827</v>
      </c>
      <c r="O2016" s="11">
        <f t="shared" si="654"/>
        <v>-0.12553179259065195</v>
      </c>
      <c r="P2016" s="11">
        <f t="shared" si="655"/>
        <v>-0.81035883117532026</v>
      </c>
      <c r="Q2016" s="11">
        <f t="shared" si="656"/>
        <v>-0.29545701613877173</v>
      </c>
      <c r="R2016" s="12">
        <f t="shared" si="657"/>
        <v>-1.3470618578051847</v>
      </c>
      <c r="S2016">
        <f t="shared" si="658"/>
        <v>-91.73033731275801</v>
      </c>
      <c r="T2016">
        <f t="shared" si="659"/>
        <v>-71.559625321817649</v>
      </c>
      <c r="U2016">
        <f t="shared" si="660"/>
        <v>60.036248991447827</v>
      </c>
      <c r="V2016">
        <f t="shared" si="661"/>
        <v>-46.794531188298613</v>
      </c>
      <c r="W2016">
        <f t="shared" si="662"/>
        <v>-82.125943697197826</v>
      </c>
      <c r="X2016" s="13">
        <f t="shared" si="663"/>
        <v>-8414.4547835123649</v>
      </c>
      <c r="Y2016">
        <f t="shared" si="664"/>
        <v>-5120.7799761989254</v>
      </c>
      <c r="Z2016">
        <f t="shared" si="665"/>
        <v>3604.3511929631204</v>
      </c>
      <c r="AA2016">
        <f t="shared" si="666"/>
        <v>-2189.7281491326517</v>
      </c>
      <c r="AB2016">
        <f t="shared" si="667"/>
        <v>-6744.670628155307</v>
      </c>
      <c r="AC2016" s="21">
        <f t="shared" si="668"/>
        <v>-61.425210368440951</v>
      </c>
      <c r="AD2016" s="13">
        <f t="shared" si="669"/>
        <v>208.77922159042851</v>
      </c>
      <c r="AE2016" s="20">
        <f t="shared" si="670"/>
        <v>0.45219468969745524</v>
      </c>
      <c r="AF2016" s="18">
        <f t="shared" si="671"/>
        <v>45.2</v>
      </c>
    </row>
    <row r="2017" spans="1:32" x14ac:dyDescent="0.25">
      <c r="A2017" s="7">
        <v>1999</v>
      </c>
      <c r="B2017" s="7" t="s">
        <v>1637</v>
      </c>
      <c r="C2017" s="7" t="s">
        <v>54</v>
      </c>
      <c r="D2017" s="8">
        <v>75</v>
      </c>
      <c r="E2017" s="9">
        <v>242</v>
      </c>
      <c r="F2017" s="9">
        <v>4.84</v>
      </c>
      <c r="G2017" s="9">
        <v>24</v>
      </c>
      <c r="H2017" s="9">
        <v>35</v>
      </c>
      <c r="I2017" s="9">
        <v>118</v>
      </c>
      <c r="J2017" s="9">
        <v>4.34</v>
      </c>
      <c r="K2017" s="10">
        <v>7.56</v>
      </c>
      <c r="L2017" s="11">
        <f t="shared" si="651"/>
        <v>0.89542984866499808</v>
      </c>
      <c r="M2017" s="11">
        <f t="shared" si="652"/>
        <v>-1.5298249538551698</v>
      </c>
      <c r="N2017" s="11">
        <f t="shared" si="653"/>
        <v>0.96186540582426661</v>
      </c>
      <c r="O2017" s="11">
        <f t="shared" si="654"/>
        <v>3.2286192827968012E-2</v>
      </c>
      <c r="P2017" s="11">
        <f t="shared" si="655"/>
        <v>-4.8467147532284323E-2</v>
      </c>
      <c r="Q2017" s="11">
        <f t="shared" si="656"/>
        <v>-0.4138705357352348</v>
      </c>
      <c r="R2017" s="12">
        <f t="shared" si="657"/>
        <v>-1.9839478026664625</v>
      </c>
      <c r="S2017">
        <f t="shared" si="658"/>
        <v>89.542984866499808</v>
      </c>
      <c r="T2017">
        <f t="shared" si="659"/>
        <v>-152.98249538551698</v>
      </c>
      <c r="U2017">
        <f t="shared" si="660"/>
        <v>96.186540582426659</v>
      </c>
      <c r="V2017">
        <f t="shared" si="661"/>
        <v>-0.80904773521581552</v>
      </c>
      <c r="W2017">
        <f t="shared" si="662"/>
        <v>-119.89091692008486</v>
      </c>
      <c r="X2017" s="13">
        <f t="shared" si="663"/>
        <v>8017.9461388022137</v>
      </c>
      <c r="Y2017">
        <f t="shared" si="664"/>
        <v>-23403.643894379726</v>
      </c>
      <c r="Z2017">
        <f t="shared" si="665"/>
        <v>9251.8505892148114</v>
      </c>
      <c r="AA2017">
        <f t="shared" si="666"/>
        <v>-0.6545582378578404</v>
      </c>
      <c r="AB2017">
        <f t="shared" si="667"/>
        <v>-14373.83195993869</v>
      </c>
      <c r="AC2017" s="21">
        <f t="shared" si="668"/>
        <v>-64.044256080524889</v>
      </c>
      <c r="AD2017" s="13">
        <f t="shared" si="669"/>
        <v>206.16017587834457</v>
      </c>
      <c r="AE2017" s="20">
        <f t="shared" si="670"/>
        <v>0.44652210142905674</v>
      </c>
      <c r="AF2017" s="18">
        <f t="shared" si="671"/>
        <v>44.7</v>
      </c>
    </row>
    <row r="2018" spans="1:32" x14ac:dyDescent="0.25">
      <c r="A2018" s="7">
        <v>1999</v>
      </c>
      <c r="B2018" s="7" t="s">
        <v>1643</v>
      </c>
      <c r="C2018" s="7" t="s">
        <v>85</v>
      </c>
      <c r="D2018" s="8">
        <v>74</v>
      </c>
      <c r="E2018" s="9">
        <v>207</v>
      </c>
      <c r="F2018" s="9">
        <v>4.71</v>
      </c>
      <c r="G2018" s="9">
        <v>16</v>
      </c>
      <c r="H2018" s="9">
        <v>35</v>
      </c>
      <c r="I2018" s="9">
        <v>117</v>
      </c>
      <c r="J2018" s="9">
        <v>4.32</v>
      </c>
      <c r="K2018" s="10">
        <v>7.49</v>
      </c>
      <c r="L2018" s="11">
        <f t="shared" si="651"/>
        <v>-0.54651703230637083</v>
      </c>
      <c r="M2018" s="11">
        <f t="shared" si="652"/>
        <v>-0.71559625321817644</v>
      </c>
      <c r="N2018" s="11">
        <f t="shared" si="653"/>
        <v>-0.48414625781488696</v>
      </c>
      <c r="O2018" s="11">
        <f t="shared" si="654"/>
        <v>3.2286192827968012E-2</v>
      </c>
      <c r="P2018" s="11">
        <f t="shared" si="655"/>
        <v>-0.20084548426089152</v>
      </c>
      <c r="Q2018" s="11">
        <f t="shared" si="656"/>
        <v>-0.29545701613877173</v>
      </c>
      <c r="R2018" s="12">
        <f t="shared" si="657"/>
        <v>-1.7053102017896546</v>
      </c>
      <c r="S2018">
        <f t="shared" si="658"/>
        <v>-54.651703230637082</v>
      </c>
      <c r="T2018">
        <f t="shared" si="659"/>
        <v>-71.559625321817649</v>
      </c>
      <c r="U2018">
        <f t="shared" si="660"/>
        <v>-48.414625781488695</v>
      </c>
      <c r="V2018">
        <f t="shared" si="661"/>
        <v>-8.4279645716461751</v>
      </c>
      <c r="W2018">
        <f t="shared" si="662"/>
        <v>-100.03836089642131</v>
      </c>
      <c r="X2018" s="13">
        <f t="shared" si="663"/>
        <v>-2986.8086660096278</v>
      </c>
      <c r="Y2018">
        <f t="shared" si="664"/>
        <v>-5120.7799761989254</v>
      </c>
      <c r="Z2018">
        <f t="shared" si="665"/>
        <v>-2343.9759895615898</v>
      </c>
      <c r="AA2018">
        <f t="shared" si="666"/>
        <v>-71.030586820923091</v>
      </c>
      <c r="AB2018">
        <f t="shared" si="667"/>
        <v>-10007.673650842637</v>
      </c>
      <c r="AC2018" s="21">
        <f t="shared" si="668"/>
        <v>-64.078496969628901</v>
      </c>
      <c r="AD2018" s="13">
        <f t="shared" si="669"/>
        <v>206.12593498924056</v>
      </c>
      <c r="AE2018" s="20">
        <f t="shared" si="670"/>
        <v>0.44644793912446817</v>
      </c>
      <c r="AF2018" s="18">
        <f t="shared" si="671"/>
        <v>44.6</v>
      </c>
    </row>
    <row r="2019" spans="1:32" x14ac:dyDescent="0.25">
      <c r="A2019" s="7">
        <v>1999</v>
      </c>
      <c r="B2019" s="7" t="s">
        <v>1650</v>
      </c>
      <c r="C2019" s="7" t="s">
        <v>34</v>
      </c>
      <c r="D2019" s="8">
        <v>77</v>
      </c>
      <c r="E2019" s="9">
        <v>244</v>
      </c>
      <c r="F2019" s="9">
        <v>4.8499999999999996</v>
      </c>
      <c r="G2019" s="9">
        <v>17</v>
      </c>
      <c r="H2019" s="9">
        <v>34</v>
      </c>
      <c r="I2019" s="9">
        <v>118</v>
      </c>
      <c r="J2019" s="9">
        <v>4.3600000000000003</v>
      </c>
      <c r="K2019" s="10">
        <v>7.24</v>
      </c>
      <c r="L2019" s="11">
        <f t="shared" si="651"/>
        <v>0.97782681329193355</v>
      </c>
      <c r="M2019" s="11">
        <f t="shared" si="652"/>
        <v>-1.5924579308272448</v>
      </c>
      <c r="N2019" s="11">
        <f t="shared" si="653"/>
        <v>-0.30339479985999279</v>
      </c>
      <c r="O2019" s="11">
        <f t="shared" si="654"/>
        <v>-0.28334977800927191</v>
      </c>
      <c r="P2019" s="11">
        <f t="shared" si="655"/>
        <v>-4.8467147532284323E-2</v>
      </c>
      <c r="Q2019" s="11">
        <f t="shared" si="656"/>
        <v>-0.5322840553317032</v>
      </c>
      <c r="R2019" s="12">
        <f t="shared" si="657"/>
        <v>-0.71017591294390359</v>
      </c>
      <c r="S2019">
        <f t="shared" si="658"/>
        <v>97.782681329193352</v>
      </c>
      <c r="T2019">
        <f t="shared" si="659"/>
        <v>-159.24579308272448</v>
      </c>
      <c r="U2019">
        <f t="shared" si="660"/>
        <v>-30.339479985999279</v>
      </c>
      <c r="V2019">
        <f t="shared" si="661"/>
        <v>-16.590846277077812</v>
      </c>
      <c r="W2019">
        <f t="shared" si="662"/>
        <v>-62.122998413780337</v>
      </c>
      <c r="X2019" s="13">
        <f t="shared" si="663"/>
        <v>9561.4527679265775</v>
      </c>
      <c r="Y2019">
        <f t="shared" si="664"/>
        <v>-25359.222614545899</v>
      </c>
      <c r="Z2019">
        <f t="shared" si="665"/>
        <v>-920.48404582085084</v>
      </c>
      <c r="AA2019">
        <f t="shared" si="666"/>
        <v>-275.25618018962672</v>
      </c>
      <c r="AB2019">
        <f t="shared" si="667"/>
        <v>-3859.2669319185543</v>
      </c>
      <c r="AC2019" s="21">
        <f t="shared" si="668"/>
        <v>-64.579837417801471</v>
      </c>
      <c r="AD2019" s="13">
        <f t="shared" si="669"/>
        <v>205.62459454106801</v>
      </c>
      <c r="AE2019" s="20">
        <f t="shared" si="670"/>
        <v>0.44536208639129288</v>
      </c>
      <c r="AF2019" s="18">
        <f t="shared" si="671"/>
        <v>44.5</v>
      </c>
    </row>
    <row r="2020" spans="1:32" x14ac:dyDescent="0.25">
      <c r="A2020" s="7">
        <v>1999</v>
      </c>
      <c r="B2020" s="7" t="s">
        <v>1657</v>
      </c>
      <c r="C2020" s="7" t="s">
        <v>57</v>
      </c>
      <c r="D2020" s="8">
        <v>71</v>
      </c>
      <c r="E2020" s="9">
        <v>177</v>
      </c>
      <c r="F2020" s="9">
        <v>4.3899999999999997</v>
      </c>
      <c r="G2020" s="9">
        <v>14</v>
      </c>
      <c r="H2020" s="9">
        <v>36</v>
      </c>
      <c r="I2020" s="9">
        <v>121</v>
      </c>
      <c r="J2020" s="9">
        <v>4.17</v>
      </c>
      <c r="K2020" s="10">
        <v>7.21</v>
      </c>
      <c r="L2020" s="11">
        <f t="shared" si="651"/>
        <v>-1.7824715017104014</v>
      </c>
      <c r="M2020" s="11">
        <f t="shared" si="652"/>
        <v>1.2886590098882722</v>
      </c>
      <c r="N2020" s="11">
        <f t="shared" si="653"/>
        <v>-0.84564917372467541</v>
      </c>
      <c r="O2020" s="11">
        <f t="shared" si="654"/>
        <v>0.34792216366520795</v>
      </c>
      <c r="P2020" s="11">
        <f t="shared" si="655"/>
        <v>0.40866786265353727</v>
      </c>
      <c r="Q2020" s="11">
        <f t="shared" si="656"/>
        <v>0.59264438083472248</v>
      </c>
      <c r="R2020" s="12">
        <f t="shared" si="657"/>
        <v>-0.59075979828241243</v>
      </c>
      <c r="S2020">
        <f t="shared" si="658"/>
        <v>-178.24715017104015</v>
      </c>
      <c r="T2020">
        <f t="shared" si="659"/>
        <v>128.86590098882721</v>
      </c>
      <c r="U2020">
        <f t="shared" si="660"/>
        <v>-84.564917372467534</v>
      </c>
      <c r="V2020">
        <f t="shared" si="661"/>
        <v>37.829501315937264</v>
      </c>
      <c r="W2020">
        <f t="shared" si="662"/>
        <v>9.4229127615502728E-2</v>
      </c>
      <c r="X2020" s="13">
        <f t="shared" si="663"/>
        <v>-31772.046544097338</v>
      </c>
      <c r="Y2020">
        <f t="shared" si="664"/>
        <v>16606.420437662218</v>
      </c>
      <c r="Z2020">
        <f t="shared" si="665"/>
        <v>-7151.225250212261</v>
      </c>
      <c r="AA2020">
        <f t="shared" si="666"/>
        <v>1431.0711698124992</v>
      </c>
      <c r="AB2020">
        <f t="shared" si="667"/>
        <v>8.8791284911786984E-3</v>
      </c>
      <c r="AC2020" s="21">
        <f t="shared" si="668"/>
        <v>-64.630907943036647</v>
      </c>
      <c r="AD2020" s="13">
        <f t="shared" si="669"/>
        <v>205.57352401583282</v>
      </c>
      <c r="AE2020" s="20">
        <f t="shared" si="670"/>
        <v>0.44525147279605343</v>
      </c>
      <c r="AF2020" s="18">
        <f t="shared" si="671"/>
        <v>44.5</v>
      </c>
    </row>
    <row r="2021" spans="1:32" x14ac:dyDescent="0.25">
      <c r="A2021" s="7">
        <v>1999</v>
      </c>
      <c r="B2021" s="7" t="s">
        <v>1666</v>
      </c>
      <c r="C2021" s="7" t="s">
        <v>78</v>
      </c>
      <c r="D2021" s="8">
        <v>73</v>
      </c>
      <c r="E2021" s="9">
        <v>212</v>
      </c>
      <c r="F2021" s="9">
        <v>4.5</v>
      </c>
      <c r="G2021" s="9">
        <v>17</v>
      </c>
      <c r="H2021" s="9">
        <v>32</v>
      </c>
      <c r="I2021" s="9">
        <v>109</v>
      </c>
      <c r="J2021" s="9">
        <v>4.32</v>
      </c>
      <c r="K2021" s="10">
        <v>7.48</v>
      </c>
      <c r="L2021" s="11">
        <f t="shared" si="651"/>
        <v>-0.34052462073903239</v>
      </c>
      <c r="M2021" s="11">
        <f t="shared" si="652"/>
        <v>0.59969626319542912</v>
      </c>
      <c r="N2021" s="11">
        <f t="shared" si="653"/>
        <v>-0.30339479985999279</v>
      </c>
      <c r="O2021" s="11">
        <f t="shared" si="654"/>
        <v>-0.91462171968375172</v>
      </c>
      <c r="P2021" s="11">
        <f t="shared" si="655"/>
        <v>-1.4198721780897492</v>
      </c>
      <c r="Q2021" s="11">
        <f t="shared" si="656"/>
        <v>-0.29545701613877173</v>
      </c>
      <c r="R2021" s="12">
        <f t="shared" si="657"/>
        <v>-1.6655048302358255</v>
      </c>
      <c r="S2021">
        <f t="shared" si="658"/>
        <v>-34.052462073903236</v>
      </c>
      <c r="T2021">
        <f t="shared" si="659"/>
        <v>59.969626319542911</v>
      </c>
      <c r="U2021">
        <f t="shared" si="660"/>
        <v>-30.339479985999279</v>
      </c>
      <c r="V2021">
        <f t="shared" si="661"/>
        <v>-116.72469488867505</v>
      </c>
      <c r="W2021">
        <f t="shared" si="662"/>
        <v>-98.048092318729857</v>
      </c>
      <c r="X2021" s="13">
        <f t="shared" si="663"/>
        <v>-1159.5701732946184</v>
      </c>
      <c r="Y2021">
        <f t="shared" si="664"/>
        <v>3596.3560809056139</v>
      </c>
      <c r="Z2021">
        <f t="shared" si="665"/>
        <v>-920.48404582085084</v>
      </c>
      <c r="AA2021">
        <f t="shared" si="666"/>
        <v>-13624.654396854283</v>
      </c>
      <c r="AB2021">
        <f t="shared" si="667"/>
        <v>-9613.4284073421732</v>
      </c>
      <c r="AC2021" s="21">
        <f t="shared" si="668"/>
        <v>-65.911730279831545</v>
      </c>
      <c r="AD2021" s="13">
        <f t="shared" si="669"/>
        <v>204.29270167903792</v>
      </c>
      <c r="AE2021" s="20">
        <f t="shared" si="670"/>
        <v>0.44247734108537606</v>
      </c>
      <c r="AF2021" s="18">
        <f t="shared" si="671"/>
        <v>44.2</v>
      </c>
    </row>
    <row r="2022" spans="1:32" x14ac:dyDescent="0.25">
      <c r="A2022" s="7">
        <v>1999</v>
      </c>
      <c r="B2022" s="7" t="s">
        <v>1687</v>
      </c>
      <c r="C2022" s="7" t="s">
        <v>54</v>
      </c>
      <c r="D2022" s="8">
        <v>75</v>
      </c>
      <c r="E2022" s="9">
        <v>251</v>
      </c>
      <c r="F2022" s="9">
        <v>4.76</v>
      </c>
      <c r="G2022" s="9">
        <v>14</v>
      </c>
      <c r="H2022" s="9">
        <v>31</v>
      </c>
      <c r="I2022" s="9">
        <v>111</v>
      </c>
      <c r="J2022" s="9">
        <v>4.33</v>
      </c>
      <c r="K2022" s="10">
        <v>7.42</v>
      </c>
      <c r="L2022" s="11">
        <f t="shared" si="651"/>
        <v>1.2662161894862074</v>
      </c>
      <c r="M2022" s="11">
        <f t="shared" si="652"/>
        <v>-1.0287611380785577</v>
      </c>
      <c r="N2022" s="11">
        <f t="shared" si="653"/>
        <v>-0.84564917372467541</v>
      </c>
      <c r="O2022" s="11">
        <f t="shared" si="654"/>
        <v>-1.2302576905209917</v>
      </c>
      <c r="P2022" s="11">
        <f t="shared" si="655"/>
        <v>-1.1151155046325347</v>
      </c>
      <c r="Q2022" s="11">
        <f t="shared" si="656"/>
        <v>-0.35466377593700327</v>
      </c>
      <c r="R2022" s="12">
        <f t="shared" si="657"/>
        <v>-1.4266726009128432</v>
      </c>
      <c r="S2022">
        <f t="shared" si="658"/>
        <v>126.62161894862074</v>
      </c>
      <c r="T2022">
        <f t="shared" si="659"/>
        <v>-102.87611380785577</v>
      </c>
      <c r="U2022">
        <f t="shared" si="660"/>
        <v>-84.564917372467534</v>
      </c>
      <c r="V2022">
        <f t="shared" si="661"/>
        <v>-117.26865975767633</v>
      </c>
      <c r="W2022">
        <f t="shared" si="662"/>
        <v>-89.066818842492324</v>
      </c>
      <c r="X2022" s="13">
        <f t="shared" si="663"/>
        <v>16033.034385169709</v>
      </c>
      <c r="Y2022">
        <f t="shared" si="664"/>
        <v>-10583.494792206893</v>
      </c>
      <c r="Z2022">
        <f t="shared" si="665"/>
        <v>-7151.225250212261</v>
      </c>
      <c r="AA2022">
        <f t="shared" si="666"/>
        <v>-13751.938561361656</v>
      </c>
      <c r="AB2022">
        <f t="shared" si="667"/>
        <v>-7932.898218721346</v>
      </c>
      <c r="AC2022" s="21">
        <f t="shared" si="668"/>
        <v>-68.390821660998412</v>
      </c>
      <c r="AD2022" s="13">
        <f t="shared" si="669"/>
        <v>201.81361029787104</v>
      </c>
      <c r="AE2022" s="20">
        <f t="shared" si="670"/>
        <v>0.43710787975058113</v>
      </c>
      <c r="AF2022" s="18">
        <f t="shared" si="671"/>
        <v>43.7</v>
      </c>
    </row>
    <row r="2023" spans="1:32" x14ac:dyDescent="0.25">
      <c r="A2023" s="7">
        <v>1999</v>
      </c>
      <c r="B2023" s="7" t="s">
        <v>1696</v>
      </c>
      <c r="C2023" s="7" t="s">
        <v>34</v>
      </c>
      <c r="D2023" s="8">
        <v>75</v>
      </c>
      <c r="E2023" s="9">
        <v>254</v>
      </c>
      <c r="F2023" s="9">
        <v>4.9400000000000004</v>
      </c>
      <c r="G2023" s="9">
        <v>22</v>
      </c>
      <c r="H2023" s="9">
        <v>35.5</v>
      </c>
      <c r="I2023" s="9">
        <v>116</v>
      </c>
      <c r="J2023" s="9">
        <v>4.3</v>
      </c>
      <c r="K2023" s="10">
        <v>7.09</v>
      </c>
      <c r="L2023" s="11">
        <f t="shared" si="651"/>
        <v>1.3898116364266104</v>
      </c>
      <c r="M2023" s="11">
        <f t="shared" si="652"/>
        <v>-2.1561547235759377</v>
      </c>
      <c r="N2023" s="11">
        <f t="shared" si="653"/>
        <v>0.60036248991447827</v>
      </c>
      <c r="O2023" s="11">
        <f t="shared" si="654"/>
        <v>0.19010417824658796</v>
      </c>
      <c r="P2023" s="11">
        <f t="shared" si="655"/>
        <v>-0.35322382098949873</v>
      </c>
      <c r="Q2023" s="11">
        <f t="shared" si="656"/>
        <v>-0.17704349654230336</v>
      </c>
      <c r="R2023" s="12">
        <f t="shared" si="657"/>
        <v>-0.11309533963645149</v>
      </c>
      <c r="S2023">
        <f t="shared" si="658"/>
        <v>138.98116364266104</v>
      </c>
      <c r="T2023">
        <f t="shared" si="659"/>
        <v>-215.61547235759377</v>
      </c>
      <c r="U2023">
        <f t="shared" si="660"/>
        <v>60.036248991447827</v>
      </c>
      <c r="V2023">
        <f t="shared" si="661"/>
        <v>-8.1559821371455392</v>
      </c>
      <c r="W2023">
        <f t="shared" si="662"/>
        <v>-14.506941808937743</v>
      </c>
      <c r="X2023" s="13">
        <f t="shared" si="663"/>
        <v>19315.76384746813</v>
      </c>
      <c r="Y2023">
        <f t="shared" si="664"/>
        <v>-46490.031919988287</v>
      </c>
      <c r="Z2023">
        <f t="shared" si="665"/>
        <v>3604.3511929631204</v>
      </c>
      <c r="AA2023">
        <f t="shared" si="666"/>
        <v>-66.520044621437123</v>
      </c>
      <c r="AB2023">
        <f t="shared" si="667"/>
        <v>-210.45136064790586</v>
      </c>
      <c r="AC2023" s="21">
        <f t="shared" si="668"/>
        <v>-69.060680976698137</v>
      </c>
      <c r="AD2023" s="13">
        <f t="shared" si="669"/>
        <v>201.14375098217133</v>
      </c>
      <c r="AE2023" s="20">
        <f t="shared" si="670"/>
        <v>0.4356570321849263</v>
      </c>
      <c r="AF2023" s="18">
        <f t="shared" si="671"/>
        <v>43.6</v>
      </c>
    </row>
    <row r="2024" spans="1:32" x14ac:dyDescent="0.25">
      <c r="A2024" s="7">
        <v>1999</v>
      </c>
      <c r="B2024" s="7" t="s">
        <v>1724</v>
      </c>
      <c r="C2024" s="7" t="s">
        <v>78</v>
      </c>
      <c r="D2024" s="8">
        <v>73</v>
      </c>
      <c r="E2024" s="9">
        <v>198</v>
      </c>
      <c r="F2024" s="9">
        <v>4.72</v>
      </c>
      <c r="G2024" s="9">
        <v>14</v>
      </c>
      <c r="H2024" s="9">
        <v>35</v>
      </c>
      <c r="I2024" s="9">
        <v>115</v>
      </c>
      <c r="J2024" s="9">
        <v>4.26</v>
      </c>
      <c r="K2024" s="10">
        <v>7.37</v>
      </c>
      <c r="L2024" s="11">
        <f t="shared" si="651"/>
        <v>-0.91730337312758004</v>
      </c>
      <c r="M2024" s="11">
        <f t="shared" si="652"/>
        <v>-0.77822923019025159</v>
      </c>
      <c r="N2024" s="11">
        <f t="shared" si="653"/>
        <v>-0.84564917372467541</v>
      </c>
      <c r="O2024" s="11">
        <f t="shared" si="654"/>
        <v>3.2286192827968012E-2</v>
      </c>
      <c r="P2024" s="11">
        <f t="shared" si="655"/>
        <v>-0.5056021577181059</v>
      </c>
      <c r="Q2024" s="11">
        <f t="shared" si="656"/>
        <v>5.9783542650628081E-2</v>
      </c>
      <c r="R2024" s="12">
        <f t="shared" si="657"/>
        <v>-1.2276457431436938</v>
      </c>
      <c r="S2024">
        <f t="shared" si="658"/>
        <v>-91.73033731275801</v>
      </c>
      <c r="T2024">
        <f t="shared" si="659"/>
        <v>-77.822923019025154</v>
      </c>
      <c r="U2024">
        <f t="shared" si="660"/>
        <v>-84.564917372467534</v>
      </c>
      <c r="V2024">
        <f t="shared" si="661"/>
        <v>-23.665798244506895</v>
      </c>
      <c r="W2024">
        <f t="shared" si="662"/>
        <v>-58.393110024653282</v>
      </c>
      <c r="X2024" s="13">
        <f t="shared" si="663"/>
        <v>-8414.4547835123649</v>
      </c>
      <c r="Y2024">
        <f t="shared" si="664"/>
        <v>-6056.4073472251148</v>
      </c>
      <c r="Z2024">
        <f t="shared" si="665"/>
        <v>-7151.225250212261</v>
      </c>
      <c r="AA2024">
        <f t="shared" si="666"/>
        <v>-560.07000654970568</v>
      </c>
      <c r="AB2024">
        <f t="shared" si="667"/>
        <v>-3409.7552983512637</v>
      </c>
      <c r="AC2024" s="21">
        <f t="shared" si="668"/>
        <v>-71.542872022096944</v>
      </c>
      <c r="AD2024" s="13">
        <f t="shared" si="669"/>
        <v>198.66155993677251</v>
      </c>
      <c r="AE2024" s="20">
        <f t="shared" si="670"/>
        <v>0.43028085729073184</v>
      </c>
      <c r="AF2024" s="18">
        <f t="shared" si="671"/>
        <v>43</v>
      </c>
    </row>
    <row r="2025" spans="1:32" x14ac:dyDescent="0.25">
      <c r="A2025" s="7">
        <v>1999</v>
      </c>
      <c r="B2025" s="7" t="s">
        <v>1725</v>
      </c>
      <c r="C2025" s="7" t="s">
        <v>78</v>
      </c>
      <c r="D2025" s="8">
        <v>71</v>
      </c>
      <c r="E2025" s="9">
        <v>193</v>
      </c>
      <c r="F2025" s="9">
        <v>4.6900000000000004</v>
      </c>
      <c r="G2025" s="9">
        <v>14</v>
      </c>
      <c r="H2025" s="9">
        <v>35</v>
      </c>
      <c r="I2025" s="9">
        <v>115</v>
      </c>
      <c r="J2025" s="9">
        <v>4.21</v>
      </c>
      <c r="K2025" s="10">
        <v>7.36</v>
      </c>
      <c r="L2025" s="11">
        <f t="shared" si="651"/>
        <v>-1.1232957846949185</v>
      </c>
      <c r="M2025" s="11">
        <f t="shared" si="652"/>
        <v>-0.59033029927402614</v>
      </c>
      <c r="N2025" s="11">
        <f t="shared" si="653"/>
        <v>-0.84564917372467541</v>
      </c>
      <c r="O2025" s="11">
        <f t="shared" si="654"/>
        <v>3.2286192827968012E-2</v>
      </c>
      <c r="P2025" s="11">
        <f t="shared" si="655"/>
        <v>-0.5056021577181059</v>
      </c>
      <c r="Q2025" s="11">
        <f t="shared" si="656"/>
        <v>0.35581734164179107</v>
      </c>
      <c r="R2025" s="12">
        <f t="shared" si="657"/>
        <v>-1.1878403715898644</v>
      </c>
      <c r="S2025">
        <f t="shared" si="658"/>
        <v>-112.32957846949185</v>
      </c>
      <c r="T2025">
        <f t="shared" si="659"/>
        <v>-59.033029927402616</v>
      </c>
      <c r="U2025">
        <f t="shared" si="660"/>
        <v>-84.564917372467534</v>
      </c>
      <c r="V2025">
        <f t="shared" si="661"/>
        <v>-23.665798244506895</v>
      </c>
      <c r="W2025">
        <f t="shared" si="662"/>
        <v>-41.601151497403663</v>
      </c>
      <c r="X2025" s="13">
        <f t="shared" si="663"/>
        <v>-12617.934199133726</v>
      </c>
      <c r="Y2025">
        <f t="shared" si="664"/>
        <v>-3484.8986224096129</v>
      </c>
      <c r="Z2025">
        <f t="shared" si="665"/>
        <v>-7151.225250212261</v>
      </c>
      <c r="AA2025">
        <f t="shared" si="666"/>
        <v>-560.07000654970568</v>
      </c>
      <c r="AB2025">
        <f t="shared" si="667"/>
        <v>-1730.6558059099311</v>
      </c>
      <c r="AC2025" s="21">
        <f t="shared" si="668"/>
        <v>-71.476966757432052</v>
      </c>
      <c r="AD2025" s="13">
        <f t="shared" si="669"/>
        <v>198.72746520143741</v>
      </c>
      <c r="AE2025" s="20">
        <f t="shared" si="670"/>
        <v>0.43042360143201924</v>
      </c>
      <c r="AF2025" s="18">
        <f t="shared" si="671"/>
        <v>43</v>
      </c>
    </row>
    <row r="2026" spans="1:32" x14ac:dyDescent="0.25">
      <c r="A2026" s="7">
        <v>1999</v>
      </c>
      <c r="B2026" s="7" t="s">
        <v>1727</v>
      </c>
      <c r="C2026" s="7" t="s">
        <v>54</v>
      </c>
      <c r="D2026" s="8">
        <v>73</v>
      </c>
      <c r="E2026" s="9">
        <v>229</v>
      </c>
      <c r="F2026" s="9">
        <v>4.72</v>
      </c>
      <c r="G2026" s="9">
        <v>15</v>
      </c>
      <c r="H2026" s="9">
        <v>33</v>
      </c>
      <c r="I2026" s="9">
        <v>114</v>
      </c>
      <c r="J2026" s="9">
        <v>4.29</v>
      </c>
      <c r="K2026" s="10">
        <v>7.6</v>
      </c>
      <c r="L2026" s="11">
        <f t="shared" si="651"/>
        <v>0.35984957858991823</v>
      </c>
      <c r="M2026" s="11">
        <f t="shared" si="652"/>
        <v>-0.77822923019025159</v>
      </c>
      <c r="N2026" s="11">
        <f t="shared" si="653"/>
        <v>-0.66489771576978118</v>
      </c>
      <c r="O2026" s="11">
        <f t="shared" si="654"/>
        <v>-0.59898574884651179</v>
      </c>
      <c r="P2026" s="11">
        <f t="shared" si="655"/>
        <v>-0.65798049444671314</v>
      </c>
      <c r="Q2026" s="11">
        <f t="shared" si="656"/>
        <v>-0.11783673674407182</v>
      </c>
      <c r="R2026" s="12">
        <f t="shared" si="657"/>
        <v>-2.1431692888817828</v>
      </c>
      <c r="S2026">
        <f t="shared" si="658"/>
        <v>35.98495785899182</v>
      </c>
      <c r="T2026">
        <f t="shared" si="659"/>
        <v>-77.822923019025154</v>
      </c>
      <c r="U2026">
        <f t="shared" si="660"/>
        <v>-66.489771576978114</v>
      </c>
      <c r="V2026">
        <f t="shared" si="661"/>
        <v>-62.848312164661245</v>
      </c>
      <c r="W2026">
        <f t="shared" si="662"/>
        <v>-113.05030128129275</v>
      </c>
      <c r="X2026" s="13">
        <f t="shared" si="663"/>
        <v>1294.9171921134171</v>
      </c>
      <c r="Y2026">
        <f t="shared" si="664"/>
        <v>-6056.4073472251148</v>
      </c>
      <c r="Z2026">
        <f t="shared" si="665"/>
        <v>-4420.8897243587271</v>
      </c>
      <c r="AA2026">
        <f t="shared" si="666"/>
        <v>-3949.9103419467065</v>
      </c>
      <c r="AB2026">
        <f t="shared" si="667"/>
        <v>-12780.37061979106</v>
      </c>
      <c r="AC2026" s="21">
        <f t="shared" si="668"/>
        <v>-71.989806002250333</v>
      </c>
      <c r="AD2026" s="13">
        <f t="shared" si="669"/>
        <v>198.21462595661913</v>
      </c>
      <c r="AE2026" s="20">
        <f t="shared" si="670"/>
        <v>0.4293128434676553</v>
      </c>
      <c r="AF2026" s="18">
        <f t="shared" si="671"/>
        <v>42.9</v>
      </c>
    </row>
    <row r="2027" spans="1:32" x14ac:dyDescent="0.25">
      <c r="A2027" s="7">
        <v>1999</v>
      </c>
      <c r="B2027" s="7" t="s">
        <v>1782</v>
      </c>
      <c r="C2027" s="7" t="s">
        <v>34</v>
      </c>
      <c r="D2027" s="8">
        <v>75</v>
      </c>
      <c r="E2027" s="9">
        <v>239</v>
      </c>
      <c r="F2027" s="9">
        <v>4.84</v>
      </c>
      <c r="G2027" s="9">
        <v>14</v>
      </c>
      <c r="H2027" s="9">
        <v>33</v>
      </c>
      <c r="I2027" s="9">
        <v>114</v>
      </c>
      <c r="J2027" s="9">
        <v>4.2699999999999996</v>
      </c>
      <c r="K2027" s="10">
        <v>7.25</v>
      </c>
      <c r="L2027" s="11">
        <f t="shared" si="651"/>
        <v>0.77183440172459505</v>
      </c>
      <c r="M2027" s="11">
        <f t="shared" si="652"/>
        <v>-1.5298249538551698</v>
      </c>
      <c r="N2027" s="11">
        <f t="shared" si="653"/>
        <v>-0.84564917372467541</v>
      </c>
      <c r="O2027" s="11">
        <f t="shared" si="654"/>
        <v>-0.59898574884651179</v>
      </c>
      <c r="P2027" s="11">
        <f t="shared" si="655"/>
        <v>-0.65798049444671314</v>
      </c>
      <c r="Q2027" s="11">
        <f t="shared" si="656"/>
        <v>5.7678285239653646E-4</v>
      </c>
      <c r="R2027" s="12">
        <f t="shared" si="657"/>
        <v>-0.74998128449773271</v>
      </c>
      <c r="S2027">
        <f t="shared" si="658"/>
        <v>77.183440172459512</v>
      </c>
      <c r="T2027">
        <f t="shared" si="659"/>
        <v>-152.98249538551698</v>
      </c>
      <c r="U2027">
        <f t="shared" si="660"/>
        <v>-84.564917372467534</v>
      </c>
      <c r="V2027">
        <f t="shared" si="661"/>
        <v>-62.848312164661245</v>
      </c>
      <c r="W2027">
        <f t="shared" si="662"/>
        <v>-37.470225082266815</v>
      </c>
      <c r="X2027" s="13">
        <f t="shared" si="663"/>
        <v>5957.2834368556369</v>
      </c>
      <c r="Y2027">
        <f t="shared" si="664"/>
        <v>-23403.643894379726</v>
      </c>
      <c r="Z2027">
        <f t="shared" si="665"/>
        <v>-7151.225250212261</v>
      </c>
      <c r="AA2027">
        <f t="shared" si="666"/>
        <v>-3949.9103419467065</v>
      </c>
      <c r="AB2027">
        <f t="shared" si="667"/>
        <v>-1404.0177677157371</v>
      </c>
      <c r="AC2027" s="21">
        <f t="shared" si="668"/>
        <v>-77.397046219347146</v>
      </c>
      <c r="AD2027" s="13">
        <f t="shared" si="669"/>
        <v>192.80738573952232</v>
      </c>
      <c r="AE2027" s="20">
        <f t="shared" si="670"/>
        <v>0.41760130774363385</v>
      </c>
      <c r="AF2027" s="18">
        <f t="shared" si="671"/>
        <v>41.8</v>
      </c>
    </row>
    <row r="2028" spans="1:32" x14ac:dyDescent="0.25">
      <c r="A2028" s="7">
        <v>1999</v>
      </c>
      <c r="B2028" s="7" t="s">
        <v>1792</v>
      </c>
      <c r="C2028" s="7" t="s">
        <v>78</v>
      </c>
      <c r="D2028" s="8">
        <v>71</v>
      </c>
      <c r="E2028" s="9">
        <v>197</v>
      </c>
      <c r="F2028" s="9">
        <v>4.7699999999999996</v>
      </c>
      <c r="G2028" s="9">
        <v>13</v>
      </c>
      <c r="H2028" s="9">
        <v>36</v>
      </c>
      <c r="I2028" s="9">
        <v>122</v>
      </c>
      <c r="J2028" s="9">
        <v>4.3</v>
      </c>
      <c r="K2028" s="10">
        <v>7.2</v>
      </c>
      <c r="L2028" s="11">
        <f t="shared" si="651"/>
        <v>-0.95850185544104771</v>
      </c>
      <c r="M2028" s="11">
        <f t="shared" si="652"/>
        <v>-1.0913941150506328</v>
      </c>
      <c r="N2028" s="11">
        <f t="shared" si="653"/>
        <v>-1.0264006316795695</v>
      </c>
      <c r="O2028" s="11">
        <f t="shared" si="654"/>
        <v>0.34792216366520795</v>
      </c>
      <c r="P2028" s="11">
        <f t="shared" si="655"/>
        <v>0.56104619938214451</v>
      </c>
      <c r="Q2028" s="11">
        <f t="shared" si="656"/>
        <v>-0.17704349654230336</v>
      </c>
      <c r="R2028" s="12">
        <f t="shared" si="657"/>
        <v>-0.5509544267285833</v>
      </c>
      <c r="S2028">
        <f t="shared" si="658"/>
        <v>-95.850185544104775</v>
      </c>
      <c r="T2028">
        <f t="shared" si="659"/>
        <v>-109.13941150506328</v>
      </c>
      <c r="U2028">
        <f t="shared" si="660"/>
        <v>-102.64006316795695</v>
      </c>
      <c r="V2028">
        <f t="shared" si="661"/>
        <v>45.448418152367623</v>
      </c>
      <c r="W2028">
        <f t="shared" si="662"/>
        <v>-36.399896163544334</v>
      </c>
      <c r="X2028" s="13">
        <f t="shared" si="663"/>
        <v>-9187.2580688393118</v>
      </c>
      <c r="Y2028">
        <f t="shared" si="664"/>
        <v>-11911.411143671539</v>
      </c>
      <c r="Z2028">
        <f t="shared" si="665"/>
        <v>-10534.982567122193</v>
      </c>
      <c r="AA2028">
        <f t="shared" si="666"/>
        <v>2065.5587125524589</v>
      </c>
      <c r="AB2028">
        <f t="shared" si="667"/>
        <v>-1324.9524407168094</v>
      </c>
      <c r="AC2028" s="21">
        <f t="shared" si="668"/>
        <v>-78.604129036326583</v>
      </c>
      <c r="AD2028" s="13">
        <f t="shared" si="669"/>
        <v>191.60030292254288</v>
      </c>
      <c r="AE2028" s="20">
        <f t="shared" si="670"/>
        <v>0.41498688837898107</v>
      </c>
      <c r="AF2028" s="18">
        <f t="shared" si="671"/>
        <v>41.5</v>
      </c>
    </row>
    <row r="2029" spans="1:32" x14ac:dyDescent="0.25">
      <c r="A2029" s="7">
        <v>1999</v>
      </c>
      <c r="B2029" s="7" t="s">
        <v>1819</v>
      </c>
      <c r="C2029" s="7" t="s">
        <v>78</v>
      </c>
      <c r="D2029" s="8">
        <v>73</v>
      </c>
      <c r="E2029" s="9">
        <v>181</v>
      </c>
      <c r="F2029" s="9">
        <v>4.68</v>
      </c>
      <c r="G2029" s="9">
        <v>15</v>
      </c>
      <c r="H2029" s="9">
        <v>36</v>
      </c>
      <c r="I2029" s="9">
        <v>121</v>
      </c>
      <c r="J2029" s="9">
        <v>4.32</v>
      </c>
      <c r="K2029" s="10">
        <v>7.21</v>
      </c>
      <c r="L2029" s="11">
        <f t="shared" si="651"/>
        <v>-1.6176775724565307</v>
      </c>
      <c r="M2029" s="11">
        <f t="shared" si="652"/>
        <v>-0.52769732230194544</v>
      </c>
      <c r="N2029" s="11">
        <f t="shared" si="653"/>
        <v>-0.66489771576978118</v>
      </c>
      <c r="O2029" s="11">
        <f t="shared" si="654"/>
        <v>0.34792216366520795</v>
      </c>
      <c r="P2029" s="11">
        <f t="shared" si="655"/>
        <v>0.40866786265353727</v>
      </c>
      <c r="Q2029" s="11">
        <f t="shared" si="656"/>
        <v>-0.29545701613877173</v>
      </c>
      <c r="R2029" s="12">
        <f t="shared" si="657"/>
        <v>-0.59075979828241243</v>
      </c>
      <c r="S2029">
        <f t="shared" si="658"/>
        <v>-161.76775724565306</v>
      </c>
      <c r="T2029">
        <f t="shared" si="659"/>
        <v>-52.769732230194542</v>
      </c>
      <c r="U2029">
        <f t="shared" si="660"/>
        <v>-66.489771576978114</v>
      </c>
      <c r="V2029">
        <f t="shared" si="661"/>
        <v>37.829501315937264</v>
      </c>
      <c r="W2029">
        <f t="shared" si="662"/>
        <v>-44.310840721059208</v>
      </c>
      <c r="X2029" s="13">
        <f t="shared" si="663"/>
        <v>-26168.807284288538</v>
      </c>
      <c r="Y2029">
        <f t="shared" si="664"/>
        <v>-2784.6446396464326</v>
      </c>
      <c r="Z2029">
        <f t="shared" si="665"/>
        <v>-4420.8897243587271</v>
      </c>
      <c r="AA2029">
        <f t="shared" si="666"/>
        <v>1431.0711698124992</v>
      </c>
      <c r="AB2029">
        <f t="shared" si="667"/>
        <v>-1963.4506054070789</v>
      </c>
      <c r="AC2029" s="21">
        <f t="shared" si="668"/>
        <v>-82.348917520375792</v>
      </c>
      <c r="AD2029" s="13">
        <f t="shared" si="669"/>
        <v>187.85551443849369</v>
      </c>
      <c r="AE2029" s="20">
        <f t="shared" si="670"/>
        <v>0.40687605506124219</v>
      </c>
      <c r="AF2029" s="18">
        <f t="shared" si="671"/>
        <v>40.700000000000003</v>
      </c>
    </row>
    <row r="2030" spans="1:32" x14ac:dyDescent="0.25">
      <c r="A2030" s="7">
        <v>1999</v>
      </c>
      <c r="B2030" s="7" t="s">
        <v>1820</v>
      </c>
      <c r="C2030" s="7" t="s">
        <v>57</v>
      </c>
      <c r="D2030" s="8">
        <v>70</v>
      </c>
      <c r="E2030" s="9">
        <v>178</v>
      </c>
      <c r="F2030" s="9">
        <v>4.5199999999999996</v>
      </c>
      <c r="G2030" s="9">
        <v>14</v>
      </c>
      <c r="H2030" s="9">
        <v>37.5</v>
      </c>
      <c r="I2030" s="9">
        <v>113</v>
      </c>
      <c r="J2030" s="9">
        <v>4.2</v>
      </c>
      <c r="K2030" s="10">
        <v>6.97</v>
      </c>
      <c r="L2030" s="11">
        <f t="shared" si="651"/>
        <v>-1.7412730193969337</v>
      </c>
      <c r="M2030" s="11">
        <f t="shared" si="652"/>
        <v>0.47443030925127883</v>
      </c>
      <c r="N2030" s="11">
        <f t="shared" si="653"/>
        <v>-0.84564917372467541</v>
      </c>
      <c r="O2030" s="11">
        <f t="shared" si="654"/>
        <v>0.82137611992106785</v>
      </c>
      <c r="P2030" s="11">
        <f t="shared" si="655"/>
        <v>-0.81035883117532026</v>
      </c>
      <c r="Q2030" s="11">
        <f t="shared" si="656"/>
        <v>0.41502410144002261</v>
      </c>
      <c r="R2030" s="12">
        <f t="shared" si="657"/>
        <v>0.36456911900950945</v>
      </c>
      <c r="S2030">
        <f t="shared" si="658"/>
        <v>-174.12730193969338</v>
      </c>
      <c r="T2030">
        <f t="shared" si="659"/>
        <v>47.443030925127886</v>
      </c>
      <c r="U2030">
        <f t="shared" si="660"/>
        <v>-84.564917372467534</v>
      </c>
      <c r="V2030">
        <f t="shared" si="661"/>
        <v>0.55086443728737944</v>
      </c>
      <c r="W2030">
        <f t="shared" si="662"/>
        <v>38.979661022476606</v>
      </c>
      <c r="X2030" s="13">
        <f t="shared" si="663"/>
        <v>-30320.317280797146</v>
      </c>
      <c r="Y2030">
        <f t="shared" si="664"/>
        <v>2250.841183362641</v>
      </c>
      <c r="Z2030">
        <f t="shared" si="665"/>
        <v>-7151.225250212261</v>
      </c>
      <c r="AA2030">
        <f t="shared" si="666"/>
        <v>0.3034516282679412</v>
      </c>
      <c r="AB2030">
        <f t="shared" si="667"/>
        <v>1519.4139734271819</v>
      </c>
      <c r="AC2030" s="21">
        <f t="shared" si="668"/>
        <v>-82.098701478880059</v>
      </c>
      <c r="AD2030" s="13">
        <f t="shared" si="669"/>
        <v>188.1057304799894</v>
      </c>
      <c r="AE2030" s="20">
        <f t="shared" si="670"/>
        <v>0.40741799771424936</v>
      </c>
      <c r="AF2030" s="18">
        <f t="shared" si="671"/>
        <v>40.700000000000003</v>
      </c>
    </row>
    <row r="2031" spans="1:32" x14ac:dyDescent="0.25">
      <c r="A2031" s="7">
        <v>1999</v>
      </c>
      <c r="B2031" s="7" t="s">
        <v>1822</v>
      </c>
      <c r="C2031" s="7" t="s">
        <v>38</v>
      </c>
      <c r="D2031" s="8">
        <v>74</v>
      </c>
      <c r="E2031" s="14">
        <v>262</v>
      </c>
      <c r="F2031" s="14">
        <v>4.88</v>
      </c>
      <c r="G2031" s="14">
        <v>18</v>
      </c>
      <c r="H2031" s="14">
        <v>33</v>
      </c>
      <c r="I2031" s="14">
        <v>109</v>
      </c>
      <c r="J2031" s="14">
        <v>4.6100000000000003</v>
      </c>
      <c r="K2031" s="10">
        <v>7.33</v>
      </c>
      <c r="L2031" s="11">
        <f t="shared" si="651"/>
        <v>1.7193994949343518</v>
      </c>
      <c r="M2031" s="11">
        <f t="shared" si="652"/>
        <v>-1.780356861743476</v>
      </c>
      <c r="N2031" s="11">
        <f t="shared" si="653"/>
        <v>-0.12264334190509857</v>
      </c>
      <c r="O2031" s="11">
        <f t="shared" si="654"/>
        <v>-0.59898574884651179</v>
      </c>
      <c r="P2031" s="11">
        <f t="shared" si="655"/>
        <v>-1.4198721780897492</v>
      </c>
      <c r="Q2031" s="11">
        <f t="shared" si="656"/>
        <v>-2.0124530502875233</v>
      </c>
      <c r="R2031" s="12">
        <f t="shared" si="657"/>
        <v>-1.0684242569283735</v>
      </c>
      <c r="S2031">
        <f t="shared" si="658"/>
        <v>171.93994949343519</v>
      </c>
      <c r="T2031">
        <f t="shared" si="659"/>
        <v>-178.0356861743476</v>
      </c>
      <c r="U2031">
        <f t="shared" si="660"/>
        <v>-12.264334190509857</v>
      </c>
      <c r="V2031">
        <f t="shared" si="661"/>
        <v>-100.94289634681304</v>
      </c>
      <c r="W2031">
        <f t="shared" si="662"/>
        <v>-154.04386536079485</v>
      </c>
      <c r="X2031" s="13">
        <f t="shared" si="663"/>
        <v>29563.346231805044</v>
      </c>
      <c r="Y2031">
        <f t="shared" si="664"/>
        <v>-31696.705551570787</v>
      </c>
      <c r="Z2031">
        <f t="shared" si="665"/>
        <v>-150.41389313650907</v>
      </c>
      <c r="AA2031">
        <f t="shared" si="666"/>
        <v>-10189.468322883442</v>
      </c>
      <c r="AB2031">
        <f t="shared" si="667"/>
        <v>-23729.512455294691</v>
      </c>
      <c r="AC2031" s="21">
        <f t="shared" si="668"/>
        <v>-85.091426114597922</v>
      </c>
      <c r="AD2031" s="13">
        <f t="shared" si="669"/>
        <v>185.11300584427153</v>
      </c>
      <c r="AE2031" s="20">
        <f t="shared" si="670"/>
        <v>0.40093605867027116</v>
      </c>
      <c r="AF2031" s="18">
        <f t="shared" si="671"/>
        <v>40.1</v>
      </c>
    </row>
    <row r="2032" spans="1:32" x14ac:dyDescent="0.25">
      <c r="A2032" s="7">
        <v>1999</v>
      </c>
      <c r="B2032" s="7" t="s">
        <v>1835</v>
      </c>
      <c r="C2032" s="7" t="s">
        <v>57</v>
      </c>
      <c r="D2032" s="8">
        <v>69</v>
      </c>
      <c r="E2032" s="9">
        <v>180</v>
      </c>
      <c r="F2032" s="9">
        <v>4.4800000000000004</v>
      </c>
      <c r="G2032" s="9">
        <v>13</v>
      </c>
      <c r="H2032" s="9">
        <v>36</v>
      </c>
      <c r="I2032" s="9">
        <v>118</v>
      </c>
      <c r="J2032" s="9">
        <v>4.3499999999999996</v>
      </c>
      <c r="K2032" s="10">
        <v>7.21</v>
      </c>
      <c r="L2032" s="11">
        <f t="shared" si="651"/>
        <v>-1.6588760547699983</v>
      </c>
      <c r="M2032" s="11">
        <f t="shared" si="652"/>
        <v>0.72496221713957931</v>
      </c>
      <c r="N2032" s="11">
        <f t="shared" si="653"/>
        <v>-1.0264006316795695</v>
      </c>
      <c r="O2032" s="11">
        <f t="shared" si="654"/>
        <v>0.34792216366520795</v>
      </c>
      <c r="P2032" s="11">
        <f t="shared" si="655"/>
        <v>-4.8467147532284323E-2</v>
      </c>
      <c r="Q2032" s="11">
        <f t="shared" si="656"/>
        <v>-0.47307729553346639</v>
      </c>
      <c r="R2032" s="12">
        <f t="shared" si="657"/>
        <v>-0.59075979828241243</v>
      </c>
      <c r="S2032">
        <f t="shared" si="658"/>
        <v>-165.88760547699982</v>
      </c>
      <c r="T2032">
        <f t="shared" si="659"/>
        <v>72.496221713957937</v>
      </c>
      <c r="U2032">
        <f t="shared" si="660"/>
        <v>-102.64006316795695</v>
      </c>
      <c r="V2032">
        <f t="shared" si="661"/>
        <v>14.972750806646182</v>
      </c>
      <c r="W2032">
        <f t="shared" si="662"/>
        <v>-53.191854690793939</v>
      </c>
      <c r="X2032" s="13">
        <f t="shared" si="663"/>
        <v>-27518.69765089274</v>
      </c>
      <c r="Y2032">
        <f t="shared" si="664"/>
        <v>5255.7021627993463</v>
      </c>
      <c r="Z2032">
        <f t="shared" si="665"/>
        <v>-10534.982567122193</v>
      </c>
      <c r="AA2032">
        <f t="shared" si="666"/>
        <v>224.18326671792391</v>
      </c>
      <c r="AB2032">
        <f t="shared" si="667"/>
        <v>-2829.3734054465372</v>
      </c>
      <c r="AC2032" s="21">
        <f t="shared" si="668"/>
        <v>-84.146501048996925</v>
      </c>
      <c r="AD2032" s="13">
        <f t="shared" si="669"/>
        <v>186.05793090987254</v>
      </c>
      <c r="AE2032" s="20">
        <f t="shared" si="670"/>
        <v>0.40298267084542827</v>
      </c>
      <c r="AF2032" s="18">
        <f t="shared" si="671"/>
        <v>40.299999999999997</v>
      </c>
    </row>
    <row r="2033" spans="1:32" x14ac:dyDescent="0.25">
      <c r="A2033" s="7">
        <v>1999</v>
      </c>
      <c r="B2033" s="7" t="s">
        <v>1843</v>
      </c>
      <c r="C2033" s="7" t="s">
        <v>38</v>
      </c>
      <c r="D2033" s="8">
        <v>74.7</v>
      </c>
      <c r="E2033" s="14">
        <v>255</v>
      </c>
      <c r="F2033" s="14">
        <v>4.8600000000000003</v>
      </c>
      <c r="G2033" s="14">
        <v>12</v>
      </c>
      <c r="H2033" s="14">
        <v>31</v>
      </c>
      <c r="I2033" s="14">
        <v>113</v>
      </c>
      <c r="J2033" s="14">
        <v>4.3499999999999996</v>
      </c>
      <c r="K2033" s="10">
        <v>7.3</v>
      </c>
      <c r="L2033" s="11">
        <f t="shared" si="651"/>
        <v>1.4310101187400781</v>
      </c>
      <c r="M2033" s="11">
        <f t="shared" si="652"/>
        <v>-1.6550909077993257</v>
      </c>
      <c r="N2033" s="11">
        <f t="shared" si="653"/>
        <v>-1.2071520896344639</v>
      </c>
      <c r="O2033" s="11">
        <f t="shared" si="654"/>
        <v>-1.2302576905209917</v>
      </c>
      <c r="P2033" s="11">
        <f t="shared" si="655"/>
        <v>-0.81035883117532026</v>
      </c>
      <c r="Q2033" s="11">
        <f t="shared" si="656"/>
        <v>-0.47307729553346639</v>
      </c>
      <c r="R2033" s="12">
        <f t="shared" si="657"/>
        <v>-0.94900814226688224</v>
      </c>
      <c r="S2033">
        <f t="shared" si="658"/>
        <v>143.10101187400781</v>
      </c>
      <c r="T2033">
        <f t="shared" si="659"/>
        <v>-165.50909077993256</v>
      </c>
      <c r="U2033">
        <f t="shared" si="660"/>
        <v>-120.71520896344639</v>
      </c>
      <c r="V2033">
        <f t="shared" si="661"/>
        <v>-102.0308260848156</v>
      </c>
      <c r="W2033">
        <f t="shared" si="662"/>
        <v>-71.104271890017429</v>
      </c>
      <c r="X2033" s="13">
        <f t="shared" si="663"/>
        <v>20477.899599364926</v>
      </c>
      <c r="Y2033">
        <f t="shared" si="664"/>
        <v>-27393.259130799957</v>
      </c>
      <c r="Z2033">
        <f t="shared" si="665"/>
        <v>-14572.161675088526</v>
      </c>
      <c r="AA2033">
        <f t="shared" si="666"/>
        <v>-10410.289471549888</v>
      </c>
      <c r="AB2033">
        <f t="shared" si="667"/>
        <v>-5055.8174810095225</v>
      </c>
      <c r="AC2033" s="21">
        <f t="shared" si="668"/>
        <v>-85.969329599669408</v>
      </c>
      <c r="AD2033" s="13">
        <f t="shared" si="669"/>
        <v>184.23510235920006</v>
      </c>
      <c r="AE2033" s="20">
        <f t="shared" si="670"/>
        <v>0.39903460846372241</v>
      </c>
      <c r="AF2033" s="18">
        <f t="shared" si="671"/>
        <v>39.9</v>
      </c>
    </row>
    <row r="2034" spans="1:32" x14ac:dyDescent="0.25">
      <c r="A2034" s="7">
        <v>1999</v>
      </c>
      <c r="B2034" s="7" t="s">
        <v>1848</v>
      </c>
      <c r="C2034" s="7" t="s">
        <v>54</v>
      </c>
      <c r="D2034" s="8">
        <v>73</v>
      </c>
      <c r="E2034" s="9">
        <v>238</v>
      </c>
      <c r="F2034" s="9">
        <v>4.84</v>
      </c>
      <c r="G2034" s="9">
        <v>18</v>
      </c>
      <c r="H2034" s="9">
        <v>33</v>
      </c>
      <c r="I2034" s="9">
        <v>115</v>
      </c>
      <c r="J2034" s="9">
        <v>4.37</v>
      </c>
      <c r="K2034" s="10">
        <v>7.56</v>
      </c>
      <c r="L2034" s="11">
        <f t="shared" si="651"/>
        <v>0.73063591941112738</v>
      </c>
      <c r="M2034" s="11">
        <f t="shared" si="652"/>
        <v>-1.5298249538551698</v>
      </c>
      <c r="N2034" s="11">
        <f t="shared" si="653"/>
        <v>-0.12264334190509857</v>
      </c>
      <c r="O2034" s="11">
        <f t="shared" si="654"/>
        <v>-0.59898574884651179</v>
      </c>
      <c r="P2034" s="11">
        <f t="shared" si="655"/>
        <v>-0.5056021577181059</v>
      </c>
      <c r="Q2034" s="11">
        <f t="shared" si="656"/>
        <v>-0.59149081512993473</v>
      </c>
      <c r="R2034" s="12">
        <f t="shared" si="657"/>
        <v>-1.9839478026664625</v>
      </c>
      <c r="S2034">
        <f t="shared" si="658"/>
        <v>73.063591941112733</v>
      </c>
      <c r="T2034">
        <f t="shared" si="659"/>
        <v>-152.98249538551698</v>
      </c>
      <c r="U2034">
        <f t="shared" si="660"/>
        <v>-12.264334190509857</v>
      </c>
      <c r="V2034">
        <f t="shared" si="661"/>
        <v>-55.229395328230879</v>
      </c>
      <c r="W2034">
        <f t="shared" si="662"/>
        <v>-128.77193088981986</v>
      </c>
      <c r="X2034" s="13">
        <f t="shared" si="663"/>
        <v>5338.2884673374338</v>
      </c>
      <c r="Y2034">
        <f t="shared" si="664"/>
        <v>-23403.643894379726</v>
      </c>
      <c r="Z2034">
        <f t="shared" si="665"/>
        <v>-150.41389313650907</v>
      </c>
      <c r="AA2034">
        <f t="shared" si="666"/>
        <v>-3050.2861083220109</v>
      </c>
      <c r="AB2034">
        <f t="shared" si="667"/>
        <v>-16582.210185092543</v>
      </c>
      <c r="AC2034" s="21">
        <f t="shared" si="668"/>
        <v>-87.00375349787312</v>
      </c>
      <c r="AD2034" s="13">
        <f t="shared" si="669"/>
        <v>183.20067846099636</v>
      </c>
      <c r="AE2034" s="20">
        <f t="shared" si="670"/>
        <v>0.39679415086406011</v>
      </c>
      <c r="AF2034" s="18">
        <f t="shared" si="671"/>
        <v>39.700000000000003</v>
      </c>
    </row>
    <row r="2035" spans="1:32" x14ac:dyDescent="0.25">
      <c r="A2035" s="7">
        <v>1999</v>
      </c>
      <c r="B2035" s="7" t="s">
        <v>1879</v>
      </c>
      <c r="C2035" s="7" t="s">
        <v>38</v>
      </c>
      <c r="D2035" s="8">
        <v>73.7</v>
      </c>
      <c r="E2035" s="14">
        <v>250</v>
      </c>
      <c r="F2035" s="14">
        <v>4.83</v>
      </c>
      <c r="G2035" s="14">
        <v>25</v>
      </c>
      <c r="H2035" s="14">
        <v>27.5</v>
      </c>
      <c r="I2035" s="14">
        <v>106</v>
      </c>
      <c r="J2035" s="14">
        <v>4.26</v>
      </c>
      <c r="K2035" s="10">
        <v>7.41</v>
      </c>
      <c r="L2035" s="11">
        <f t="shared" si="651"/>
        <v>1.2250177071727395</v>
      </c>
      <c r="M2035" s="11">
        <f t="shared" si="652"/>
        <v>-1.4671919768830948</v>
      </c>
      <c r="N2035" s="11">
        <f t="shared" si="653"/>
        <v>1.1426168637791609</v>
      </c>
      <c r="O2035" s="11">
        <f t="shared" si="654"/>
        <v>-2.3349835884513315</v>
      </c>
      <c r="P2035" s="11">
        <f t="shared" si="655"/>
        <v>-1.8770071882755708</v>
      </c>
      <c r="Q2035" s="11">
        <f t="shared" si="656"/>
        <v>5.9783542650628081E-2</v>
      </c>
      <c r="R2035" s="12">
        <f t="shared" si="657"/>
        <v>-1.3868672293590141</v>
      </c>
      <c r="S2035">
        <f t="shared" si="658"/>
        <v>122.50177071727396</v>
      </c>
      <c r="T2035">
        <f t="shared" si="659"/>
        <v>-146.71919768830946</v>
      </c>
      <c r="U2035">
        <f t="shared" si="660"/>
        <v>114.26168637791609</v>
      </c>
      <c r="V2035">
        <f t="shared" si="661"/>
        <v>-210.59953883634512</v>
      </c>
      <c r="W2035">
        <f t="shared" si="662"/>
        <v>-66.354184335419291</v>
      </c>
      <c r="X2035" s="13">
        <f t="shared" si="663"/>
        <v>15006.683828867559</v>
      </c>
      <c r="Y2035">
        <f t="shared" si="664"/>
        <v>-21526.522970301234</v>
      </c>
      <c r="Z2035">
        <f t="shared" si="665"/>
        <v>13055.732973925256</v>
      </c>
      <c r="AA2035">
        <f t="shared" si="666"/>
        <v>-44352.165758081239</v>
      </c>
      <c r="AB2035">
        <f t="shared" si="667"/>
        <v>-4402.8777788188027</v>
      </c>
      <c r="AC2035" s="21">
        <f t="shared" si="668"/>
        <v>-91.890314728385235</v>
      </c>
      <c r="AD2035" s="13">
        <f t="shared" si="669"/>
        <v>178.31411723048421</v>
      </c>
      <c r="AE2035" s="20">
        <f t="shared" si="670"/>
        <v>0.38621035319259511</v>
      </c>
      <c r="AF2035" s="18">
        <f t="shared" si="671"/>
        <v>38.6</v>
      </c>
    </row>
    <row r="2036" spans="1:32" x14ac:dyDescent="0.25">
      <c r="A2036" s="7">
        <v>1999</v>
      </c>
      <c r="B2036" s="7" t="s">
        <v>1892</v>
      </c>
      <c r="C2036" s="7" t="s">
        <v>57</v>
      </c>
      <c r="D2036" s="8">
        <v>70</v>
      </c>
      <c r="E2036" s="9">
        <v>186</v>
      </c>
      <c r="F2036" s="9">
        <v>4.51</v>
      </c>
      <c r="G2036" s="9">
        <v>10</v>
      </c>
      <c r="H2036" s="9">
        <v>35.5</v>
      </c>
      <c r="I2036" s="9">
        <v>117</v>
      </c>
      <c r="J2036" s="9">
        <v>4.25</v>
      </c>
      <c r="K2036" s="10">
        <v>7.31</v>
      </c>
      <c r="L2036" s="11">
        <f t="shared" si="651"/>
        <v>-1.4116851608891923</v>
      </c>
      <c r="M2036" s="11">
        <f t="shared" si="652"/>
        <v>0.53706328622335398</v>
      </c>
      <c r="N2036" s="11">
        <f t="shared" si="653"/>
        <v>-1.5686550055442521</v>
      </c>
      <c r="O2036" s="11">
        <f t="shared" si="654"/>
        <v>0.19010417824658796</v>
      </c>
      <c r="P2036" s="11">
        <f t="shared" si="655"/>
        <v>-0.20084548426089152</v>
      </c>
      <c r="Q2036" s="11">
        <f t="shared" si="656"/>
        <v>0.11899030244885964</v>
      </c>
      <c r="R2036" s="12">
        <f t="shared" si="657"/>
        <v>-0.98881351382071148</v>
      </c>
      <c r="S2036">
        <f t="shared" si="658"/>
        <v>-141.16851608891923</v>
      </c>
      <c r="T2036">
        <f t="shared" si="659"/>
        <v>53.706328622335398</v>
      </c>
      <c r="U2036">
        <f t="shared" si="660"/>
        <v>-156.86550055442521</v>
      </c>
      <c r="V2036">
        <f t="shared" si="661"/>
        <v>-0.53706530071517822</v>
      </c>
      <c r="W2036">
        <f t="shared" si="662"/>
        <v>-43.491160568592591</v>
      </c>
      <c r="X2036" s="13">
        <f t="shared" si="663"/>
        <v>-19928.549934747447</v>
      </c>
      <c r="Y2036">
        <f t="shared" si="664"/>
        <v>2884.3697340902822</v>
      </c>
      <c r="Z2036">
        <f t="shared" si="665"/>
        <v>-24606.785264190377</v>
      </c>
      <c r="AA2036">
        <f t="shared" si="666"/>
        <v>-0.28843913723228481</v>
      </c>
      <c r="AB2036">
        <f t="shared" si="667"/>
        <v>-1891.481047603103</v>
      </c>
      <c r="AC2036" s="21">
        <f t="shared" si="668"/>
        <v>-93.319595960964037</v>
      </c>
      <c r="AD2036" s="13">
        <f t="shared" si="669"/>
        <v>176.88483599790544</v>
      </c>
      <c r="AE2036" s="20">
        <f t="shared" si="670"/>
        <v>0.38311467452048925</v>
      </c>
      <c r="AF2036" s="18">
        <f t="shared" si="671"/>
        <v>38.299999999999997</v>
      </c>
    </row>
    <row r="2037" spans="1:32" x14ac:dyDescent="0.25">
      <c r="A2037" s="7">
        <v>1999</v>
      </c>
      <c r="B2037" s="7" t="s">
        <v>1907</v>
      </c>
      <c r="C2037" s="7" t="s">
        <v>34</v>
      </c>
      <c r="D2037" s="8">
        <v>75</v>
      </c>
      <c r="E2037" s="9">
        <v>226</v>
      </c>
      <c r="F2037" s="9">
        <v>4.76</v>
      </c>
      <c r="G2037" s="9">
        <v>18</v>
      </c>
      <c r="H2037" s="9">
        <v>33</v>
      </c>
      <c r="I2037" s="9">
        <v>114</v>
      </c>
      <c r="J2037" s="9">
        <v>4.4800000000000004</v>
      </c>
      <c r="K2037" s="10">
        <v>7.66</v>
      </c>
      <c r="L2037" s="11">
        <f t="shared" si="651"/>
        <v>0.23625413164951517</v>
      </c>
      <c r="M2037" s="11">
        <f t="shared" si="652"/>
        <v>-1.0287611380785577</v>
      </c>
      <c r="N2037" s="11">
        <f t="shared" si="653"/>
        <v>-0.12264334190509857</v>
      </c>
      <c r="O2037" s="11">
        <f t="shared" si="654"/>
        <v>-0.59898574884651179</v>
      </c>
      <c r="P2037" s="11">
        <f t="shared" si="655"/>
        <v>-0.65798049444671314</v>
      </c>
      <c r="Q2037" s="11">
        <f t="shared" si="656"/>
        <v>-1.2427651729104976</v>
      </c>
      <c r="R2037" s="12">
        <f t="shared" si="657"/>
        <v>-2.3820015182047651</v>
      </c>
      <c r="S2037">
        <f t="shared" si="658"/>
        <v>23.625413164951517</v>
      </c>
      <c r="T2037">
        <f t="shared" si="659"/>
        <v>-102.87611380785577</v>
      </c>
      <c r="U2037">
        <f t="shared" si="660"/>
        <v>-12.264334190509857</v>
      </c>
      <c r="V2037">
        <f t="shared" si="661"/>
        <v>-62.848312164661245</v>
      </c>
      <c r="W2037">
        <f t="shared" si="662"/>
        <v>-181.23833455576315</v>
      </c>
      <c r="X2037" s="13">
        <f t="shared" si="663"/>
        <v>558.16014721466445</v>
      </c>
      <c r="Y2037">
        <f t="shared" si="664"/>
        <v>-10583.494792206893</v>
      </c>
      <c r="Z2037">
        <f t="shared" si="665"/>
        <v>-150.41389313650907</v>
      </c>
      <c r="AA2037">
        <f t="shared" si="666"/>
        <v>-3949.9103419467065</v>
      </c>
      <c r="AB2037">
        <f t="shared" si="667"/>
        <v>-32847.333912546732</v>
      </c>
      <c r="AC2037" s="21">
        <f t="shared" si="668"/>
        <v>-96.925737338048833</v>
      </c>
      <c r="AD2037" s="13">
        <f t="shared" si="669"/>
        <v>173.27869462082063</v>
      </c>
      <c r="AE2037" s="20">
        <f t="shared" si="670"/>
        <v>0.37530413682141212</v>
      </c>
      <c r="AF2037" s="18">
        <f t="shared" si="671"/>
        <v>37.5</v>
      </c>
    </row>
    <row r="2038" spans="1:32" x14ac:dyDescent="0.25">
      <c r="A2038" s="7">
        <v>1999</v>
      </c>
      <c r="B2038" s="7" t="s">
        <v>1929</v>
      </c>
      <c r="C2038" s="7" t="s">
        <v>38</v>
      </c>
      <c r="D2038" s="8">
        <v>75.3</v>
      </c>
      <c r="E2038" s="14">
        <v>241</v>
      </c>
      <c r="F2038" s="14">
        <v>4.78</v>
      </c>
      <c r="G2038" s="14">
        <v>20</v>
      </c>
      <c r="H2038" s="14">
        <v>29</v>
      </c>
      <c r="I2038" s="14">
        <v>113</v>
      </c>
      <c r="J2038" s="14">
        <v>4.53</v>
      </c>
      <c r="K2038" s="10">
        <v>7.5</v>
      </c>
      <c r="L2038" s="11">
        <f t="shared" si="651"/>
        <v>0.85423136635153041</v>
      </c>
      <c r="M2038" s="11">
        <f t="shared" si="652"/>
        <v>-1.1540270920227136</v>
      </c>
      <c r="N2038" s="11">
        <f t="shared" si="653"/>
        <v>0.23885957400468982</v>
      </c>
      <c r="O2038" s="11">
        <f t="shared" si="654"/>
        <v>-1.8615296321954715</v>
      </c>
      <c r="P2038" s="11">
        <f t="shared" si="655"/>
        <v>-0.81035883117532026</v>
      </c>
      <c r="Q2038" s="11">
        <f t="shared" si="656"/>
        <v>-1.5387989719016606</v>
      </c>
      <c r="R2038" s="12">
        <f t="shared" si="657"/>
        <v>-1.7451155733434838</v>
      </c>
      <c r="S2038">
        <f t="shared" si="658"/>
        <v>85.423136635153043</v>
      </c>
      <c r="T2038">
        <f t="shared" si="659"/>
        <v>-115.40270920227135</v>
      </c>
      <c r="U2038">
        <f t="shared" si="660"/>
        <v>23.885957400468982</v>
      </c>
      <c r="V2038">
        <f t="shared" si="661"/>
        <v>-133.59442316853958</v>
      </c>
      <c r="W2038">
        <f t="shared" si="662"/>
        <v>-164.19572726225721</v>
      </c>
      <c r="X2038" s="13">
        <f t="shared" si="663"/>
        <v>7297.1122725880259</v>
      </c>
      <c r="Y2038">
        <f t="shared" si="664"/>
        <v>-13317.785291224005</v>
      </c>
      <c r="Z2038">
        <f t="shared" si="665"/>
        <v>570.53896093701894</v>
      </c>
      <c r="AA2038">
        <f t="shared" si="666"/>
        <v>-17847.469901734825</v>
      </c>
      <c r="AB2038">
        <f t="shared" si="667"/>
        <v>-26960.236851181555</v>
      </c>
      <c r="AC2038" s="21">
        <f t="shared" si="668"/>
        <v>-100.25750925553191</v>
      </c>
      <c r="AD2038" s="13">
        <f t="shared" si="669"/>
        <v>169.94692270333755</v>
      </c>
      <c r="AE2038" s="20">
        <f t="shared" si="670"/>
        <v>0.36808785563743229</v>
      </c>
      <c r="AF2038" s="18">
        <f t="shared" si="671"/>
        <v>36.799999999999997</v>
      </c>
    </row>
    <row r="2039" spans="1:32" x14ac:dyDescent="0.25">
      <c r="A2039" s="7">
        <v>1999</v>
      </c>
      <c r="B2039" s="7" t="s">
        <v>1937</v>
      </c>
      <c r="C2039" s="7" t="s">
        <v>57</v>
      </c>
      <c r="D2039" s="8">
        <v>73</v>
      </c>
      <c r="E2039" s="9">
        <v>197</v>
      </c>
      <c r="F2039" s="9">
        <v>4.3899999999999997</v>
      </c>
      <c r="G2039" s="9">
        <v>8</v>
      </c>
      <c r="H2039" s="9">
        <v>31</v>
      </c>
      <c r="I2039" s="9">
        <v>113</v>
      </c>
      <c r="J2039" s="9">
        <v>4.2699999999999996</v>
      </c>
      <c r="K2039" s="10">
        <v>7.56</v>
      </c>
      <c r="L2039" s="11">
        <f t="shared" si="651"/>
        <v>-0.95850185544104771</v>
      </c>
      <c r="M2039" s="11">
        <f t="shared" si="652"/>
        <v>1.2886590098882722</v>
      </c>
      <c r="N2039" s="11">
        <f t="shared" si="653"/>
        <v>-1.9301579214540405</v>
      </c>
      <c r="O2039" s="11">
        <f t="shared" si="654"/>
        <v>-1.2302576905209917</v>
      </c>
      <c r="P2039" s="11">
        <f t="shared" si="655"/>
        <v>-0.81035883117532026</v>
      </c>
      <c r="Q2039" s="11">
        <f t="shared" si="656"/>
        <v>5.7678285239653646E-4</v>
      </c>
      <c r="R2039" s="12">
        <f t="shared" si="657"/>
        <v>-1.9839478026664625</v>
      </c>
      <c r="S2039">
        <f t="shared" si="658"/>
        <v>-95.850185544104775</v>
      </c>
      <c r="T2039">
        <f t="shared" si="659"/>
        <v>128.86590098882721</v>
      </c>
      <c r="U2039">
        <f t="shared" si="660"/>
        <v>-193.01579214540405</v>
      </c>
      <c r="V2039">
        <f t="shared" si="661"/>
        <v>-102.0308260848156</v>
      </c>
      <c r="W2039">
        <f t="shared" si="662"/>
        <v>-99.168550990703295</v>
      </c>
      <c r="X2039" s="13">
        <f t="shared" si="663"/>
        <v>-9187.2580688393118</v>
      </c>
      <c r="Y2039">
        <f t="shared" si="664"/>
        <v>16606.420437662218</v>
      </c>
      <c r="Z2039">
        <f t="shared" si="665"/>
        <v>-37255.096017517819</v>
      </c>
      <c r="AA2039">
        <f t="shared" si="666"/>
        <v>-10410.289471549888</v>
      </c>
      <c r="AB2039">
        <f t="shared" si="667"/>
        <v>-9834.4015055957188</v>
      </c>
      <c r="AC2039" s="21">
        <f t="shared" si="668"/>
        <v>-100.08059215036701</v>
      </c>
      <c r="AD2039" s="13">
        <f t="shared" si="669"/>
        <v>170.12383980850245</v>
      </c>
      <c r="AE2039" s="20">
        <f t="shared" si="670"/>
        <v>0.36847104020370663</v>
      </c>
      <c r="AF2039" s="18">
        <f t="shared" si="671"/>
        <v>36.799999999999997</v>
      </c>
    </row>
    <row r="2040" spans="1:32" x14ac:dyDescent="0.25">
      <c r="A2040" s="7">
        <v>1999</v>
      </c>
      <c r="B2040" s="7" t="s">
        <v>1939</v>
      </c>
      <c r="C2040" s="7" t="s">
        <v>54</v>
      </c>
      <c r="D2040" s="8">
        <v>70</v>
      </c>
      <c r="E2040" s="9">
        <v>232</v>
      </c>
      <c r="F2040" s="9">
        <v>4.74</v>
      </c>
      <c r="G2040" s="9">
        <v>16</v>
      </c>
      <c r="H2040" s="9">
        <v>30</v>
      </c>
      <c r="I2040" s="9">
        <v>110</v>
      </c>
      <c r="J2040" s="9">
        <v>4.4800000000000004</v>
      </c>
      <c r="K2040" s="10">
        <v>7.52</v>
      </c>
      <c r="L2040" s="11">
        <f t="shared" si="651"/>
        <v>0.48344502553032126</v>
      </c>
      <c r="M2040" s="11">
        <f t="shared" si="652"/>
        <v>-0.90349518413440744</v>
      </c>
      <c r="N2040" s="11">
        <f t="shared" si="653"/>
        <v>-0.48414625781488696</v>
      </c>
      <c r="O2040" s="11">
        <f t="shared" si="654"/>
        <v>-1.5458936613582315</v>
      </c>
      <c r="P2040" s="11">
        <f t="shared" si="655"/>
        <v>-1.2674938413611418</v>
      </c>
      <c r="Q2040" s="11">
        <f t="shared" si="656"/>
        <v>-1.2427651729104976</v>
      </c>
      <c r="R2040" s="12">
        <f t="shared" si="657"/>
        <v>-1.8247263164511422</v>
      </c>
      <c r="S2040">
        <f t="shared" si="658"/>
        <v>48.344502553032129</v>
      </c>
      <c r="T2040">
        <f t="shared" si="659"/>
        <v>-90.349518413440748</v>
      </c>
      <c r="U2040">
        <f t="shared" si="660"/>
        <v>-48.414625781488695</v>
      </c>
      <c r="V2040">
        <f t="shared" si="661"/>
        <v>-140.66937513596866</v>
      </c>
      <c r="W2040">
        <f t="shared" si="662"/>
        <v>-153.37457446808199</v>
      </c>
      <c r="X2040" s="13">
        <f t="shared" si="663"/>
        <v>2337.19092710013</v>
      </c>
      <c r="Y2040">
        <f t="shared" si="664"/>
        <v>-8163.0354775406686</v>
      </c>
      <c r="Z2040">
        <f t="shared" si="665"/>
        <v>-2343.9759895615898</v>
      </c>
      <c r="AA2040">
        <f t="shared" si="666"/>
        <v>-19787.873101143879</v>
      </c>
      <c r="AB2040">
        <f t="shared" si="667"/>
        <v>-23523.760093265228</v>
      </c>
      <c r="AC2040" s="21">
        <f t="shared" si="668"/>
        <v>-101.47063982690878</v>
      </c>
      <c r="AD2040" s="13">
        <f t="shared" si="669"/>
        <v>168.73379213196068</v>
      </c>
      <c r="AE2040" s="20">
        <f t="shared" si="670"/>
        <v>0.36546033744808676</v>
      </c>
      <c r="AF2040" s="18">
        <f t="shared" si="671"/>
        <v>36.5</v>
      </c>
    </row>
    <row r="2041" spans="1:32" x14ac:dyDescent="0.25">
      <c r="A2041" s="7">
        <v>1999</v>
      </c>
      <c r="B2041" s="7" t="s">
        <v>1960</v>
      </c>
      <c r="C2041" s="7" t="s">
        <v>54</v>
      </c>
      <c r="D2041" s="8">
        <v>74</v>
      </c>
      <c r="E2041" s="9">
        <v>241</v>
      </c>
      <c r="F2041" s="9">
        <v>4.91</v>
      </c>
      <c r="G2041" s="9">
        <v>26</v>
      </c>
      <c r="H2041" s="9">
        <v>32</v>
      </c>
      <c r="I2041" s="9">
        <v>111</v>
      </c>
      <c r="J2041" s="9">
        <v>4.33</v>
      </c>
      <c r="K2041" s="10">
        <v>7.83</v>
      </c>
      <c r="L2041" s="11">
        <f t="shared" si="651"/>
        <v>0.85423136635153041</v>
      </c>
      <c r="M2041" s="11">
        <f t="shared" si="652"/>
        <v>-1.9682557926597068</v>
      </c>
      <c r="N2041" s="11">
        <f t="shared" si="653"/>
        <v>1.3233683217340551</v>
      </c>
      <c r="O2041" s="11">
        <f t="shared" si="654"/>
        <v>-0.91462171968375172</v>
      </c>
      <c r="P2041" s="11">
        <f t="shared" si="655"/>
        <v>-1.1151155046325347</v>
      </c>
      <c r="Q2041" s="11">
        <f t="shared" si="656"/>
        <v>-0.35466377593700327</v>
      </c>
      <c r="R2041" s="12">
        <f t="shared" si="657"/>
        <v>-3.0586928346198756</v>
      </c>
      <c r="S2041">
        <f t="shared" si="658"/>
        <v>85.423136635153043</v>
      </c>
      <c r="T2041">
        <f t="shared" si="659"/>
        <v>-196.82557926597067</v>
      </c>
      <c r="U2041">
        <f t="shared" si="660"/>
        <v>132.3368321734055</v>
      </c>
      <c r="V2041">
        <f t="shared" si="661"/>
        <v>-101.48686121581432</v>
      </c>
      <c r="W2041">
        <f t="shared" si="662"/>
        <v>-170.66783052784396</v>
      </c>
      <c r="X2041" s="13">
        <f t="shared" si="663"/>
        <v>7297.1122725880259</v>
      </c>
      <c r="Y2041">
        <f t="shared" si="664"/>
        <v>-38740.308653384905</v>
      </c>
      <c r="Z2041">
        <f t="shared" si="665"/>
        <v>17513.037149692092</v>
      </c>
      <c r="AA2041">
        <f t="shared" si="666"/>
        <v>-10299.582999437956</v>
      </c>
      <c r="AB2041">
        <f t="shared" si="667"/>
        <v>-29127.508377080867</v>
      </c>
      <c r="AC2041" s="21">
        <f t="shared" si="668"/>
        <v>-103.30271110442708</v>
      </c>
      <c r="AD2041" s="13">
        <f t="shared" si="669"/>
        <v>166.90172085444237</v>
      </c>
      <c r="AE2041" s="20">
        <f t="shared" si="670"/>
        <v>0.36149225625432585</v>
      </c>
      <c r="AF2041" s="18">
        <f t="shared" si="671"/>
        <v>36.1</v>
      </c>
    </row>
    <row r="2042" spans="1:32" x14ac:dyDescent="0.25">
      <c r="A2042" s="7">
        <v>1999</v>
      </c>
      <c r="B2042" s="7" t="s">
        <v>1963</v>
      </c>
      <c r="C2042" s="7" t="s">
        <v>54</v>
      </c>
      <c r="D2042" s="8">
        <v>76</v>
      </c>
      <c r="E2042" s="9">
        <v>242</v>
      </c>
      <c r="F2042" s="9">
        <v>4.88</v>
      </c>
      <c r="G2042" s="9">
        <v>20</v>
      </c>
      <c r="H2042" s="9">
        <v>30.5</v>
      </c>
      <c r="I2042" s="9">
        <v>110</v>
      </c>
      <c r="J2042" s="9">
        <v>4.38</v>
      </c>
      <c r="K2042" s="10">
        <v>7.49</v>
      </c>
      <c r="L2042" s="11">
        <f t="shared" si="651"/>
        <v>0.89542984866499808</v>
      </c>
      <c r="M2042" s="11">
        <f t="shared" si="652"/>
        <v>-1.780356861743476</v>
      </c>
      <c r="N2042" s="11">
        <f t="shared" si="653"/>
        <v>0.23885957400468982</v>
      </c>
      <c r="O2042" s="11">
        <f t="shared" si="654"/>
        <v>-1.3880756759396116</v>
      </c>
      <c r="P2042" s="11">
        <f t="shared" si="655"/>
        <v>-1.2674938413611418</v>
      </c>
      <c r="Q2042" s="11">
        <f t="shared" si="656"/>
        <v>-0.65069757492816627</v>
      </c>
      <c r="R2042" s="12">
        <f t="shared" si="657"/>
        <v>-1.7053102017896546</v>
      </c>
      <c r="S2042">
        <f t="shared" si="658"/>
        <v>89.542984866499808</v>
      </c>
      <c r="T2042">
        <f t="shared" si="659"/>
        <v>-178.0356861743476</v>
      </c>
      <c r="U2042">
        <f t="shared" si="660"/>
        <v>23.885957400468982</v>
      </c>
      <c r="V2042">
        <f t="shared" si="661"/>
        <v>-132.77847586503765</v>
      </c>
      <c r="W2042">
        <f t="shared" si="662"/>
        <v>-117.80038883589103</v>
      </c>
      <c r="X2042" s="13">
        <f t="shared" si="663"/>
        <v>8017.9461388022137</v>
      </c>
      <c r="Y2042">
        <f t="shared" si="664"/>
        <v>-31696.705551570787</v>
      </c>
      <c r="Z2042">
        <f t="shared" si="665"/>
        <v>570.53896093701894</v>
      </c>
      <c r="AA2042">
        <f t="shared" si="666"/>
        <v>-17630.123653042385</v>
      </c>
      <c r="AB2042">
        <f t="shared" si="667"/>
        <v>-13876.931609887119</v>
      </c>
      <c r="AC2042" s="21">
        <f t="shared" si="668"/>
        <v>-104.51342087479586</v>
      </c>
      <c r="AD2042" s="13">
        <f t="shared" si="669"/>
        <v>165.69101108407361</v>
      </c>
      <c r="AE2042" s="20">
        <f t="shared" si="670"/>
        <v>0.35886998127525926</v>
      </c>
      <c r="AF2042" s="18">
        <f t="shared" si="671"/>
        <v>35.9</v>
      </c>
    </row>
    <row r="2043" spans="1:32" x14ac:dyDescent="0.25">
      <c r="A2043" s="7">
        <v>1999</v>
      </c>
      <c r="B2043" s="7" t="s">
        <v>1971</v>
      </c>
      <c r="C2043" s="7" t="s">
        <v>54</v>
      </c>
      <c r="D2043" s="8">
        <v>74</v>
      </c>
      <c r="E2043" s="9">
        <v>248</v>
      </c>
      <c r="F2043" s="9">
        <v>4.99</v>
      </c>
      <c r="G2043" s="9">
        <v>22</v>
      </c>
      <c r="H2043" s="9">
        <v>33</v>
      </c>
      <c r="I2043" s="9">
        <v>113</v>
      </c>
      <c r="J2043" s="9">
        <v>4.33</v>
      </c>
      <c r="K2043" s="10">
        <v>7.4</v>
      </c>
      <c r="L2043" s="11">
        <f t="shared" si="651"/>
        <v>1.1426207425458041</v>
      </c>
      <c r="M2043" s="11">
        <f t="shared" si="652"/>
        <v>-2.4693196084363191</v>
      </c>
      <c r="N2043" s="11">
        <f t="shared" si="653"/>
        <v>0.60036248991447827</v>
      </c>
      <c r="O2043" s="11">
        <f t="shared" si="654"/>
        <v>-0.59898574884651179</v>
      </c>
      <c r="P2043" s="11">
        <f t="shared" si="655"/>
        <v>-0.81035883117532026</v>
      </c>
      <c r="Q2043" s="11">
        <f t="shared" si="656"/>
        <v>-0.35466377593700327</v>
      </c>
      <c r="R2043" s="12">
        <f t="shared" si="657"/>
        <v>-1.3470618578051847</v>
      </c>
      <c r="S2043">
        <f t="shared" si="658"/>
        <v>114.26207425458041</v>
      </c>
      <c r="T2043">
        <f t="shared" si="659"/>
        <v>-246.93196084363191</v>
      </c>
      <c r="U2043">
        <f t="shared" si="660"/>
        <v>60.036248991447827</v>
      </c>
      <c r="V2043">
        <f t="shared" si="661"/>
        <v>-70.467229001091596</v>
      </c>
      <c r="W2043">
        <f t="shared" si="662"/>
        <v>-85.086281687109405</v>
      </c>
      <c r="X2043" s="13">
        <f t="shared" si="663"/>
        <v>13055.821612959247</v>
      </c>
      <c r="Y2043">
        <f t="shared" si="664"/>
        <v>-60975.393286080965</v>
      </c>
      <c r="Z2043">
        <f t="shared" si="665"/>
        <v>3604.3511929631204</v>
      </c>
      <c r="AA2043">
        <f t="shared" si="666"/>
        <v>-4965.6303630922848</v>
      </c>
      <c r="AB2043">
        <f t="shared" si="667"/>
        <v>-7239.6753313381296</v>
      </c>
      <c r="AC2043" s="21">
        <f t="shared" si="668"/>
        <v>-106.32076577469616</v>
      </c>
      <c r="AD2043" s="13">
        <f t="shared" si="669"/>
        <v>163.88366618417331</v>
      </c>
      <c r="AE2043" s="20">
        <f t="shared" si="670"/>
        <v>0.35495545491597447</v>
      </c>
      <c r="AF2043" s="18">
        <f t="shared" si="671"/>
        <v>35.5</v>
      </c>
    </row>
    <row r="2044" spans="1:32" x14ac:dyDescent="0.25">
      <c r="A2044" s="7">
        <v>1999</v>
      </c>
      <c r="B2044" s="7" t="s">
        <v>1978</v>
      </c>
      <c r="C2044" s="7" t="s">
        <v>57</v>
      </c>
      <c r="D2044" s="8">
        <v>71</v>
      </c>
      <c r="E2044" s="9">
        <v>180</v>
      </c>
      <c r="F2044" s="9">
        <v>4.6500000000000004</v>
      </c>
      <c r="G2044" s="9">
        <v>10</v>
      </c>
      <c r="H2044" s="9">
        <v>34</v>
      </c>
      <c r="I2044" s="9">
        <v>113</v>
      </c>
      <c r="J2044" s="9">
        <v>4.2699999999999996</v>
      </c>
      <c r="K2044" s="10">
        <v>7.3</v>
      </c>
      <c r="L2044" s="11">
        <f t="shared" si="651"/>
        <v>-1.6588760547699983</v>
      </c>
      <c r="M2044" s="11">
        <f t="shared" si="652"/>
        <v>-0.3397983913857201</v>
      </c>
      <c r="N2044" s="11">
        <f t="shared" si="653"/>
        <v>-1.5686550055442521</v>
      </c>
      <c r="O2044" s="11">
        <f t="shared" si="654"/>
        <v>-0.28334977800927191</v>
      </c>
      <c r="P2044" s="11">
        <f t="shared" si="655"/>
        <v>-0.81035883117532026</v>
      </c>
      <c r="Q2044" s="11">
        <f t="shared" si="656"/>
        <v>5.7678285239653646E-4</v>
      </c>
      <c r="R2044" s="12">
        <f t="shared" si="657"/>
        <v>-0.94900814226688224</v>
      </c>
      <c r="S2044">
        <f t="shared" si="658"/>
        <v>-165.88760547699982</v>
      </c>
      <c r="T2044">
        <f t="shared" si="659"/>
        <v>-33.979839138572011</v>
      </c>
      <c r="U2044">
        <f t="shared" si="660"/>
        <v>-156.86550055442521</v>
      </c>
      <c r="V2044">
        <f t="shared" si="661"/>
        <v>-54.685430459229615</v>
      </c>
      <c r="W2044">
        <f t="shared" si="662"/>
        <v>-47.42156797072429</v>
      </c>
      <c r="X2044" s="13">
        <f t="shared" si="663"/>
        <v>-27518.69765089274</v>
      </c>
      <c r="Y2044">
        <f t="shared" si="664"/>
        <v>-1154.6294678832303</v>
      </c>
      <c r="Z2044">
        <f t="shared" si="665"/>
        <v>-24606.785264190377</v>
      </c>
      <c r="AA2044">
        <f t="shared" si="666"/>
        <v>-2990.4963045112381</v>
      </c>
      <c r="AB2044">
        <f t="shared" si="667"/>
        <v>-2248.8051088020238</v>
      </c>
      <c r="AC2044" s="21">
        <f t="shared" si="668"/>
        <v>-108.1844848361165</v>
      </c>
      <c r="AD2044" s="13">
        <f t="shared" si="669"/>
        <v>162.01994712275297</v>
      </c>
      <c r="AE2044" s="20">
        <f t="shared" si="670"/>
        <v>0.35091882782137074</v>
      </c>
      <c r="AF2044" s="18">
        <f t="shared" si="671"/>
        <v>35.1</v>
      </c>
    </row>
    <row r="2045" spans="1:32" x14ac:dyDescent="0.25">
      <c r="A2045" s="7">
        <v>1999</v>
      </c>
      <c r="B2045" s="7" t="s">
        <v>1980</v>
      </c>
      <c r="C2045" s="7" t="s">
        <v>54</v>
      </c>
      <c r="D2045" s="8">
        <v>75</v>
      </c>
      <c r="E2045" s="9">
        <v>239</v>
      </c>
      <c r="F2045" s="9">
        <v>4.78</v>
      </c>
      <c r="G2045" s="9">
        <v>18</v>
      </c>
      <c r="H2045" s="9">
        <v>32</v>
      </c>
      <c r="I2045" s="9">
        <v>111</v>
      </c>
      <c r="J2045" s="9">
        <v>4.37</v>
      </c>
      <c r="K2045" s="10">
        <v>7.94</v>
      </c>
      <c r="L2045" s="11">
        <f t="shared" si="651"/>
        <v>0.77183440172459505</v>
      </c>
      <c r="M2045" s="11">
        <f t="shared" si="652"/>
        <v>-1.1540270920227136</v>
      </c>
      <c r="N2045" s="11">
        <f t="shared" si="653"/>
        <v>-0.12264334190509857</v>
      </c>
      <c r="O2045" s="11">
        <f t="shared" si="654"/>
        <v>-0.91462171968375172</v>
      </c>
      <c r="P2045" s="11">
        <f t="shared" si="655"/>
        <v>-1.1151155046325347</v>
      </c>
      <c r="Q2045" s="11">
        <f t="shared" si="656"/>
        <v>-0.59149081512993473</v>
      </c>
      <c r="R2045" s="12">
        <f t="shared" si="657"/>
        <v>-3.4965519217120073</v>
      </c>
      <c r="S2045">
        <f t="shared" si="658"/>
        <v>77.183440172459512</v>
      </c>
      <c r="T2045">
        <f t="shared" si="659"/>
        <v>-115.40270920227135</v>
      </c>
      <c r="U2045">
        <f t="shared" si="660"/>
        <v>-12.264334190509857</v>
      </c>
      <c r="V2045">
        <f t="shared" si="661"/>
        <v>-101.48686121581432</v>
      </c>
      <c r="W2045">
        <f t="shared" si="662"/>
        <v>-204.40213684209709</v>
      </c>
      <c r="X2045" s="13">
        <f t="shared" si="663"/>
        <v>5957.2834368556369</v>
      </c>
      <c r="Y2045">
        <f t="shared" si="664"/>
        <v>-13317.785291224005</v>
      </c>
      <c r="Z2045">
        <f t="shared" si="665"/>
        <v>-150.41389313650907</v>
      </c>
      <c r="AA2045">
        <f t="shared" si="666"/>
        <v>-10299.582999437956</v>
      </c>
      <c r="AB2045">
        <f t="shared" si="667"/>
        <v>-41780.233545615389</v>
      </c>
      <c r="AC2045" s="21">
        <f t="shared" si="668"/>
        <v>-109.17026361840318</v>
      </c>
      <c r="AD2045" s="13">
        <f t="shared" si="669"/>
        <v>161.03416834046629</v>
      </c>
      <c r="AE2045" s="20">
        <f t="shared" si="670"/>
        <v>0.34878373062553514</v>
      </c>
      <c r="AF2045" s="18">
        <f t="shared" si="671"/>
        <v>34.9</v>
      </c>
    </row>
    <row r="2046" spans="1:32" x14ac:dyDescent="0.25">
      <c r="A2046" s="7">
        <v>1999</v>
      </c>
      <c r="B2046" s="7" t="s">
        <v>1984</v>
      </c>
      <c r="C2046" s="7" t="s">
        <v>54</v>
      </c>
      <c r="D2046" s="8">
        <v>73</v>
      </c>
      <c r="E2046" s="9">
        <v>256</v>
      </c>
      <c r="F2046" s="9">
        <v>4.95</v>
      </c>
      <c r="G2046" s="9">
        <v>16</v>
      </c>
      <c r="H2046" s="9">
        <v>32</v>
      </c>
      <c r="I2046" s="9">
        <v>112</v>
      </c>
      <c r="J2046" s="9">
        <v>4.37</v>
      </c>
      <c r="K2046" s="10">
        <v>7.65</v>
      </c>
      <c r="L2046" s="11">
        <f t="shared" si="651"/>
        <v>1.4722086010535458</v>
      </c>
      <c r="M2046" s="11">
        <f t="shared" si="652"/>
        <v>-2.2187877005480128</v>
      </c>
      <c r="N2046" s="11">
        <f t="shared" si="653"/>
        <v>-0.48414625781488696</v>
      </c>
      <c r="O2046" s="11">
        <f t="shared" si="654"/>
        <v>-0.91462171968375172</v>
      </c>
      <c r="P2046" s="11">
        <f t="shared" si="655"/>
        <v>-0.96273716790392749</v>
      </c>
      <c r="Q2046" s="11">
        <f t="shared" si="656"/>
        <v>-0.59149081512993473</v>
      </c>
      <c r="R2046" s="12">
        <f t="shared" si="657"/>
        <v>-2.3421961466509358</v>
      </c>
      <c r="S2046">
        <f t="shared" si="658"/>
        <v>147.22086010535457</v>
      </c>
      <c r="T2046">
        <f t="shared" si="659"/>
        <v>-221.87877005480127</v>
      </c>
      <c r="U2046">
        <f t="shared" si="660"/>
        <v>-48.414625781488695</v>
      </c>
      <c r="V2046">
        <f t="shared" si="661"/>
        <v>-93.867944379383957</v>
      </c>
      <c r="W2046">
        <f t="shared" si="662"/>
        <v>-146.68434808904354</v>
      </c>
      <c r="X2046" s="13">
        <f t="shared" si="663"/>
        <v>21673.981650160382</v>
      </c>
      <c r="Y2046">
        <f t="shared" si="664"/>
        <v>-49230.188601031376</v>
      </c>
      <c r="Z2046">
        <f t="shared" si="665"/>
        <v>-2343.9759895615898</v>
      </c>
      <c r="AA2046">
        <f t="shared" si="666"/>
        <v>-8811.1909820111196</v>
      </c>
      <c r="AB2046">
        <f t="shared" si="667"/>
        <v>-21516.29797430769</v>
      </c>
      <c r="AC2046" s="21">
        <f t="shared" si="668"/>
        <v>-109.75214977097386</v>
      </c>
      <c r="AD2046" s="13">
        <f t="shared" si="669"/>
        <v>160.45228218789561</v>
      </c>
      <c r="AE2046" s="20">
        <f t="shared" si="670"/>
        <v>0.34752342403852654</v>
      </c>
      <c r="AF2046" s="18">
        <f t="shared" si="671"/>
        <v>34.799999999999997</v>
      </c>
    </row>
    <row r="2047" spans="1:32" x14ac:dyDescent="0.25">
      <c r="A2047" s="7">
        <v>1999</v>
      </c>
      <c r="B2047" s="7" t="s">
        <v>2015</v>
      </c>
      <c r="C2047" s="7" t="s">
        <v>54</v>
      </c>
      <c r="D2047" s="8">
        <v>75</v>
      </c>
      <c r="E2047" s="9">
        <v>241</v>
      </c>
      <c r="F2047" s="9">
        <v>4.9800000000000004</v>
      </c>
      <c r="G2047" s="9">
        <v>15</v>
      </c>
      <c r="H2047" s="9">
        <v>32.5</v>
      </c>
      <c r="I2047" s="9">
        <v>112</v>
      </c>
      <c r="J2047" s="9">
        <v>4.33</v>
      </c>
      <c r="K2047" s="10">
        <v>7.41</v>
      </c>
      <c r="L2047" s="11">
        <f t="shared" si="651"/>
        <v>0.85423136635153041</v>
      </c>
      <c r="M2047" s="11">
        <f t="shared" si="652"/>
        <v>-2.4066866314642441</v>
      </c>
      <c r="N2047" s="11">
        <f t="shared" si="653"/>
        <v>-0.66489771576978118</v>
      </c>
      <c r="O2047" s="11">
        <f t="shared" si="654"/>
        <v>-0.75680373426513181</v>
      </c>
      <c r="P2047" s="11">
        <f t="shared" si="655"/>
        <v>-0.96273716790392749</v>
      </c>
      <c r="Q2047" s="11">
        <f t="shared" si="656"/>
        <v>-0.35466377593700327</v>
      </c>
      <c r="R2047" s="12">
        <f t="shared" si="657"/>
        <v>-1.3868672293590141</v>
      </c>
      <c r="S2047">
        <f t="shared" si="658"/>
        <v>85.423136635153043</v>
      </c>
      <c r="T2047">
        <f t="shared" si="659"/>
        <v>-240.66866314642442</v>
      </c>
      <c r="U2047">
        <f t="shared" si="660"/>
        <v>-66.489771576978114</v>
      </c>
      <c r="V2047">
        <f t="shared" si="661"/>
        <v>-85.97704510845297</v>
      </c>
      <c r="W2047">
        <f t="shared" si="662"/>
        <v>-87.076550264800872</v>
      </c>
      <c r="X2047" s="13">
        <f t="shared" si="663"/>
        <v>7297.1122725880259</v>
      </c>
      <c r="Y2047">
        <f t="shared" si="664"/>
        <v>-57921.405420687108</v>
      </c>
      <c r="Z2047">
        <f t="shared" si="665"/>
        <v>-4420.8897243587271</v>
      </c>
      <c r="AA2047">
        <f t="shared" si="666"/>
        <v>-7392.0522855809568</v>
      </c>
      <c r="AB2047">
        <f t="shared" si="667"/>
        <v>-7582.325606018393</v>
      </c>
      <c r="AC2047" s="21">
        <f t="shared" si="668"/>
        <v>-118.33812637020847</v>
      </c>
      <c r="AD2047" s="13">
        <f t="shared" si="669"/>
        <v>151.86630558866099</v>
      </c>
      <c r="AE2047" s="20">
        <f t="shared" si="670"/>
        <v>0.32892706663061816</v>
      </c>
      <c r="AF2047" s="18">
        <f t="shared" si="671"/>
        <v>32.9</v>
      </c>
    </row>
    <row r="2048" spans="1:32" x14ac:dyDescent="0.25">
      <c r="A2048" s="7">
        <v>1999</v>
      </c>
      <c r="B2048" s="7" t="s">
        <v>2022</v>
      </c>
      <c r="C2048" s="7" t="s">
        <v>34</v>
      </c>
      <c r="D2048" s="8">
        <v>76</v>
      </c>
      <c r="E2048" s="9">
        <v>235</v>
      </c>
      <c r="F2048" s="9">
        <v>4.8899999999999997</v>
      </c>
      <c r="G2048" s="9">
        <v>14</v>
      </c>
      <c r="H2048" s="9">
        <v>31</v>
      </c>
      <c r="I2048" s="9">
        <v>113</v>
      </c>
      <c r="J2048" s="9">
        <v>4.3</v>
      </c>
      <c r="K2048" s="10">
        <v>7.81</v>
      </c>
      <c r="L2048" s="11">
        <f t="shared" si="651"/>
        <v>0.60704047247072435</v>
      </c>
      <c r="M2048" s="11">
        <f t="shared" si="652"/>
        <v>-1.842989838715551</v>
      </c>
      <c r="N2048" s="11">
        <f t="shared" si="653"/>
        <v>-0.84564917372467541</v>
      </c>
      <c r="O2048" s="11">
        <f t="shared" si="654"/>
        <v>-1.2302576905209917</v>
      </c>
      <c r="P2048" s="11">
        <f t="shared" si="655"/>
        <v>-0.81035883117532026</v>
      </c>
      <c r="Q2048" s="11">
        <f t="shared" si="656"/>
        <v>-0.17704349654230336</v>
      </c>
      <c r="R2048" s="12">
        <f t="shared" si="657"/>
        <v>-2.9790820915122138</v>
      </c>
      <c r="S2048">
        <f t="shared" si="658"/>
        <v>60.704047247072438</v>
      </c>
      <c r="T2048">
        <f t="shared" si="659"/>
        <v>-184.29898387155509</v>
      </c>
      <c r="U2048">
        <f t="shared" si="660"/>
        <v>-84.564917372467534</v>
      </c>
      <c r="V2048">
        <f t="shared" si="661"/>
        <v>-102.0308260848156</v>
      </c>
      <c r="W2048">
        <f t="shared" si="662"/>
        <v>-157.80627940272586</v>
      </c>
      <c r="X2048" s="13">
        <f t="shared" si="663"/>
        <v>3684.9813521748029</v>
      </c>
      <c r="Y2048">
        <f t="shared" si="664"/>
        <v>-33966.115456087726</v>
      </c>
      <c r="Z2048">
        <f t="shared" si="665"/>
        <v>-7151.225250212261</v>
      </c>
      <c r="AA2048">
        <f t="shared" si="666"/>
        <v>-10410.289471549888</v>
      </c>
      <c r="AB2048">
        <f t="shared" si="667"/>
        <v>-24902.821818931181</v>
      </c>
      <c r="AC2048" s="21">
        <f t="shared" si="668"/>
        <v>-120.61962580327155</v>
      </c>
      <c r="AD2048" s="13">
        <f t="shared" si="669"/>
        <v>149.5848061555979</v>
      </c>
      <c r="AE2048" s="20">
        <f t="shared" si="670"/>
        <v>0.32398556948200452</v>
      </c>
      <c r="AF2048" s="18">
        <f t="shared" si="671"/>
        <v>32.4</v>
      </c>
    </row>
    <row r="2049" spans="1:32" x14ac:dyDescent="0.25">
      <c r="A2049" s="7">
        <v>1999</v>
      </c>
      <c r="B2049" s="7" t="s">
        <v>2028</v>
      </c>
      <c r="C2049" s="7" t="s">
        <v>54</v>
      </c>
      <c r="D2049" s="8">
        <v>73</v>
      </c>
      <c r="E2049" s="9">
        <v>246</v>
      </c>
      <c r="F2049" s="9">
        <v>4.97</v>
      </c>
      <c r="G2049" s="9">
        <v>27</v>
      </c>
      <c r="H2049" s="9">
        <v>29.5</v>
      </c>
      <c r="I2049" s="9">
        <v>103</v>
      </c>
      <c r="J2049" s="9">
        <v>4.24</v>
      </c>
      <c r="K2049" s="10">
        <v>7.73</v>
      </c>
      <c r="L2049" s="11">
        <f t="shared" si="651"/>
        <v>1.0602237779188688</v>
      </c>
      <c r="M2049" s="11">
        <f t="shared" si="652"/>
        <v>-2.3440536544921633</v>
      </c>
      <c r="N2049" s="11">
        <f t="shared" si="653"/>
        <v>1.5041197796889492</v>
      </c>
      <c r="O2049" s="11">
        <f t="shared" si="654"/>
        <v>-1.7037116467768516</v>
      </c>
      <c r="P2049" s="11">
        <f t="shared" si="655"/>
        <v>-2.3341421984613921</v>
      </c>
      <c r="Q2049" s="11">
        <f t="shared" si="656"/>
        <v>0.17819706224709117</v>
      </c>
      <c r="R2049" s="12">
        <f t="shared" si="657"/>
        <v>-2.6606391190815764</v>
      </c>
      <c r="S2049">
        <f t="shared" si="658"/>
        <v>106.02237779188688</v>
      </c>
      <c r="T2049">
        <f t="shared" si="659"/>
        <v>-234.40536544921633</v>
      </c>
      <c r="U2049">
        <f t="shared" si="660"/>
        <v>150.41197796889492</v>
      </c>
      <c r="V2049">
        <f t="shared" si="661"/>
        <v>-201.8926922619122</v>
      </c>
      <c r="W2049">
        <f t="shared" si="662"/>
        <v>-124.12210284172427</v>
      </c>
      <c r="X2049" s="13">
        <f t="shared" si="663"/>
        <v>11240.744592645589</v>
      </c>
      <c r="Y2049">
        <f t="shared" si="664"/>
        <v>-54945.875351380659</v>
      </c>
      <c r="Z2049">
        <f t="shared" si="665"/>
        <v>22623.763116515329</v>
      </c>
      <c r="AA2049">
        <f t="shared" si="666"/>
        <v>-40760.65918876318</v>
      </c>
      <c r="AB2049">
        <f t="shared" si="667"/>
        <v>-15406.296413851576</v>
      </c>
      <c r="AC2049" s="21">
        <f t="shared" si="668"/>
        <v>-124.2966799595504</v>
      </c>
      <c r="AD2049" s="13">
        <f t="shared" si="669"/>
        <v>145.90775199931906</v>
      </c>
      <c r="AE2049" s="20">
        <f t="shared" si="670"/>
        <v>0.31602144187135017</v>
      </c>
      <c r="AF2049" s="18">
        <f t="shared" si="671"/>
        <v>31.6</v>
      </c>
    </row>
    <row r="2050" spans="1:32" x14ac:dyDescent="0.25">
      <c r="A2050" s="7">
        <v>1999</v>
      </c>
      <c r="B2050" s="7" t="s">
        <v>2042</v>
      </c>
      <c r="C2050" s="7" t="s">
        <v>34</v>
      </c>
      <c r="D2050" s="8">
        <v>76</v>
      </c>
      <c r="E2050" s="9">
        <v>236</v>
      </c>
      <c r="F2050" s="9">
        <v>4.95</v>
      </c>
      <c r="G2050" s="9">
        <v>20</v>
      </c>
      <c r="H2050" s="9">
        <v>33</v>
      </c>
      <c r="I2050" s="9">
        <v>113</v>
      </c>
      <c r="J2050" s="9">
        <v>4.4000000000000004</v>
      </c>
      <c r="K2050" s="10">
        <v>7.88</v>
      </c>
      <c r="L2050" s="11">
        <f t="shared" si="651"/>
        <v>0.64823895478419202</v>
      </c>
      <c r="M2050" s="11">
        <f t="shared" si="652"/>
        <v>-2.2187877005480128</v>
      </c>
      <c r="N2050" s="11">
        <f t="shared" si="653"/>
        <v>0.23885957400468982</v>
      </c>
      <c r="O2050" s="11">
        <f t="shared" si="654"/>
        <v>-0.59898574884651179</v>
      </c>
      <c r="P2050" s="11">
        <f t="shared" si="655"/>
        <v>-0.81035883117532026</v>
      </c>
      <c r="Q2050" s="11">
        <f t="shared" si="656"/>
        <v>-0.76911109452463466</v>
      </c>
      <c r="R2050" s="12">
        <f t="shared" si="657"/>
        <v>-3.257719692389025</v>
      </c>
      <c r="S2050">
        <f t="shared" si="658"/>
        <v>64.823895478419203</v>
      </c>
      <c r="T2050">
        <f t="shared" si="659"/>
        <v>-221.87877005480127</v>
      </c>
      <c r="U2050">
        <f t="shared" si="660"/>
        <v>23.885957400468982</v>
      </c>
      <c r="V2050">
        <f t="shared" si="661"/>
        <v>-70.467229001091596</v>
      </c>
      <c r="W2050">
        <f t="shared" si="662"/>
        <v>-201.341539345683</v>
      </c>
      <c r="X2050" s="13">
        <f t="shared" si="663"/>
        <v>4202.1374249970177</v>
      </c>
      <c r="Y2050">
        <f t="shared" si="664"/>
        <v>-49230.188601031376</v>
      </c>
      <c r="Z2050">
        <f t="shared" si="665"/>
        <v>570.53896093701894</v>
      </c>
      <c r="AA2050">
        <f t="shared" si="666"/>
        <v>-4965.6303630922848</v>
      </c>
      <c r="AB2050">
        <f t="shared" si="667"/>
        <v>-40538.415466089216</v>
      </c>
      <c r="AC2050" s="21">
        <f t="shared" si="668"/>
        <v>-134.13542264762046</v>
      </c>
      <c r="AD2050" s="13">
        <f t="shared" si="669"/>
        <v>136.069009311249</v>
      </c>
      <c r="AE2050" s="20">
        <f t="shared" si="670"/>
        <v>0.29471171974980304</v>
      </c>
      <c r="AF2050" s="18">
        <f t="shared" si="671"/>
        <v>29.5</v>
      </c>
    </row>
    <row r="2051" spans="1:32" x14ac:dyDescent="0.25">
      <c r="A2051" s="7">
        <v>1999</v>
      </c>
      <c r="B2051" s="7" t="s">
        <v>2047</v>
      </c>
      <c r="C2051" s="7" t="s">
        <v>34</v>
      </c>
      <c r="D2051" s="8">
        <v>75</v>
      </c>
      <c r="E2051" s="9">
        <v>245</v>
      </c>
      <c r="F2051" s="9">
        <v>5</v>
      </c>
      <c r="G2051" s="9">
        <v>12</v>
      </c>
      <c r="H2051" s="9">
        <v>30</v>
      </c>
      <c r="I2051" s="9">
        <v>107</v>
      </c>
      <c r="J2051" s="9">
        <v>4.21</v>
      </c>
      <c r="K2051" s="10">
        <v>7.14</v>
      </c>
      <c r="L2051" s="11">
        <f t="shared" si="651"/>
        <v>1.0190252956054011</v>
      </c>
      <c r="M2051" s="11">
        <f t="shared" si="652"/>
        <v>-2.5319525854083942</v>
      </c>
      <c r="N2051" s="11">
        <f t="shared" si="653"/>
        <v>-1.2071520896344639</v>
      </c>
      <c r="O2051" s="11">
        <f t="shared" si="654"/>
        <v>-1.5458936613582315</v>
      </c>
      <c r="P2051" s="11">
        <f t="shared" si="655"/>
        <v>-1.7246288515469634</v>
      </c>
      <c r="Q2051" s="11">
        <f t="shared" si="656"/>
        <v>0.35581734164179107</v>
      </c>
      <c r="R2051" s="12">
        <f t="shared" si="657"/>
        <v>-0.31212219740560099</v>
      </c>
      <c r="S2051">
        <f t="shared" si="658"/>
        <v>101.90252956054012</v>
      </c>
      <c r="T2051">
        <f t="shared" si="659"/>
        <v>-253.1952585408394</v>
      </c>
      <c r="U2051">
        <f t="shared" si="660"/>
        <v>-120.71520896344639</v>
      </c>
      <c r="V2051">
        <f t="shared" si="661"/>
        <v>-163.52612564525975</v>
      </c>
      <c r="W2051">
        <f t="shared" si="662"/>
        <v>2.1847572118095044</v>
      </c>
      <c r="X2051" s="13">
        <f t="shared" si="663"/>
        <v>10384.125530836753</v>
      </c>
      <c r="Y2051">
        <f t="shared" si="664"/>
        <v>-64107.838947562508</v>
      </c>
      <c r="Z2051">
        <f t="shared" si="665"/>
        <v>-14572.161675088526</v>
      </c>
      <c r="AA2051">
        <f t="shared" si="666"/>
        <v>-26740.79376854928</v>
      </c>
      <c r="AB2051">
        <f t="shared" si="667"/>
        <v>4.7731640745536401</v>
      </c>
      <c r="AC2051" s="21">
        <f t="shared" ref="AC2051:AC2055" si="672">(AVERAGE(X2051:AB2051)/ABS(AVERAGE(X2051:AB2051)))*SQRT(ABS(AVERAGE(X2051:AB2051)))</f>
        <v>-137.86362514912264</v>
      </c>
      <c r="AD2051" s="13">
        <f t="shared" si="669"/>
        <v>132.34080680974682</v>
      </c>
      <c r="AE2051" s="20">
        <f t="shared" si="670"/>
        <v>0.2866368099936813</v>
      </c>
      <c r="AF2051" s="18">
        <f t="shared" si="671"/>
        <v>28.7</v>
      </c>
    </row>
    <row r="2052" spans="1:32" x14ac:dyDescent="0.25">
      <c r="A2052" s="7">
        <v>1999</v>
      </c>
      <c r="B2052" s="7" t="s">
        <v>2051</v>
      </c>
      <c r="C2052" s="7" t="s">
        <v>57</v>
      </c>
      <c r="D2052" s="8">
        <v>70</v>
      </c>
      <c r="E2052" s="9">
        <v>186</v>
      </c>
      <c r="F2052" s="9">
        <v>4.6399999999999997</v>
      </c>
      <c r="G2052" s="9">
        <v>10</v>
      </c>
      <c r="H2052" s="9">
        <v>31.5</v>
      </c>
      <c r="I2052" s="9">
        <v>115</v>
      </c>
      <c r="J2052" s="9">
        <v>4.41</v>
      </c>
      <c r="K2052" s="10">
        <v>7.96</v>
      </c>
      <c r="L2052" s="11">
        <f t="shared" si="651"/>
        <v>-1.4116851608891923</v>
      </c>
      <c r="M2052" s="11">
        <f t="shared" si="652"/>
        <v>-0.2771654144136394</v>
      </c>
      <c r="N2052" s="11">
        <f t="shared" si="653"/>
        <v>-1.5686550055442521</v>
      </c>
      <c r="O2052" s="11">
        <f t="shared" si="654"/>
        <v>-1.0724397051023717</v>
      </c>
      <c r="P2052" s="11">
        <f t="shared" si="655"/>
        <v>-0.5056021577181059</v>
      </c>
      <c r="Q2052" s="11">
        <f t="shared" si="656"/>
        <v>-0.8283178543228662</v>
      </c>
      <c r="R2052" s="12">
        <f t="shared" si="657"/>
        <v>-3.5761626648196656</v>
      </c>
      <c r="S2052">
        <f t="shared" si="658"/>
        <v>-141.16851608891923</v>
      </c>
      <c r="T2052">
        <f t="shared" si="659"/>
        <v>-27.71654144136394</v>
      </c>
      <c r="U2052">
        <f t="shared" si="660"/>
        <v>-156.86550055442521</v>
      </c>
      <c r="V2052">
        <f t="shared" si="661"/>
        <v>-78.902093141023883</v>
      </c>
      <c r="W2052">
        <f t="shared" si="662"/>
        <v>-220.2240259571266</v>
      </c>
      <c r="X2052" s="13">
        <f t="shared" si="663"/>
        <v>-19928.549934747447</v>
      </c>
      <c r="Y2052">
        <f t="shared" si="664"/>
        <v>-768.20666947084464</v>
      </c>
      <c r="Z2052">
        <f t="shared" si="665"/>
        <v>-24606.785264190377</v>
      </c>
      <c r="AA2052">
        <f t="shared" si="666"/>
        <v>-6225.5403020348085</v>
      </c>
      <c r="AB2052">
        <f t="shared" si="667"/>
        <v>-48498.62160876517</v>
      </c>
      <c r="AC2052" s="21">
        <f t="shared" si="672"/>
        <v>-141.44094441088029</v>
      </c>
      <c r="AD2052" s="13">
        <f t="shared" ref="AD2052:AD2055" si="673">AC2052+(-MIN($AC$3:$AC$2055))</f>
        <v>128.76348754798917</v>
      </c>
      <c r="AE2052" s="20">
        <f t="shared" ref="AE2052:AE2055" si="674">AD2052/MAX($AD$3:$AD$2055)</f>
        <v>0.27888869808294414</v>
      </c>
      <c r="AF2052" s="18">
        <f t="shared" ref="AF2052:AF2055" si="675">ROUND(AE2052*100,1)</f>
        <v>27.9</v>
      </c>
    </row>
    <row r="2053" spans="1:32" x14ac:dyDescent="0.25">
      <c r="A2053" s="7">
        <v>1999</v>
      </c>
      <c r="B2053" s="7" t="s">
        <v>2058</v>
      </c>
      <c r="C2053" s="7" t="s">
        <v>34</v>
      </c>
      <c r="D2053" s="8">
        <v>73</v>
      </c>
      <c r="E2053" s="9">
        <v>252</v>
      </c>
      <c r="F2053" s="9">
        <v>4.9400000000000004</v>
      </c>
      <c r="G2053" s="9">
        <v>21</v>
      </c>
      <c r="H2053" s="9">
        <v>32.5</v>
      </c>
      <c r="I2053" s="9">
        <v>108</v>
      </c>
      <c r="J2053" s="9">
        <v>4.67</v>
      </c>
      <c r="K2053" s="10">
        <v>7.84</v>
      </c>
      <c r="L2053" s="11">
        <f t="shared" si="651"/>
        <v>1.3074146717996751</v>
      </c>
      <c r="M2053" s="11">
        <f t="shared" si="652"/>
        <v>-2.1561547235759377</v>
      </c>
      <c r="N2053" s="11">
        <f t="shared" si="653"/>
        <v>0.41961103195958405</v>
      </c>
      <c r="O2053" s="11">
        <f t="shared" si="654"/>
        <v>-0.75680373426513181</v>
      </c>
      <c r="P2053" s="11">
        <f t="shared" si="655"/>
        <v>-1.5722505148183563</v>
      </c>
      <c r="Q2053" s="11">
        <f t="shared" si="656"/>
        <v>-2.3676936090769178</v>
      </c>
      <c r="R2053" s="12">
        <f t="shared" si="657"/>
        <v>-3.098498206173705</v>
      </c>
      <c r="S2053">
        <f t="shared" si="658"/>
        <v>130.74146717996751</v>
      </c>
      <c r="T2053">
        <f t="shared" si="659"/>
        <v>-215.61547235759377</v>
      </c>
      <c r="U2053">
        <f t="shared" si="660"/>
        <v>41.961103195958401</v>
      </c>
      <c r="V2053">
        <f t="shared" si="661"/>
        <v>-116.45271245417442</v>
      </c>
      <c r="W2053">
        <f t="shared" si="662"/>
        <v>-273.30959076253112</v>
      </c>
      <c r="X2053" s="13">
        <f t="shared" si="663"/>
        <v>17093.331240370524</v>
      </c>
      <c r="Y2053">
        <f t="shared" si="664"/>
        <v>-46490.031919988287</v>
      </c>
      <c r="Z2053">
        <f t="shared" si="665"/>
        <v>1760.7341814218703</v>
      </c>
      <c r="AA2053">
        <f t="shared" si="666"/>
        <v>-13561.23423793463</v>
      </c>
      <c r="AB2053">
        <f t="shared" si="667"/>
        <v>-74698.132402782227</v>
      </c>
      <c r="AC2053" s="21">
        <f t="shared" si="672"/>
        <v>-152.24672944855843</v>
      </c>
      <c r="AD2053" s="13">
        <f t="shared" si="673"/>
        <v>117.95770251031104</v>
      </c>
      <c r="AE2053" s="20">
        <f t="shared" si="674"/>
        <v>0.25548445998478714</v>
      </c>
      <c r="AF2053" s="18">
        <f t="shared" si="675"/>
        <v>25.5</v>
      </c>
    </row>
    <row r="2054" spans="1:32" x14ac:dyDescent="0.25">
      <c r="A2054" s="7">
        <v>1999</v>
      </c>
      <c r="B2054" s="7" t="s">
        <v>2066</v>
      </c>
      <c r="C2054" s="7" t="s">
        <v>54</v>
      </c>
      <c r="D2054" s="8">
        <v>74</v>
      </c>
      <c r="E2054" s="9">
        <v>250</v>
      </c>
      <c r="F2054" s="9">
        <v>5.12</v>
      </c>
      <c r="G2054" s="9">
        <v>20</v>
      </c>
      <c r="H2054" s="9">
        <v>34.5</v>
      </c>
      <c r="I2054" s="9">
        <v>115</v>
      </c>
      <c r="J2054" s="9">
        <v>4.24</v>
      </c>
      <c r="K2054" s="10">
        <v>7.85</v>
      </c>
      <c r="L2054" s="11">
        <f t="shared" si="651"/>
        <v>1.2250177071727395</v>
      </c>
      <c r="M2054" s="11">
        <f t="shared" si="652"/>
        <v>-3.2835483090733124</v>
      </c>
      <c r="N2054" s="11">
        <f t="shared" si="653"/>
        <v>0.23885957400468982</v>
      </c>
      <c r="O2054" s="11">
        <f t="shared" si="654"/>
        <v>-0.12553179259065195</v>
      </c>
      <c r="P2054" s="11">
        <f t="shared" si="655"/>
        <v>-0.5056021577181059</v>
      </c>
      <c r="Q2054" s="11">
        <f t="shared" si="656"/>
        <v>0.17819706224709117</v>
      </c>
      <c r="R2054" s="12">
        <f t="shared" si="657"/>
        <v>-3.1383035777275339</v>
      </c>
      <c r="S2054">
        <f t="shared" si="658"/>
        <v>122.50177071727396</v>
      </c>
      <c r="T2054">
        <f t="shared" si="659"/>
        <v>-328.35483090733123</v>
      </c>
      <c r="U2054">
        <f t="shared" si="660"/>
        <v>23.885957400468982</v>
      </c>
      <c r="V2054">
        <f t="shared" si="661"/>
        <v>-31.556697515437893</v>
      </c>
      <c r="W2054">
        <f t="shared" si="662"/>
        <v>-148.00532577402214</v>
      </c>
      <c r="X2054" s="13">
        <f t="shared" si="663"/>
        <v>15006.683828867559</v>
      </c>
      <c r="Y2054">
        <f t="shared" si="664"/>
        <v>-107816.89498018209</v>
      </c>
      <c r="Z2054">
        <f t="shared" si="665"/>
        <v>570.53896093701894</v>
      </c>
      <c r="AA2054">
        <f t="shared" si="666"/>
        <v>-995.82515808084406</v>
      </c>
      <c r="AB2054">
        <f t="shared" si="667"/>
        <v>-21905.576457474421</v>
      </c>
      <c r="AC2054" s="21">
        <f t="shared" si="672"/>
        <v>-151.75050168347568</v>
      </c>
      <c r="AD2054" s="13">
        <f t="shared" si="673"/>
        <v>118.45393027539379</v>
      </c>
      <c r="AE2054" s="20">
        <f t="shared" si="674"/>
        <v>0.25655923916320106</v>
      </c>
      <c r="AF2054" s="18">
        <f t="shared" si="675"/>
        <v>25.7</v>
      </c>
    </row>
    <row r="2055" spans="1:32" x14ac:dyDescent="0.25">
      <c r="A2055" s="7">
        <v>1999</v>
      </c>
      <c r="B2055" s="7" t="s">
        <v>2077</v>
      </c>
      <c r="C2055" s="7" t="s">
        <v>38</v>
      </c>
      <c r="D2055" s="8">
        <v>75.7</v>
      </c>
      <c r="E2055" s="14">
        <v>244</v>
      </c>
      <c r="F2055" s="14">
        <v>5.01</v>
      </c>
      <c r="G2055" s="14">
        <v>21</v>
      </c>
      <c r="H2055" s="14">
        <v>29.5</v>
      </c>
      <c r="I2055" s="14">
        <v>101</v>
      </c>
      <c r="J2055" s="14">
        <v>4.46</v>
      </c>
      <c r="K2055" s="10">
        <v>7.91</v>
      </c>
      <c r="L2055" s="11">
        <f t="shared" si="651"/>
        <v>0.97782681329193355</v>
      </c>
      <c r="M2055" s="11">
        <f t="shared" si="652"/>
        <v>-2.5945855623804692</v>
      </c>
      <c r="N2055" s="11">
        <f t="shared" si="653"/>
        <v>0.41961103195958405</v>
      </c>
      <c r="O2055" s="11">
        <f t="shared" si="654"/>
        <v>-1.7037116467768516</v>
      </c>
      <c r="P2055" s="11">
        <f t="shared" si="655"/>
        <v>-2.6388988719186068</v>
      </c>
      <c r="Q2055" s="11">
        <f t="shared" si="656"/>
        <v>-1.1243516533140292</v>
      </c>
      <c r="R2055" s="12">
        <f t="shared" si="657"/>
        <v>-3.3771358070505162</v>
      </c>
      <c r="S2055">
        <f t="shared" si="658"/>
        <v>97.782681329193352</v>
      </c>
      <c r="T2055">
        <f t="shared" si="659"/>
        <v>-259.45855623804692</v>
      </c>
      <c r="U2055">
        <f t="shared" si="660"/>
        <v>41.961103195958401</v>
      </c>
      <c r="V2055">
        <f t="shared" si="661"/>
        <v>-217.13052593477295</v>
      </c>
      <c r="W2055">
        <f t="shared" si="662"/>
        <v>-225.07437301822728</v>
      </c>
      <c r="X2055" s="13">
        <f t="shared" si="663"/>
        <v>9561.4527679265775</v>
      </c>
      <c r="Y2055">
        <f t="shared" si="664"/>
        <v>-67318.742405131765</v>
      </c>
      <c r="Z2055">
        <f t="shared" si="665"/>
        <v>1760.7341814218703</v>
      </c>
      <c r="AA2055">
        <f t="shared" si="666"/>
        <v>-47145.665292711106</v>
      </c>
      <c r="AB2055">
        <f t="shared" si="667"/>
        <v>-50658.473389548111</v>
      </c>
      <c r="AC2055" s="21">
        <f t="shared" si="672"/>
        <v>-175.38568592564363</v>
      </c>
      <c r="AD2055" s="13">
        <f t="shared" si="673"/>
        <v>94.818746033225835</v>
      </c>
      <c r="AE2055" s="20">
        <f t="shared" si="674"/>
        <v>0.20536781923686437</v>
      </c>
      <c r="AF2055" s="18">
        <f t="shared" si="675"/>
        <v>20.5</v>
      </c>
    </row>
  </sheetData>
  <sortState ref="A3:AC2056">
    <sortCondition descending="1" ref="A3:A2056"/>
    <sortCondition descending="1" ref="AC3:AC2056"/>
  </sortState>
  <mergeCells count="6">
    <mergeCell ref="AD1:AF1"/>
    <mergeCell ref="A1:C1"/>
    <mergeCell ref="D1:K1"/>
    <mergeCell ref="L1:R1"/>
    <mergeCell ref="S1:W1"/>
    <mergeCell ref="X1:AB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5" x14ac:dyDescent="0.25"/>
  <cols>
    <col min="1" max="1" width="143.140625" customWidth="1"/>
  </cols>
  <sheetData>
    <row r="1" spans="1:1" ht="30" x14ac:dyDescent="0.25">
      <c r="A1" s="31" t="s">
        <v>2105</v>
      </c>
    </row>
    <row r="3" spans="1:1" x14ac:dyDescent="0.25">
      <c r="A3" s="15" t="s">
        <v>2087</v>
      </c>
    </row>
    <row r="4" spans="1:1" ht="45" x14ac:dyDescent="0.25">
      <c r="A4" s="16" t="s">
        <v>2088</v>
      </c>
    </row>
    <row r="5" spans="1:1" x14ac:dyDescent="0.25">
      <c r="A5" s="17" t="s">
        <v>2089</v>
      </c>
    </row>
    <row r="6" spans="1:1" x14ac:dyDescent="0.25">
      <c r="A6" s="17" t="s">
        <v>2090</v>
      </c>
    </row>
    <row r="7" spans="1:1" ht="45" x14ac:dyDescent="0.25">
      <c r="A7" s="17" t="s">
        <v>2091</v>
      </c>
    </row>
    <row r="8" spans="1:1" x14ac:dyDescent="0.25">
      <c r="A8" s="17" t="s">
        <v>2099</v>
      </c>
    </row>
    <row r="9" spans="1:1" x14ac:dyDescent="0.25">
      <c r="A9" s="17" t="s">
        <v>2098</v>
      </c>
    </row>
    <row r="10" spans="1:1" ht="45" x14ac:dyDescent="0.25">
      <c r="A10" s="17" t="s">
        <v>2103</v>
      </c>
    </row>
    <row r="11" spans="1:1" x14ac:dyDescent="0.25">
      <c r="A11" s="17" t="s">
        <v>2097</v>
      </c>
    </row>
    <row r="12" spans="1:1" ht="30" x14ac:dyDescent="0.25">
      <c r="A12" s="17" t="s">
        <v>2096</v>
      </c>
    </row>
    <row r="13" spans="1:1" ht="30" x14ac:dyDescent="0.25">
      <c r="A13" s="17" t="s">
        <v>2095</v>
      </c>
    </row>
    <row r="14" spans="1:1" x14ac:dyDescent="0.25">
      <c r="A14" s="17"/>
    </row>
    <row r="15" spans="1:1" x14ac:dyDescent="0.25">
      <c r="A15" s="17" t="s">
        <v>2100</v>
      </c>
    </row>
    <row r="16" spans="1:1" ht="45" x14ac:dyDescent="0.25">
      <c r="A16" s="17" t="s">
        <v>2104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Instructions</vt:lpstr>
    </vt:vector>
  </TitlesOfParts>
  <Company>American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Jeff</cp:lastModifiedBy>
  <dcterms:created xsi:type="dcterms:W3CDTF">2015-09-20T03:13:25Z</dcterms:created>
  <dcterms:modified xsi:type="dcterms:W3CDTF">2015-09-23T19:04:44Z</dcterms:modified>
</cp:coreProperties>
</file>